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20490" windowHeight="7635" firstSheet="2" activeTab="5"/>
  </bookViews>
  <sheets>
    <sheet name="TEST  data" sheetId="1" r:id="rId1"/>
    <sheet name="Personal detailes" sheetId="2" r:id="rId2"/>
    <sheet name="% patients with Heart Disease" sheetId="3" r:id="rId3"/>
    <sheet name="Average BMI" sheetId="4" r:id="rId4"/>
    <sheet name="Medical History Analysis" sheetId="5" r:id="rId5"/>
    <sheet name="hypertension" sheetId="6" r:id="rId6"/>
    <sheet name="Laboratory Results Analysis" sheetId="7" r:id="rId7"/>
    <sheet name="Dashboard" sheetId="8" r:id="rId8"/>
  </sheets>
  <calcPr calcId="152511"/>
</workbook>
</file>

<file path=xl/calcChain.xml><?xml version="1.0" encoding="utf-8"?>
<calcChain xmlns="http://schemas.openxmlformats.org/spreadsheetml/2006/main">
  <c r="B28" i="8" l="1"/>
  <c r="B27" i="8"/>
  <c r="C20" i="2"/>
  <c r="C19" i="2"/>
  <c r="B25" i="8"/>
  <c r="B24" i="8"/>
  <c r="B22" i="8"/>
  <c r="B19" i="8"/>
  <c r="B17" i="8"/>
  <c r="B16" i="8"/>
  <c r="B15" i="8"/>
  <c r="B13" i="8"/>
  <c r="B12" i="8"/>
  <c r="B10" i="8"/>
  <c r="B9" i="8"/>
  <c r="B8" i="8"/>
  <c r="B7" i="8"/>
  <c r="B6" i="8"/>
  <c r="C5" i="4" l="1"/>
  <c r="C6" i="4"/>
  <c r="E5" i="7"/>
  <c r="E9" i="7"/>
  <c r="D9" i="7" s="1"/>
  <c r="E7" i="7"/>
  <c r="D7" i="7" s="1"/>
  <c r="E6" i="7"/>
  <c r="D6" i="7" s="1"/>
  <c r="C7" i="5"/>
  <c r="C6" i="5"/>
  <c r="C5" i="5"/>
  <c r="D9" i="6"/>
  <c r="D8" i="6"/>
  <c r="D6" i="6"/>
  <c r="C3" i="4"/>
  <c r="C5" i="3"/>
  <c r="C4" i="3"/>
  <c r="C3" i="3"/>
  <c r="C7" i="3" l="1"/>
  <c r="D11" i="6"/>
  <c r="D12" i="6"/>
  <c r="C8" i="3"/>
  <c r="C17" i="2"/>
  <c r="C15" i="2"/>
  <c r="C14" i="2"/>
  <c r="C13" i="2"/>
  <c r="C11" i="2"/>
  <c r="C10" i="2"/>
  <c r="C8" i="2"/>
  <c r="C7" i="2"/>
  <c r="C6" i="2"/>
  <c r="C5" i="2"/>
  <c r="C4" i="2"/>
</calcChain>
</file>

<file path=xl/sharedStrings.xml><?xml version="1.0" encoding="utf-8"?>
<sst xmlns="http://schemas.openxmlformats.org/spreadsheetml/2006/main" count="88123" uniqueCount="3232">
  <si>
    <t>SR NO</t>
  </si>
  <si>
    <t>Name</t>
  </si>
  <si>
    <t>date</t>
  </si>
  <si>
    <t>desig_post</t>
  </si>
  <si>
    <t>age</t>
  </si>
  <si>
    <t>sex</t>
  </si>
  <si>
    <t>MARIEDSTATUS</t>
  </si>
  <si>
    <t>User Rating</t>
  </si>
  <si>
    <t>surgery history)</t>
  </si>
  <si>
    <t>allergies</t>
  </si>
  <si>
    <t>heart_disease</t>
  </si>
  <si>
    <t>psychiatric_illness</t>
  </si>
  <si>
    <t>hypertension</t>
  </si>
  <si>
    <t>smoking</t>
  </si>
  <si>
    <t>alcohol</t>
  </si>
  <si>
    <t>gutka</t>
  </si>
  <si>
    <t>mh_any_other</t>
  </si>
  <si>
    <t>height</t>
  </si>
  <si>
    <t>weight</t>
  </si>
  <si>
    <t>BMI</t>
  </si>
  <si>
    <t>pulse</t>
  </si>
  <si>
    <t>audiometry</t>
  </si>
  <si>
    <t>pft_lung_fun</t>
  </si>
  <si>
    <t>hb</t>
  </si>
  <si>
    <t>rbc</t>
  </si>
  <si>
    <t>wbc</t>
  </si>
  <si>
    <t>bsl_r</t>
  </si>
  <si>
    <t>urine</t>
  </si>
  <si>
    <t>urine_remark</t>
  </si>
  <si>
    <t>ecg</t>
  </si>
  <si>
    <t>ecg_remark</t>
  </si>
  <si>
    <t>xray</t>
  </si>
  <si>
    <t>xray_remark</t>
  </si>
  <si>
    <t>immunisation</t>
  </si>
  <si>
    <t>cholestrolvisible</t>
  </si>
  <si>
    <t>cholestrol</t>
  </si>
  <si>
    <t>bloodgroupvisible</t>
  </si>
  <si>
    <t>blood_group</t>
  </si>
  <si>
    <t>creatininevisible</t>
  </si>
  <si>
    <t>creatinine</t>
  </si>
  <si>
    <t>vaccinationvisible</t>
  </si>
  <si>
    <t>typhoid</t>
  </si>
  <si>
    <t>cholera</t>
  </si>
  <si>
    <t>hepatitsa</t>
  </si>
  <si>
    <t>hepatitsb</t>
  </si>
  <si>
    <t>tt</t>
  </si>
  <si>
    <t>stoolvisible</t>
  </si>
  <si>
    <t>stool</t>
  </si>
  <si>
    <t>stoolremark</t>
  </si>
  <si>
    <t>test_remark</t>
  </si>
  <si>
    <t>unfit_remark</t>
  </si>
  <si>
    <t>rt_ear</t>
  </si>
  <si>
    <t>lt_ear</t>
  </si>
  <si>
    <t>nose</t>
  </si>
  <si>
    <t>throat</t>
  </si>
  <si>
    <t>teeth</t>
  </si>
  <si>
    <t>nails</t>
  </si>
  <si>
    <t>skin</t>
  </si>
  <si>
    <t>glass</t>
  </si>
  <si>
    <t>squnit</t>
  </si>
  <si>
    <t>nystagmus</t>
  </si>
  <si>
    <t>colour_blindness</t>
  </si>
  <si>
    <t>ideal_weight</t>
  </si>
  <si>
    <t>glucose_fasting</t>
  </si>
  <si>
    <t>glucose_pp</t>
  </si>
  <si>
    <t>a1</t>
  </si>
  <si>
    <t>Sr. Technician</t>
  </si>
  <si>
    <t>Male</t>
  </si>
  <si>
    <t>NULL</t>
  </si>
  <si>
    <t>No</t>
  </si>
  <si>
    <t>yes</t>
  </si>
  <si>
    <t>Absent</t>
  </si>
  <si>
    <t>166 CM</t>
  </si>
  <si>
    <t>74.6 kg</t>
  </si>
  <si>
    <t>74/MIN</t>
  </si>
  <si>
    <t>Both Ears Normal</t>
  </si>
  <si>
    <t>WNL</t>
  </si>
  <si>
    <t>14.8 gm/dl</t>
  </si>
  <si>
    <t>4.83 million/cmm</t>
  </si>
  <si>
    <t>6900 /cmm</t>
  </si>
  <si>
    <t>78 mg/dl</t>
  </si>
  <si>
    <t>Normal</t>
  </si>
  <si>
    <t>Not Done</t>
  </si>
  <si>
    <t>NO</t>
  </si>
  <si>
    <t>187 mg/dl</t>
  </si>
  <si>
    <t>0.7 mg/dl</t>
  </si>
  <si>
    <t>Fit</t>
  </si>
  <si>
    <t>N</t>
  </si>
  <si>
    <t>Without Glass</t>
  </si>
  <si>
    <t>66 kg</t>
  </si>
  <si>
    <t>a2</t>
  </si>
  <si>
    <t>Specialist</t>
  </si>
  <si>
    <t>no</t>
  </si>
  <si>
    <t>185 CM</t>
  </si>
  <si>
    <t>92 kg</t>
  </si>
  <si>
    <t>70/MIN</t>
  </si>
  <si>
    <t>13.5 gm/dl</t>
  </si>
  <si>
    <t>4.81 million/cmm</t>
  </si>
  <si>
    <t>5800 /cmm</t>
  </si>
  <si>
    <t>77 mg/dl</t>
  </si>
  <si>
    <t>176 mg/dl</t>
  </si>
  <si>
    <t>1.1 mg/dl</t>
  </si>
  <si>
    <t>85 kg</t>
  </si>
  <si>
    <t>a3</t>
  </si>
  <si>
    <t>Jr. Officer III</t>
  </si>
  <si>
    <t>168 CM</t>
  </si>
  <si>
    <t>81 kg</t>
  </si>
  <si>
    <t>14.7 gm/dl</t>
  </si>
  <si>
    <t>4.95 million/cmm</t>
  </si>
  <si>
    <t>7800 /cmm</t>
  </si>
  <si>
    <t>72 mg/dl</t>
  </si>
  <si>
    <t>184 mg/dl</t>
  </si>
  <si>
    <t>1.013 mg/dl</t>
  </si>
  <si>
    <t>With Glass</t>
  </si>
  <si>
    <t>68 kg</t>
  </si>
  <si>
    <t>a4</t>
  </si>
  <si>
    <t>Associate Trainee</t>
  </si>
  <si>
    <t>181 CM</t>
  </si>
  <si>
    <t>64 kg</t>
  </si>
  <si>
    <t>62/MIN</t>
  </si>
  <si>
    <t>15.3 gm/dl</t>
  </si>
  <si>
    <t>5.89 million/cmm</t>
  </si>
  <si>
    <t>5400 /cmm</t>
  </si>
  <si>
    <t>117 mg/dl</t>
  </si>
  <si>
    <t>0.9 mg/dl</t>
  </si>
  <si>
    <t>a5</t>
  </si>
  <si>
    <t>173 CM</t>
  </si>
  <si>
    <t>84 kg</t>
  </si>
  <si>
    <t>73/MIN</t>
  </si>
  <si>
    <t>14.3 gm/dl</t>
  </si>
  <si>
    <t>4.90 million/cmm</t>
  </si>
  <si>
    <t>79 mg/dl</t>
  </si>
  <si>
    <t>208 mg/dl</t>
  </si>
  <si>
    <t>0.77 mg/dl</t>
  </si>
  <si>
    <t>73 kg</t>
  </si>
  <si>
    <t>a6</t>
  </si>
  <si>
    <t>167 CM</t>
  </si>
  <si>
    <t>59 kg</t>
  </si>
  <si>
    <t>6.8 gm/dl</t>
  </si>
  <si>
    <t>4.41 million/cmm</t>
  </si>
  <si>
    <t>4700 /cmm</t>
  </si>
  <si>
    <t>69 mg/dl</t>
  </si>
  <si>
    <t>100 mg/dl</t>
  </si>
  <si>
    <t>67 kg</t>
  </si>
  <si>
    <t>a7</t>
  </si>
  <si>
    <t>Lead Technician</t>
  </si>
  <si>
    <t>172 CM</t>
  </si>
  <si>
    <t>68/MIN</t>
  </si>
  <si>
    <t>12.6 gm/dl</t>
  </si>
  <si>
    <t>6.24 million/cmm</t>
  </si>
  <si>
    <t>5200 /cmm</t>
  </si>
  <si>
    <t>75 mg/dl</t>
  </si>
  <si>
    <t>134 mg/dl</t>
  </si>
  <si>
    <t>72 kg</t>
  </si>
  <si>
    <t>a8</t>
  </si>
  <si>
    <t>163 CM</t>
  </si>
  <si>
    <t>77 kg</t>
  </si>
  <si>
    <t>87/MIN</t>
  </si>
  <si>
    <t>14.2 gm/dl</t>
  </si>
  <si>
    <t>5.08 million/cmm</t>
  </si>
  <si>
    <t>7600 /cmm</t>
  </si>
  <si>
    <t>76 mg/dl</t>
  </si>
  <si>
    <t>262 mg/dl</t>
  </si>
  <si>
    <t>0.8 mg/dl</t>
  </si>
  <si>
    <t>63 kg</t>
  </si>
  <si>
    <t>a9</t>
  </si>
  <si>
    <t>Technician</t>
  </si>
  <si>
    <t>174 CM</t>
  </si>
  <si>
    <t>57 kg</t>
  </si>
  <si>
    <t>72/MIN</t>
  </si>
  <si>
    <t>13.8 gm/dl</t>
  </si>
  <si>
    <t>4.79 million/cmm</t>
  </si>
  <si>
    <t>5500 /cmm</t>
  </si>
  <si>
    <t>71 mg/dl</t>
  </si>
  <si>
    <t>170 mg/dl</t>
  </si>
  <si>
    <t>74 kg</t>
  </si>
  <si>
    <t>a10</t>
  </si>
  <si>
    <t>164 CM</t>
  </si>
  <si>
    <t>69 kg</t>
  </si>
  <si>
    <t>4.91 million/cmm</t>
  </si>
  <si>
    <t>8100 /cmm</t>
  </si>
  <si>
    <t>70 mg/dl</t>
  </si>
  <si>
    <t>232 mg/dl</t>
  </si>
  <si>
    <t>a11</t>
  </si>
  <si>
    <t>Sr. Engineer</t>
  </si>
  <si>
    <t>71/MIN</t>
  </si>
  <si>
    <t>13.3 gm/dl</t>
  </si>
  <si>
    <t>5.50 million/cmm</t>
  </si>
  <si>
    <t>6300 /cmm</t>
  </si>
  <si>
    <t>236 mg/dl</t>
  </si>
  <si>
    <t>a12</t>
  </si>
  <si>
    <t>170 CM</t>
  </si>
  <si>
    <t>14.9 gm/dl</t>
  </si>
  <si>
    <t>4.93 million/cmm</t>
  </si>
  <si>
    <t>6000 /cmm</t>
  </si>
  <si>
    <t>74 mg/dl</t>
  </si>
  <si>
    <t>162 mg/dl</t>
  </si>
  <si>
    <t>70 kg</t>
  </si>
  <si>
    <t>a13</t>
  </si>
  <si>
    <t>85/MIN</t>
  </si>
  <si>
    <t>15.1 gm/dl</t>
  </si>
  <si>
    <t>5.19 million/cmm</t>
  </si>
  <si>
    <t>7400 /cmm</t>
  </si>
  <si>
    <t>97 mg/dl</t>
  </si>
  <si>
    <t>216 mg/dl</t>
  </si>
  <si>
    <t>a14</t>
  </si>
  <si>
    <t>Jr. Technician</t>
  </si>
  <si>
    <t>169 CM</t>
  </si>
  <si>
    <t>56 kg</t>
  </si>
  <si>
    <t>80/MIN</t>
  </si>
  <si>
    <t>13.9 gm/dl</t>
  </si>
  <si>
    <t>4.78 million/cmm</t>
  </si>
  <si>
    <t>6600 /cmm</t>
  </si>
  <si>
    <t>87 mg/dl</t>
  </si>
  <si>
    <t>157 mg/dl</t>
  </si>
  <si>
    <t>a15</t>
  </si>
  <si>
    <t>Sr. Specialist</t>
  </si>
  <si>
    <t>162 CM</t>
  </si>
  <si>
    <t>84/MIN</t>
  </si>
  <si>
    <t>15.2 gm/dl</t>
  </si>
  <si>
    <t>4.74 million/cmm</t>
  </si>
  <si>
    <t>192 mg/dl</t>
  </si>
  <si>
    <t>62 kg</t>
  </si>
  <si>
    <t>a16</t>
  </si>
  <si>
    <t>Sr. Lead Technician</t>
  </si>
  <si>
    <t>55 kg</t>
  </si>
  <si>
    <t>90/MIN</t>
  </si>
  <si>
    <t>14.6 gm/dl</t>
  </si>
  <si>
    <t>4.98 million/cmm</t>
  </si>
  <si>
    <t>88 mg/dl</t>
  </si>
  <si>
    <t>165 mg/dl</t>
  </si>
  <si>
    <t>a17</t>
  </si>
  <si>
    <t>5000 /cmm</t>
  </si>
  <si>
    <t>182 mg/dl</t>
  </si>
  <si>
    <t>a18</t>
  </si>
  <si>
    <t>171 CM</t>
  </si>
  <si>
    <t>76 kg</t>
  </si>
  <si>
    <t>76/MIN</t>
  </si>
  <si>
    <t>13 gm/dl</t>
  </si>
  <si>
    <t>4.59 million/cmm</t>
  </si>
  <si>
    <t>177 mg/dl</t>
  </si>
  <si>
    <t>0.72 mg/dl</t>
  </si>
  <si>
    <t>71 kg</t>
  </si>
  <si>
    <t>a19</t>
  </si>
  <si>
    <t>175 CM</t>
  </si>
  <si>
    <t>4.49 million/cmm</t>
  </si>
  <si>
    <t>140 mg/dl</t>
  </si>
  <si>
    <t xml:space="preserve"> N</t>
  </si>
  <si>
    <t>75 kg</t>
  </si>
  <si>
    <t>a20</t>
  </si>
  <si>
    <t>158 CM</t>
  </si>
  <si>
    <t>81/MIN</t>
  </si>
  <si>
    <t>13.6 gm/dl</t>
  </si>
  <si>
    <t>4.88 million/cmm</t>
  </si>
  <si>
    <t>4200 /cmm</t>
  </si>
  <si>
    <t>58 kg</t>
  </si>
  <si>
    <t>a21</t>
  </si>
  <si>
    <t>HR</t>
  </si>
  <si>
    <t>176 CM</t>
  </si>
  <si>
    <t>5.24 million/cmm</t>
  </si>
  <si>
    <t>8000 /cmm</t>
  </si>
  <si>
    <t>190 mg/dl</t>
  </si>
  <si>
    <t>a22</t>
  </si>
  <si>
    <t>66/MIN</t>
  </si>
  <si>
    <t>6.23 million/cmm</t>
  </si>
  <si>
    <t>73 mg/dl</t>
  </si>
  <si>
    <t>a23</t>
  </si>
  <si>
    <t>4.63 million/cmm</t>
  </si>
  <si>
    <t>99 mg/dl</t>
  </si>
  <si>
    <t>163 mg/dl</t>
  </si>
  <si>
    <t>a24</t>
  </si>
  <si>
    <t>96 kg</t>
  </si>
  <si>
    <t>7000 /cmm</t>
  </si>
  <si>
    <t>a25</t>
  </si>
  <si>
    <t>16 gm/dl</t>
  </si>
  <si>
    <t>5.59 million/cmm</t>
  </si>
  <si>
    <t>171 mg/dl</t>
  </si>
  <si>
    <t>a26</t>
  </si>
  <si>
    <t>NAPS</t>
  </si>
  <si>
    <t>77/MIN</t>
  </si>
  <si>
    <t>14.4 gm/dl</t>
  </si>
  <si>
    <t>5.43 million/cmm</t>
  </si>
  <si>
    <t>5700 /cmm</t>
  </si>
  <si>
    <t>105 mg/dl</t>
  </si>
  <si>
    <t>0.79 mg/dl</t>
  </si>
  <si>
    <t>a27</t>
  </si>
  <si>
    <t>7700 /cmm</t>
  </si>
  <si>
    <t>178 mg/dl</t>
  </si>
  <si>
    <t>a28</t>
  </si>
  <si>
    <t>12.8 gm/dl</t>
  </si>
  <si>
    <t>4.55 million/cmm</t>
  </si>
  <si>
    <t>4300 /cmm</t>
  </si>
  <si>
    <t>155 mg/dl</t>
  </si>
  <si>
    <t>a29</t>
  </si>
  <si>
    <t>89/MIN</t>
  </si>
  <si>
    <t>4.96 million/cmm</t>
  </si>
  <si>
    <t>127 mg/dl</t>
  </si>
  <si>
    <t>9.52 mg/dl</t>
  </si>
  <si>
    <t>a30</t>
  </si>
  <si>
    <t>14.1 gm/dl</t>
  </si>
  <si>
    <t>4600 /cmm</t>
  </si>
  <si>
    <t>168 mg/dl</t>
  </si>
  <si>
    <t>a31</t>
  </si>
  <si>
    <t>65 kg</t>
  </si>
  <si>
    <t>101/MIN</t>
  </si>
  <si>
    <t>14 gm/dl</t>
  </si>
  <si>
    <t>5.04 million/cmm</t>
  </si>
  <si>
    <t>4500 /cmm</t>
  </si>
  <si>
    <t>81 mg/dl</t>
  </si>
  <si>
    <t>225 mg/dl</t>
  </si>
  <si>
    <t>a32</t>
  </si>
  <si>
    <t>165 CM</t>
  </si>
  <si>
    <t>78/MIN</t>
  </si>
  <si>
    <t>111 mg/dl</t>
  </si>
  <si>
    <t>a33</t>
  </si>
  <si>
    <t>60 kg</t>
  </si>
  <si>
    <t>15.4 gm/dl</t>
  </si>
  <si>
    <t>5.36 million/cmm</t>
  </si>
  <si>
    <t>346 mg/dl</t>
  </si>
  <si>
    <t>1.0 mg/dl</t>
  </si>
  <si>
    <t>a34</t>
  </si>
  <si>
    <t>86/MIN</t>
  </si>
  <si>
    <t>5.17 million/cmm</t>
  </si>
  <si>
    <t>5100 /cmm</t>
  </si>
  <si>
    <t>67 mg/dl</t>
  </si>
  <si>
    <t>174 mg/dl</t>
  </si>
  <si>
    <t>a35</t>
  </si>
  <si>
    <t>Supervisor</t>
  </si>
  <si>
    <t>75/MIN</t>
  </si>
  <si>
    <t>5300 /cmm</t>
  </si>
  <si>
    <t>237 mg/dl</t>
  </si>
  <si>
    <t>a36</t>
  </si>
  <si>
    <t>15.7 gm/dl</t>
  </si>
  <si>
    <t>3700 /cmm</t>
  </si>
  <si>
    <t>133 mg/dl</t>
  </si>
  <si>
    <t>a37</t>
  </si>
  <si>
    <t>182 CM</t>
  </si>
  <si>
    <t>4.44 million/cmm</t>
  </si>
  <si>
    <t>91 mg/dl</t>
  </si>
  <si>
    <t>82 kg</t>
  </si>
  <si>
    <t>a38</t>
  </si>
  <si>
    <t>79/MIN</t>
  </si>
  <si>
    <t>15.9 gm/dl</t>
  </si>
  <si>
    <t>5.60 million/cmm</t>
  </si>
  <si>
    <t>195 mg/dl</t>
  </si>
  <si>
    <t>a39</t>
  </si>
  <si>
    <t>5.44 million/cmm</t>
  </si>
  <si>
    <t>4900 /cmm</t>
  </si>
  <si>
    <t>103 mg/dl</t>
  </si>
  <si>
    <t>0.95 mg/dl</t>
  </si>
  <si>
    <t>a40</t>
  </si>
  <si>
    <t>Assistant Manager</t>
  </si>
  <si>
    <t>16.9 gm/dl</t>
  </si>
  <si>
    <t>6 million/cmm</t>
  </si>
  <si>
    <t>12000 /cmm</t>
  </si>
  <si>
    <t>234 mg/dl</t>
  </si>
  <si>
    <t>1.2 mg/dl</t>
  </si>
  <si>
    <t>a41</t>
  </si>
  <si>
    <t>155 CM</t>
  </si>
  <si>
    <t>12.1 gm/dl</t>
  </si>
  <si>
    <t>5.96 million/cmm</t>
  </si>
  <si>
    <t>10000 /cmm</t>
  </si>
  <si>
    <t>106 mg/dl</t>
  </si>
  <si>
    <t>180 mg/dl</t>
  </si>
  <si>
    <t>0.6 mg/dl</t>
  </si>
  <si>
    <t>a42</t>
  </si>
  <si>
    <t>5.12 million/cmm</t>
  </si>
  <si>
    <t>8200 /cmm</t>
  </si>
  <si>
    <t>110 mg/dl</t>
  </si>
  <si>
    <t>a43</t>
  </si>
  <si>
    <t>78 kg</t>
  </si>
  <si>
    <t>4.76 million/cmm</t>
  </si>
  <si>
    <t>200 mg/dl</t>
  </si>
  <si>
    <t>a44</t>
  </si>
  <si>
    <t>161 CM</t>
  </si>
  <si>
    <t>7300 /cmm</t>
  </si>
  <si>
    <t>93 mg/dl</t>
  </si>
  <si>
    <t>196 mg/dl</t>
  </si>
  <si>
    <t>61 kg</t>
  </si>
  <si>
    <t>a45</t>
  </si>
  <si>
    <t>4.38 million/cmm</t>
  </si>
  <si>
    <t>11000 /cmm</t>
  </si>
  <si>
    <t>65 mg/dl</t>
  </si>
  <si>
    <t>a46</t>
  </si>
  <si>
    <t>160 CM</t>
  </si>
  <si>
    <t>13.7 gm/dl</t>
  </si>
  <si>
    <t>4.56 million/cmm</t>
  </si>
  <si>
    <t>3900 /cmm</t>
  </si>
  <si>
    <t>181 mg/dl</t>
  </si>
  <si>
    <t>1.06 mg/dl</t>
  </si>
  <si>
    <t>a47</t>
  </si>
  <si>
    <t>6.86 million/cmm</t>
  </si>
  <si>
    <t>85 mg/dl</t>
  </si>
  <si>
    <t>a48</t>
  </si>
  <si>
    <t>15.6 gm/dl</t>
  </si>
  <si>
    <t>5.38 million/cmm</t>
  </si>
  <si>
    <t>6700 /cmm</t>
  </si>
  <si>
    <t>185 mg/dl</t>
  </si>
  <si>
    <t>a49</t>
  </si>
  <si>
    <t>64/MIN</t>
  </si>
  <si>
    <t>5.27 million/cmm</t>
  </si>
  <si>
    <t>8300 /cmm</t>
  </si>
  <si>
    <t>142 mg/dl</t>
  </si>
  <si>
    <t>a50</t>
  </si>
  <si>
    <t>T3</t>
  </si>
  <si>
    <t>82/MIN</t>
  </si>
  <si>
    <t>4.80 million/cmm</t>
  </si>
  <si>
    <t>8600 /cmm</t>
  </si>
  <si>
    <t>167 mg/dl</t>
  </si>
  <si>
    <t>a51</t>
  </si>
  <si>
    <t>13.1 gm/dl</t>
  </si>
  <si>
    <t>4.32 million/cmm</t>
  </si>
  <si>
    <t>131 mg/dl</t>
  </si>
  <si>
    <t>a52</t>
  </si>
  <si>
    <t>5.26 million/cmm</t>
  </si>
  <si>
    <t>a53</t>
  </si>
  <si>
    <t>5.15 million/cmm</t>
  </si>
  <si>
    <t>a54</t>
  </si>
  <si>
    <t>50 kg</t>
  </si>
  <si>
    <t>98/MIN</t>
  </si>
  <si>
    <t>5.45 million/cmm</t>
  </si>
  <si>
    <t>6200 /cmm</t>
  </si>
  <si>
    <t>139 mg/dl</t>
  </si>
  <si>
    <t>a55</t>
  </si>
  <si>
    <t>Procurement</t>
  </si>
  <si>
    <t>5.31 million/cmm</t>
  </si>
  <si>
    <t>9100 /cmm</t>
  </si>
  <si>
    <t>a56</t>
  </si>
  <si>
    <t>Purchase Executive</t>
  </si>
  <si>
    <t>91 kg</t>
  </si>
  <si>
    <t>5.88 million/cmm</t>
  </si>
  <si>
    <t>280 mg/dl</t>
  </si>
  <si>
    <t>a57</t>
  </si>
  <si>
    <t>56/MIN</t>
  </si>
  <si>
    <t>5.14 million/cmm</t>
  </si>
  <si>
    <t>5900 /cmm</t>
  </si>
  <si>
    <t>128 mg/dl</t>
  </si>
  <si>
    <t>a58</t>
  </si>
  <si>
    <t>-</t>
  </si>
  <si>
    <t>67/MIN</t>
  </si>
  <si>
    <t>4.08 million/cmm</t>
  </si>
  <si>
    <t>102 mg/dl</t>
  </si>
  <si>
    <t>a59</t>
  </si>
  <si>
    <t>80 kg</t>
  </si>
  <si>
    <t>5.06 million/cmm</t>
  </si>
  <si>
    <t>179 mg/dl</t>
  </si>
  <si>
    <t>a60</t>
  </si>
  <si>
    <t>180 CM</t>
  </si>
  <si>
    <t>a61</t>
  </si>
  <si>
    <t>159 CM</t>
  </si>
  <si>
    <t>5.21 million/cmm</t>
  </si>
  <si>
    <t>12100 /cmm</t>
  </si>
  <si>
    <t>115 mg/dl</t>
  </si>
  <si>
    <t>211 mg/dl</t>
  </si>
  <si>
    <t>a62</t>
  </si>
  <si>
    <t>177 CM</t>
  </si>
  <si>
    <t>52 kg</t>
  </si>
  <si>
    <t>88/MIN</t>
  </si>
  <si>
    <t>5.33 million/cmm</t>
  </si>
  <si>
    <t>a63</t>
  </si>
  <si>
    <t>83/MIN</t>
  </si>
  <si>
    <t>4.45 million/cmm</t>
  </si>
  <si>
    <t>Yes</t>
  </si>
  <si>
    <t>a64</t>
  </si>
  <si>
    <t>7.30 million/cmm</t>
  </si>
  <si>
    <t>6100 /cmm</t>
  </si>
  <si>
    <t>94 mg/dl</t>
  </si>
  <si>
    <t>a65</t>
  </si>
  <si>
    <t>16.1 gm/dl</t>
  </si>
  <si>
    <t>a66</t>
  </si>
  <si>
    <t>Dy. Manager</t>
  </si>
  <si>
    <t>14.5 gm/dl</t>
  </si>
  <si>
    <t>1 mg/dl</t>
  </si>
  <si>
    <t>a67</t>
  </si>
  <si>
    <t>5.02 million/cmm</t>
  </si>
  <si>
    <t>68 mg/dl</t>
  </si>
  <si>
    <t>202 mg/dl</t>
  </si>
  <si>
    <t>a68</t>
  </si>
  <si>
    <t>4.86 million/cmm</t>
  </si>
  <si>
    <t>6800 /cmm</t>
  </si>
  <si>
    <t>a69</t>
  </si>
  <si>
    <t>PED</t>
  </si>
  <si>
    <t>17.3 gm/dl</t>
  </si>
  <si>
    <t>6.03 million/cmm</t>
  </si>
  <si>
    <t>7100 /cmm</t>
  </si>
  <si>
    <t>193 mg/dl</t>
  </si>
  <si>
    <t>a70</t>
  </si>
  <si>
    <t>15 gm/dl</t>
  </si>
  <si>
    <t>161 mg/dl</t>
  </si>
  <si>
    <t>a71</t>
  </si>
  <si>
    <t>51 kg</t>
  </si>
  <si>
    <t>97/MIN</t>
  </si>
  <si>
    <t>5.28 million/cmm</t>
  </si>
  <si>
    <t>146 mg/dl</t>
  </si>
  <si>
    <t>a72</t>
  </si>
  <si>
    <t>107/MIN</t>
  </si>
  <si>
    <t>a73</t>
  </si>
  <si>
    <t>100/MIN</t>
  </si>
  <si>
    <t>5.80 million/cmm</t>
  </si>
  <si>
    <t>84 mg/dl</t>
  </si>
  <si>
    <t>247 mg/dl</t>
  </si>
  <si>
    <t>a74</t>
  </si>
  <si>
    <t>4100 /cmm</t>
  </si>
  <si>
    <t>a75</t>
  </si>
  <si>
    <t>109/MIN</t>
  </si>
  <si>
    <t>5.23 million/cmm</t>
  </si>
  <si>
    <t>149 mg/dl</t>
  </si>
  <si>
    <t>a76</t>
  </si>
  <si>
    <t>154 CM</t>
  </si>
  <si>
    <t>44 kg</t>
  </si>
  <si>
    <t>93/MIN</t>
  </si>
  <si>
    <t>5.10 million/cmm</t>
  </si>
  <si>
    <t>98 mg/dl</t>
  </si>
  <si>
    <t>54 kg</t>
  </si>
  <si>
    <t>a77</t>
  </si>
  <si>
    <t>5.03 million/cmm</t>
  </si>
  <si>
    <t>311 mg/dl</t>
  </si>
  <si>
    <t>Abnormal</t>
  </si>
  <si>
    <t>PRESENT++</t>
  </si>
  <si>
    <t>197 mg/dl</t>
  </si>
  <si>
    <t>a78</t>
  </si>
  <si>
    <t>Mec. Lead</t>
  </si>
  <si>
    <t>96/MIN</t>
  </si>
  <si>
    <t>5.05 million/cmm</t>
  </si>
  <si>
    <t>6400 /cmm</t>
  </si>
  <si>
    <t>150 mg/dl</t>
  </si>
  <si>
    <t>a79</t>
  </si>
  <si>
    <t>Section Manager</t>
  </si>
  <si>
    <t>87 kg</t>
  </si>
  <si>
    <t>5.11 million/cmm</t>
  </si>
  <si>
    <t>153 mg/dl</t>
  </si>
  <si>
    <t>a80</t>
  </si>
  <si>
    <t>6.01 million/cmm</t>
  </si>
  <si>
    <t>156 mg/dl</t>
  </si>
  <si>
    <t>a81</t>
  </si>
  <si>
    <t>OP</t>
  </si>
  <si>
    <t>a82</t>
  </si>
  <si>
    <t>5.25 million/cmm</t>
  </si>
  <si>
    <t>120 mg/dl</t>
  </si>
  <si>
    <t>a83</t>
  </si>
  <si>
    <t>Sr. Officer</t>
  </si>
  <si>
    <t>5.01 million/cmm</t>
  </si>
  <si>
    <t>9200 /cmm</t>
  </si>
  <si>
    <t>a84</t>
  </si>
  <si>
    <t>118 mg/dl</t>
  </si>
  <si>
    <t>a85</t>
  </si>
  <si>
    <t>Night Shift Plant Manager</t>
  </si>
  <si>
    <t>57/MIN</t>
  </si>
  <si>
    <t>5.39 million/cmm</t>
  </si>
  <si>
    <t>201 mg/dl</t>
  </si>
  <si>
    <t>a86</t>
  </si>
  <si>
    <t>5.56 million/cmm</t>
  </si>
  <si>
    <t>01 mg/dl</t>
  </si>
  <si>
    <t>a87</t>
  </si>
  <si>
    <t>17.8 gm/dl</t>
  </si>
  <si>
    <t>5.86 million/cmm</t>
  </si>
  <si>
    <t>10700 /cmm</t>
  </si>
  <si>
    <t>275 mg/dl</t>
  </si>
  <si>
    <t>a88</t>
  </si>
  <si>
    <t>7900 /cmm</t>
  </si>
  <si>
    <t>173 mg/dl</t>
  </si>
  <si>
    <t>a89</t>
  </si>
  <si>
    <t>88 kg</t>
  </si>
  <si>
    <t>7500 /cmm</t>
  </si>
  <si>
    <t>265 mg/dl</t>
  </si>
  <si>
    <t>a90</t>
  </si>
  <si>
    <t>4400 /cmm</t>
  </si>
  <si>
    <t>a91</t>
  </si>
  <si>
    <t>95/MIN</t>
  </si>
  <si>
    <t>11.6 gm/dl</t>
  </si>
  <si>
    <t>4.57 million/cmm</t>
  </si>
  <si>
    <t>240 mg/dl</t>
  </si>
  <si>
    <t>a92</t>
  </si>
  <si>
    <t>a93</t>
  </si>
  <si>
    <t>5.41 million/cmm</t>
  </si>
  <si>
    <t>a94</t>
  </si>
  <si>
    <t>115/MIN</t>
  </si>
  <si>
    <t>10200 /cmm</t>
  </si>
  <si>
    <t>116 mg/dl</t>
  </si>
  <si>
    <t>a95</t>
  </si>
  <si>
    <t>Assistant Supervisor</t>
  </si>
  <si>
    <t>93 kg</t>
  </si>
  <si>
    <t>13.4 gm/dl</t>
  </si>
  <si>
    <t>5.07 million/cmm</t>
  </si>
  <si>
    <t>9000 /cmm</t>
  </si>
  <si>
    <t>104 mg/dl</t>
  </si>
  <si>
    <t>a96</t>
  </si>
  <si>
    <t>Uniformity Engineer</t>
  </si>
  <si>
    <t>89 kg</t>
  </si>
  <si>
    <t>145 mg/dl</t>
  </si>
  <si>
    <t>a97</t>
  </si>
  <si>
    <t>103/MIN</t>
  </si>
  <si>
    <t>16.2 gm/dl</t>
  </si>
  <si>
    <t>8500 /cmm</t>
  </si>
  <si>
    <t>101 mg/dl</t>
  </si>
  <si>
    <t>a98</t>
  </si>
  <si>
    <t>186 mg/dl</t>
  </si>
  <si>
    <t>a99</t>
  </si>
  <si>
    <t>203 mg/dl</t>
  </si>
  <si>
    <t>a100</t>
  </si>
  <si>
    <t>94/MIN</t>
  </si>
  <si>
    <t>8800 /cmm</t>
  </si>
  <si>
    <t>90 mg/dl</t>
  </si>
  <si>
    <t>151 mg/dl</t>
  </si>
  <si>
    <t>a101</t>
  </si>
  <si>
    <t>227 mg/dl</t>
  </si>
  <si>
    <t>a102</t>
  </si>
  <si>
    <t>82 mg/dl</t>
  </si>
  <si>
    <t>172 mg/dl</t>
  </si>
  <si>
    <t>a103</t>
  </si>
  <si>
    <t>1.30 mg/dl</t>
  </si>
  <si>
    <t>a104</t>
  </si>
  <si>
    <t>121/MIN</t>
  </si>
  <si>
    <t>215 mg/dl</t>
  </si>
  <si>
    <t>a105</t>
  </si>
  <si>
    <t>4.89 million/cmm</t>
  </si>
  <si>
    <t>80 mg/dl</t>
  </si>
  <si>
    <t>a106</t>
  </si>
  <si>
    <t>9700 /cmm</t>
  </si>
  <si>
    <t>a107</t>
  </si>
  <si>
    <t>Sr. Supervisor</t>
  </si>
  <si>
    <t>178 CM</t>
  </si>
  <si>
    <t>83 kg</t>
  </si>
  <si>
    <t>5.91 million/cmm</t>
  </si>
  <si>
    <t>10800 /cmm</t>
  </si>
  <si>
    <t>137 mg/dl</t>
  </si>
  <si>
    <t>a108</t>
  </si>
  <si>
    <t>Warehouse Assistant</t>
  </si>
  <si>
    <t>4.82 million/cmm</t>
  </si>
  <si>
    <t>a109</t>
  </si>
  <si>
    <t>a110</t>
  </si>
  <si>
    <t>4.19 million/cmm</t>
  </si>
  <si>
    <t>166 mg/dl</t>
  </si>
  <si>
    <t>a111</t>
  </si>
  <si>
    <t>5 million/cmm</t>
  </si>
  <si>
    <t>220 mg/dl</t>
  </si>
  <si>
    <t>a112</t>
  </si>
  <si>
    <t>6.29 million/cmm</t>
  </si>
  <si>
    <t>8400 /cmm</t>
  </si>
  <si>
    <t>194 mg/dl</t>
  </si>
  <si>
    <t>a113</t>
  </si>
  <si>
    <t>4.92 million/cmm</t>
  </si>
  <si>
    <t>152 mg/dl</t>
  </si>
  <si>
    <t>a114</t>
  </si>
  <si>
    <t>91/MIN</t>
  </si>
  <si>
    <t>4.54 million/cmm</t>
  </si>
  <si>
    <t>a115</t>
  </si>
  <si>
    <t>157 CM</t>
  </si>
  <si>
    <t>a116</t>
  </si>
  <si>
    <t>7200 /cmm</t>
  </si>
  <si>
    <t>130 mg/dl</t>
  </si>
  <si>
    <t>a117</t>
  </si>
  <si>
    <t>5.34 million/cmm</t>
  </si>
  <si>
    <t>a118</t>
  </si>
  <si>
    <t>95 kg</t>
  </si>
  <si>
    <t>217 mg/dl</t>
  </si>
  <si>
    <t>a119</t>
  </si>
  <si>
    <t>Electrical Assistant</t>
  </si>
  <si>
    <t>69/MIN</t>
  </si>
  <si>
    <t>a120</t>
  </si>
  <si>
    <t>258 mg/dl</t>
  </si>
  <si>
    <t>a121</t>
  </si>
  <si>
    <t>Welder</t>
  </si>
  <si>
    <t>126 mg/dl</t>
  </si>
  <si>
    <t>a122</t>
  </si>
  <si>
    <t>SUPERVISOR</t>
  </si>
  <si>
    <t>16.4 gm/dl</t>
  </si>
  <si>
    <t>9600 /cmm</t>
  </si>
  <si>
    <t>a123</t>
  </si>
  <si>
    <t>4.53 million/cmm</t>
  </si>
  <si>
    <t>154 mg/dl</t>
  </si>
  <si>
    <t>a124</t>
  </si>
  <si>
    <t>HELPER</t>
  </si>
  <si>
    <t>143 mg/dl</t>
  </si>
  <si>
    <t>a125</t>
  </si>
  <si>
    <t>5600 /cmm</t>
  </si>
  <si>
    <t>183 mg/dl</t>
  </si>
  <si>
    <t>a126</t>
  </si>
  <si>
    <t>183 CM</t>
  </si>
  <si>
    <t>4.62 million/cmm</t>
  </si>
  <si>
    <t>a127</t>
  </si>
  <si>
    <t>6500 /cmm</t>
  </si>
  <si>
    <t>206 mg/dl</t>
  </si>
  <si>
    <t>a128</t>
  </si>
  <si>
    <t>SECURITY</t>
  </si>
  <si>
    <t>4.71 million/cmm</t>
  </si>
  <si>
    <t>9400 /cmm</t>
  </si>
  <si>
    <t>a129</t>
  </si>
  <si>
    <t>15.8 gm/dl</t>
  </si>
  <si>
    <t>a130</t>
  </si>
  <si>
    <t>Office Assistant</t>
  </si>
  <si>
    <t>5.20 million/cmm</t>
  </si>
  <si>
    <t>a131</t>
  </si>
  <si>
    <t>CUTTING</t>
  </si>
  <si>
    <t>4.40 million/cmm</t>
  </si>
  <si>
    <t>a132</t>
  </si>
  <si>
    <t>12 gm/dl</t>
  </si>
  <si>
    <t>89 mg/dl</t>
  </si>
  <si>
    <t>a133</t>
  </si>
  <si>
    <t>5.84 million/cmm</t>
  </si>
  <si>
    <t>235 mg/dl</t>
  </si>
  <si>
    <t>1.26 mg/dl</t>
  </si>
  <si>
    <t>a134</t>
  </si>
  <si>
    <t>60 mg/dl</t>
  </si>
  <si>
    <t>164 mg/dl</t>
  </si>
  <si>
    <t>a135</t>
  </si>
  <si>
    <t>5.92 million/cmm</t>
  </si>
  <si>
    <t>188 mg/dl</t>
  </si>
  <si>
    <t>a136</t>
  </si>
  <si>
    <t>DRIVER</t>
  </si>
  <si>
    <t>5.32 million/cmm</t>
  </si>
  <si>
    <t>a137</t>
  </si>
  <si>
    <t>a138</t>
  </si>
  <si>
    <t>212 mg/dl</t>
  </si>
  <si>
    <t>a139</t>
  </si>
  <si>
    <t>83 mg/dl</t>
  </si>
  <si>
    <t>a140</t>
  </si>
  <si>
    <t>a141</t>
  </si>
  <si>
    <t>11 gm/dl</t>
  </si>
  <si>
    <t>4.01 million/cmm</t>
  </si>
  <si>
    <t>a142</t>
  </si>
  <si>
    <t>179 CM</t>
  </si>
  <si>
    <t>108 mg/dl</t>
  </si>
  <si>
    <t>79 kg</t>
  </si>
  <si>
    <t>a143</t>
  </si>
  <si>
    <t>9800 /cmm</t>
  </si>
  <si>
    <t>a144</t>
  </si>
  <si>
    <t>4.85 million/cmm</t>
  </si>
  <si>
    <t>109 mg/dl</t>
  </si>
  <si>
    <t>214 mg/dl</t>
  </si>
  <si>
    <t>1.01 mg/dl</t>
  </si>
  <si>
    <t>a145</t>
  </si>
  <si>
    <t>184 CM</t>
  </si>
  <si>
    <t>122 mg/dl</t>
  </si>
  <si>
    <t>a146</t>
  </si>
  <si>
    <t>a147</t>
  </si>
  <si>
    <t>5.42 million/cmm</t>
  </si>
  <si>
    <t>a148</t>
  </si>
  <si>
    <t>a149</t>
  </si>
  <si>
    <t>SUP</t>
  </si>
  <si>
    <t>54/MIN</t>
  </si>
  <si>
    <t>a150</t>
  </si>
  <si>
    <t>6.37 million/cmm</t>
  </si>
  <si>
    <t>231 mg/dl</t>
  </si>
  <si>
    <t>a151</t>
  </si>
  <si>
    <t>53 kg</t>
  </si>
  <si>
    <t>102/MIN</t>
  </si>
  <si>
    <t>12700 /cmm</t>
  </si>
  <si>
    <t>119 mg/dl</t>
  </si>
  <si>
    <t>a152</t>
  </si>
  <si>
    <t>Safety Engineer</t>
  </si>
  <si>
    <t>60/MIN</t>
  </si>
  <si>
    <t>148 mg/dl</t>
  </si>
  <si>
    <t>a153</t>
  </si>
  <si>
    <t>Mechanical Â Engineer</t>
  </si>
  <si>
    <t>4.75 million/cmm</t>
  </si>
  <si>
    <t>a154</t>
  </si>
  <si>
    <t>156 CM</t>
  </si>
  <si>
    <t>3.99 million/cmm</t>
  </si>
  <si>
    <t>189 mg/dl</t>
  </si>
  <si>
    <t>a155</t>
  </si>
  <si>
    <t>141 mg/dl</t>
  </si>
  <si>
    <t>a156</t>
  </si>
  <si>
    <t>12.3 gm/dl</t>
  </si>
  <si>
    <t>0.91 mg/dl</t>
  </si>
  <si>
    <t>a157</t>
  </si>
  <si>
    <t>a158</t>
  </si>
  <si>
    <t>PLUMBER</t>
  </si>
  <si>
    <t>4.60 million/cmm</t>
  </si>
  <si>
    <t>a159</t>
  </si>
  <si>
    <t>a160</t>
  </si>
  <si>
    <t>4800 /cmm</t>
  </si>
  <si>
    <t>a161</t>
  </si>
  <si>
    <t>4.03 million/cmm</t>
  </si>
  <si>
    <t>92 mg/dl</t>
  </si>
  <si>
    <t>136 mg/dl</t>
  </si>
  <si>
    <t>a162</t>
  </si>
  <si>
    <t>QM</t>
  </si>
  <si>
    <t>46 kg</t>
  </si>
  <si>
    <t>3500 /cmm</t>
  </si>
  <si>
    <t>125 mg/dl</t>
  </si>
  <si>
    <t>a163</t>
  </si>
  <si>
    <t>5.57 million/cmm</t>
  </si>
  <si>
    <t>a164</t>
  </si>
  <si>
    <t>4.35 million/cmm</t>
  </si>
  <si>
    <t>a165</t>
  </si>
  <si>
    <t>4.05 million/cmm</t>
  </si>
  <si>
    <t>a166</t>
  </si>
  <si>
    <t>a167</t>
  </si>
  <si>
    <t>5.69 million/cmm</t>
  </si>
  <si>
    <t>124 mg/dl</t>
  </si>
  <si>
    <t>199 mg/dl</t>
  </si>
  <si>
    <t>a168</t>
  </si>
  <si>
    <t>a169</t>
  </si>
  <si>
    <t>4.66 million/cmm</t>
  </si>
  <si>
    <t>113 mg/dl</t>
  </si>
  <si>
    <t>a170</t>
  </si>
  <si>
    <t>5.63 million/cmm</t>
  </si>
  <si>
    <t>a171</t>
  </si>
  <si>
    <t>3.90 million/cmm</t>
  </si>
  <si>
    <t>159 mg/dl</t>
  </si>
  <si>
    <t>a172</t>
  </si>
  <si>
    <t>5.09 million/cmm</t>
  </si>
  <si>
    <t>a173</t>
  </si>
  <si>
    <t>LSCM</t>
  </si>
  <si>
    <t>a174</t>
  </si>
  <si>
    <t>5.30 million/cmm</t>
  </si>
  <si>
    <t>a175</t>
  </si>
  <si>
    <t>121 mg/dl</t>
  </si>
  <si>
    <t>a176</t>
  </si>
  <si>
    <t>48 kg</t>
  </si>
  <si>
    <t>92/MIN</t>
  </si>
  <si>
    <t>a177</t>
  </si>
  <si>
    <t>11.8 gm/dl</t>
  </si>
  <si>
    <t>123 mg/dl</t>
  </si>
  <si>
    <t>a178</t>
  </si>
  <si>
    <t>a179</t>
  </si>
  <si>
    <t>5.48 million/cmm</t>
  </si>
  <si>
    <t>205 mg/dl</t>
  </si>
  <si>
    <t>a180</t>
  </si>
  <si>
    <t>a181</t>
  </si>
  <si>
    <t>a182</t>
  </si>
  <si>
    <t>5.29 million/cmm</t>
  </si>
  <si>
    <t>107 mg/dl</t>
  </si>
  <si>
    <t xml:space="preserve">N </t>
  </si>
  <si>
    <t>a183</t>
  </si>
  <si>
    <t>Engineer</t>
  </si>
  <si>
    <t>a184</t>
  </si>
  <si>
    <t>QA</t>
  </si>
  <si>
    <t>a185</t>
  </si>
  <si>
    <t>a186</t>
  </si>
  <si>
    <t>a187</t>
  </si>
  <si>
    <t>4.25 million/cmm</t>
  </si>
  <si>
    <t>a188</t>
  </si>
  <si>
    <t>9500 /cmm</t>
  </si>
  <si>
    <t>a189</t>
  </si>
  <si>
    <t>5.72 million/cmm</t>
  </si>
  <si>
    <t>a190</t>
  </si>
  <si>
    <t>a191</t>
  </si>
  <si>
    <t>12.9 gm/dl</t>
  </si>
  <si>
    <t>4.67 million/cmm</t>
  </si>
  <si>
    <t>a192</t>
  </si>
  <si>
    <t>5.93 million/cmm</t>
  </si>
  <si>
    <t xml:space="preserve">PRESENT </t>
  </si>
  <si>
    <t>a193</t>
  </si>
  <si>
    <t>Forklift Operator</t>
  </si>
  <si>
    <t>9300 /cmm</t>
  </si>
  <si>
    <t>96 mg/dl</t>
  </si>
  <si>
    <t>a194</t>
  </si>
  <si>
    <t>4.51 million/cmm</t>
  </si>
  <si>
    <t>147 mg/dl</t>
  </si>
  <si>
    <t>a195</t>
  </si>
  <si>
    <t>TRACE</t>
  </si>
  <si>
    <t>a196</t>
  </si>
  <si>
    <t>a197</t>
  </si>
  <si>
    <t>7.8 gm/dl</t>
  </si>
  <si>
    <t>4.64 million/cmm</t>
  </si>
  <si>
    <t>a198</t>
  </si>
  <si>
    <t>8700 /cmm</t>
  </si>
  <si>
    <t>a199</t>
  </si>
  <si>
    <t>a200</t>
  </si>
  <si>
    <t>a201</t>
  </si>
  <si>
    <t>a202</t>
  </si>
  <si>
    <t>a203</t>
  </si>
  <si>
    <t>HOUSEKEEPING</t>
  </si>
  <si>
    <t>1.3 mg/dl</t>
  </si>
  <si>
    <t>a204</t>
  </si>
  <si>
    <t>5.13 million/cmm</t>
  </si>
  <si>
    <t>a205</t>
  </si>
  <si>
    <t>158 mg/dl</t>
  </si>
  <si>
    <t>a206</t>
  </si>
  <si>
    <t>a207</t>
  </si>
  <si>
    <t>49 kg</t>
  </si>
  <si>
    <t>a208</t>
  </si>
  <si>
    <t>4.73 million/cmm</t>
  </si>
  <si>
    <t>a209</t>
  </si>
  <si>
    <t>63/MIN</t>
  </si>
  <si>
    <t>10 gm/dl</t>
  </si>
  <si>
    <t>a210</t>
  </si>
  <si>
    <t>a211</t>
  </si>
  <si>
    <t>TS</t>
  </si>
  <si>
    <t>a212</t>
  </si>
  <si>
    <t>a213</t>
  </si>
  <si>
    <t>61/MIN</t>
  </si>
  <si>
    <t>a214</t>
  </si>
  <si>
    <t>37 kg</t>
  </si>
  <si>
    <t>6.02 million/cmm</t>
  </si>
  <si>
    <t>a215</t>
  </si>
  <si>
    <t>a216</t>
  </si>
  <si>
    <t>a217</t>
  </si>
  <si>
    <t>15.5 gm/dl</t>
  </si>
  <si>
    <t>a218</t>
  </si>
  <si>
    <t>12.7 gm/dl</t>
  </si>
  <si>
    <t>a219</t>
  </si>
  <si>
    <t>a220</t>
  </si>
  <si>
    <t>47 kg</t>
  </si>
  <si>
    <t>a221</t>
  </si>
  <si>
    <t>Female</t>
  </si>
  <si>
    <t>10.7 gm/dl</t>
  </si>
  <si>
    <t>175 mg/dl</t>
  </si>
  <si>
    <t>0.5 mg/dl</t>
  </si>
  <si>
    <t>a222</t>
  </si>
  <si>
    <t>10.8 gm/dl</t>
  </si>
  <si>
    <t>a223</t>
  </si>
  <si>
    <t>11.7 gm/dl</t>
  </si>
  <si>
    <t>a224</t>
  </si>
  <si>
    <t>a225</t>
  </si>
  <si>
    <t>86 kg</t>
  </si>
  <si>
    <t>a226</t>
  </si>
  <si>
    <t>5.82 million/cmm</t>
  </si>
  <si>
    <t>11700 /cmm</t>
  </si>
  <si>
    <t>a227</t>
  </si>
  <si>
    <t>a228</t>
  </si>
  <si>
    <t>HK</t>
  </si>
  <si>
    <t>5.49 million/cmm</t>
  </si>
  <si>
    <t>a229</t>
  </si>
  <si>
    <t>5.47 million/cmm</t>
  </si>
  <si>
    <t>219 mg/dl</t>
  </si>
  <si>
    <t>a230</t>
  </si>
  <si>
    <t>PDE</t>
  </si>
  <si>
    <t>135 mg/dl</t>
  </si>
  <si>
    <t>a231</t>
  </si>
  <si>
    <t>WELDER</t>
  </si>
  <si>
    <t>160 mg/dl</t>
  </si>
  <si>
    <t>a232</t>
  </si>
  <si>
    <t>243 mg/dl</t>
  </si>
  <si>
    <t>226 mg/dl</t>
  </si>
  <si>
    <t>a233</t>
  </si>
  <si>
    <t>43 kg</t>
  </si>
  <si>
    <t>a234</t>
  </si>
  <si>
    <t>141 CM</t>
  </si>
  <si>
    <t>45 kg</t>
  </si>
  <si>
    <t>10.2 gm/dl</t>
  </si>
  <si>
    <t>4.77 million/cmm</t>
  </si>
  <si>
    <t>41 kg</t>
  </si>
  <si>
    <t>a235</t>
  </si>
  <si>
    <t>149 CM</t>
  </si>
  <si>
    <t>6.07 million/cmm</t>
  </si>
  <si>
    <t>a236</t>
  </si>
  <si>
    <t>a237</t>
  </si>
  <si>
    <t>a238</t>
  </si>
  <si>
    <t>97 kg</t>
  </si>
  <si>
    <t>a239</t>
  </si>
  <si>
    <t>a240</t>
  </si>
  <si>
    <t>a241</t>
  </si>
  <si>
    <t>108/MIN</t>
  </si>
  <si>
    <t>a242</t>
  </si>
  <si>
    <t>FIN2</t>
  </si>
  <si>
    <t>4.94 million/cmm</t>
  </si>
  <si>
    <t>a243</t>
  </si>
  <si>
    <t>a244</t>
  </si>
  <si>
    <t>4.52 million/cmm</t>
  </si>
  <si>
    <t>a245</t>
  </si>
  <si>
    <t>4.04 million/cmm</t>
  </si>
  <si>
    <t>144 mg/dl</t>
  </si>
  <si>
    <t>a246</t>
  </si>
  <si>
    <t>a247</t>
  </si>
  <si>
    <t>152 CM</t>
  </si>
  <si>
    <t>40 kg</t>
  </si>
  <si>
    <t>a248</t>
  </si>
  <si>
    <t>a249</t>
  </si>
  <si>
    <t>a250</t>
  </si>
  <si>
    <t>HR &amp; ADMIN</t>
  </si>
  <si>
    <t>59/MIN</t>
  </si>
  <si>
    <t>11.3 gm/dl</t>
  </si>
  <si>
    <t>10.1 mg/dl</t>
  </si>
  <si>
    <t>a251</t>
  </si>
  <si>
    <t>95 mg/dl</t>
  </si>
  <si>
    <t>a252</t>
  </si>
  <si>
    <t>5.68 million/cmm</t>
  </si>
  <si>
    <t>a253</t>
  </si>
  <si>
    <t>PRD</t>
  </si>
  <si>
    <t>65/MIN</t>
  </si>
  <si>
    <t>a254</t>
  </si>
  <si>
    <t>13.2 gm/dl</t>
  </si>
  <si>
    <t>4.37 million/cmm</t>
  </si>
  <si>
    <t>a255</t>
  </si>
  <si>
    <t>110/MIN</t>
  </si>
  <si>
    <t>222 mg/dl</t>
  </si>
  <si>
    <t>a256</t>
  </si>
  <si>
    <t>3.97 million/cmm</t>
  </si>
  <si>
    <t>a257</t>
  </si>
  <si>
    <t>a258</t>
  </si>
  <si>
    <t>5.62 million/cmm</t>
  </si>
  <si>
    <t>a259</t>
  </si>
  <si>
    <t>a260</t>
  </si>
  <si>
    <t>a261</t>
  </si>
  <si>
    <t>a262</t>
  </si>
  <si>
    <t>a263</t>
  </si>
  <si>
    <t>221 mg/dl</t>
  </si>
  <si>
    <t>a264</t>
  </si>
  <si>
    <t>a265</t>
  </si>
  <si>
    <t>a266</t>
  </si>
  <si>
    <t>FIN1</t>
  </si>
  <si>
    <t>169 mg/dl</t>
  </si>
  <si>
    <t>a267</t>
  </si>
  <si>
    <t>3.98 million/cmm</t>
  </si>
  <si>
    <t>a268</t>
  </si>
  <si>
    <t>a269</t>
  </si>
  <si>
    <t>a270</t>
  </si>
  <si>
    <t>86 mg/dl</t>
  </si>
  <si>
    <t>a271</t>
  </si>
  <si>
    <t>4.16 million/cmm</t>
  </si>
  <si>
    <t>a272</t>
  </si>
  <si>
    <t>a273</t>
  </si>
  <si>
    <t>a274</t>
  </si>
  <si>
    <t>5.54 million/cmm</t>
  </si>
  <si>
    <t>a275</t>
  </si>
  <si>
    <t>107 kg</t>
  </si>
  <si>
    <t>198 mg/dl</t>
  </si>
  <si>
    <t>a276</t>
  </si>
  <si>
    <t>a277</t>
  </si>
  <si>
    <t>FGWH</t>
  </si>
  <si>
    <t>a278</t>
  </si>
  <si>
    <t>a279</t>
  </si>
  <si>
    <t>a280</t>
  </si>
  <si>
    <t>a281</t>
  </si>
  <si>
    <t>5.37 million/cmm</t>
  </si>
  <si>
    <t>a282</t>
  </si>
  <si>
    <t>a283</t>
  </si>
  <si>
    <t>5.66 million/cmm</t>
  </si>
  <si>
    <t>a284</t>
  </si>
  <si>
    <t>a285</t>
  </si>
  <si>
    <t>a286</t>
  </si>
  <si>
    <t xml:space="preserve"> Technician</t>
  </si>
  <si>
    <t>a287</t>
  </si>
  <si>
    <t>a288</t>
  </si>
  <si>
    <t>a289</t>
  </si>
  <si>
    <t>a290</t>
  </si>
  <si>
    <t>4.87 million/cmm</t>
  </si>
  <si>
    <t>a291</t>
  </si>
  <si>
    <t>99/MIN</t>
  </si>
  <si>
    <t>374 mg/dl</t>
  </si>
  <si>
    <t>a292</t>
  </si>
  <si>
    <t>a293</t>
  </si>
  <si>
    <t>a294</t>
  </si>
  <si>
    <t>a295</t>
  </si>
  <si>
    <t>5.16 million/cmm</t>
  </si>
  <si>
    <t>a296</t>
  </si>
  <si>
    <t>10.3 gm/dl</t>
  </si>
  <si>
    <t>129 mg/dl</t>
  </si>
  <si>
    <t>a297</t>
  </si>
  <si>
    <t>4.72 million/cmm</t>
  </si>
  <si>
    <t>a298</t>
  </si>
  <si>
    <t>a299</t>
  </si>
  <si>
    <t>a300</t>
  </si>
  <si>
    <t>12.5 gm/dl</t>
  </si>
  <si>
    <t>4.22 million/cmm</t>
  </si>
  <si>
    <t>a301</t>
  </si>
  <si>
    <t>a302</t>
  </si>
  <si>
    <t>4.99 million/cmm</t>
  </si>
  <si>
    <t>1.5 mg/dl</t>
  </si>
  <si>
    <t>a303</t>
  </si>
  <si>
    <t>a304</t>
  </si>
  <si>
    <t>16.7 gm/dl</t>
  </si>
  <si>
    <t>6.13 million/cmm</t>
  </si>
  <si>
    <t>a305</t>
  </si>
  <si>
    <t>a306</t>
  </si>
  <si>
    <t>a307</t>
  </si>
  <si>
    <t>5.90 million/cmm</t>
  </si>
  <si>
    <t>10300 /cmm</t>
  </si>
  <si>
    <t>a308</t>
  </si>
  <si>
    <t>230 mg/dl</t>
  </si>
  <si>
    <t>a309</t>
  </si>
  <si>
    <t>a310</t>
  </si>
  <si>
    <t>5.46 million/cmm</t>
  </si>
  <si>
    <t>132 mg/dl</t>
  </si>
  <si>
    <t>a311</t>
  </si>
  <si>
    <t>a312</t>
  </si>
  <si>
    <t>4.50 million/cmm</t>
  </si>
  <si>
    <t>a313</t>
  </si>
  <si>
    <t>4000 /cmm</t>
  </si>
  <si>
    <t>a314</t>
  </si>
  <si>
    <t>191 mg/dl</t>
  </si>
  <si>
    <t>a315</t>
  </si>
  <si>
    <t>a316</t>
  </si>
  <si>
    <t>a317</t>
  </si>
  <si>
    <t>a318</t>
  </si>
  <si>
    <t>a319</t>
  </si>
  <si>
    <t>a320</t>
  </si>
  <si>
    <t>4.29 million/cmm</t>
  </si>
  <si>
    <t>a321</t>
  </si>
  <si>
    <t>Associate</t>
  </si>
  <si>
    <t>5.22 million/cmm</t>
  </si>
  <si>
    <t>a322</t>
  </si>
  <si>
    <t>238 mg/dl</t>
  </si>
  <si>
    <t>a323</t>
  </si>
  <si>
    <t>5.83 million/cmm</t>
  </si>
  <si>
    <t>a324</t>
  </si>
  <si>
    <t>94 kg</t>
  </si>
  <si>
    <t>a325</t>
  </si>
  <si>
    <t>a326</t>
  </si>
  <si>
    <t>a327</t>
  </si>
  <si>
    <t>a328</t>
  </si>
  <si>
    <t>a329</t>
  </si>
  <si>
    <t>a330</t>
  </si>
  <si>
    <t>90 kg</t>
  </si>
  <si>
    <t>13200 /cmm</t>
  </si>
  <si>
    <t>a331</t>
  </si>
  <si>
    <t>a332</t>
  </si>
  <si>
    <t>a333</t>
  </si>
  <si>
    <t>255 mg/dl</t>
  </si>
  <si>
    <t>a334</t>
  </si>
  <si>
    <t>a335</t>
  </si>
  <si>
    <t>a336</t>
  </si>
  <si>
    <t>a337</t>
  </si>
  <si>
    <t>6.22 million/cmm</t>
  </si>
  <si>
    <t>207 mg/dl</t>
  </si>
  <si>
    <t>a338</t>
  </si>
  <si>
    <t>244 mg/dl</t>
  </si>
  <si>
    <t>a339</t>
  </si>
  <si>
    <t>a340</t>
  </si>
  <si>
    <t>a341</t>
  </si>
  <si>
    <t>a342</t>
  </si>
  <si>
    <t>a343</t>
  </si>
  <si>
    <t>a344</t>
  </si>
  <si>
    <t>a345</t>
  </si>
  <si>
    <t>a346</t>
  </si>
  <si>
    <t>a347</t>
  </si>
  <si>
    <t>6.18 million/cmm</t>
  </si>
  <si>
    <t>a348</t>
  </si>
  <si>
    <t>a349</t>
  </si>
  <si>
    <t>a350</t>
  </si>
  <si>
    <t>Computer Operator</t>
  </si>
  <si>
    <t>a351</t>
  </si>
  <si>
    <t>187 CM</t>
  </si>
  <si>
    <t>a352</t>
  </si>
  <si>
    <t>a353</t>
  </si>
  <si>
    <t>a354</t>
  </si>
  <si>
    <t>a355</t>
  </si>
  <si>
    <t>120/MIN</t>
  </si>
  <si>
    <t>1.04 mg/dl</t>
  </si>
  <si>
    <t>a356</t>
  </si>
  <si>
    <t>6.44 million/cmm</t>
  </si>
  <si>
    <t>a357</t>
  </si>
  <si>
    <t>1.02 mg/dl</t>
  </si>
  <si>
    <t>a358</t>
  </si>
  <si>
    <t>4.914 million/cmm</t>
  </si>
  <si>
    <t>a359</t>
  </si>
  <si>
    <t>a360</t>
  </si>
  <si>
    <t>4.24 million/cmm</t>
  </si>
  <si>
    <t>138 mg/dl</t>
  </si>
  <si>
    <t>a361</t>
  </si>
  <si>
    <t>a362</t>
  </si>
  <si>
    <t>a363</t>
  </si>
  <si>
    <t>a364</t>
  </si>
  <si>
    <t>15.41 gm/dl</t>
  </si>
  <si>
    <t>a365</t>
  </si>
  <si>
    <t>a366</t>
  </si>
  <si>
    <t>112 mg/dl</t>
  </si>
  <si>
    <t>a367</t>
  </si>
  <si>
    <t>PRESENT</t>
  </si>
  <si>
    <t>a368</t>
  </si>
  <si>
    <t>6.45 million/cmm</t>
  </si>
  <si>
    <t>a369</t>
  </si>
  <si>
    <t>7.15 million/cmm</t>
  </si>
  <si>
    <t>a370</t>
  </si>
  <si>
    <t>a371</t>
  </si>
  <si>
    <t>Left Ear Abnormal</t>
  </si>
  <si>
    <t>5.40 million/cmm</t>
  </si>
  <si>
    <t>MILD HEARING</t>
  </si>
  <si>
    <t>a372</t>
  </si>
  <si>
    <t>5.70 million/cmm</t>
  </si>
  <si>
    <t>a373</t>
  </si>
  <si>
    <t>a374</t>
  </si>
  <si>
    <t>a375</t>
  </si>
  <si>
    <t>12.4 gm/dl</t>
  </si>
  <si>
    <t>a376</t>
  </si>
  <si>
    <t>4.97 million/cmm</t>
  </si>
  <si>
    <t>a377</t>
  </si>
  <si>
    <t>4.84 million/cmm</t>
  </si>
  <si>
    <t>a378</t>
  </si>
  <si>
    <t>12.2 gm/dl</t>
  </si>
  <si>
    <t>present++</t>
  </si>
  <si>
    <t>a379</t>
  </si>
  <si>
    <t>4.39 million/cmm</t>
  </si>
  <si>
    <t>a380</t>
  </si>
  <si>
    <t>a381</t>
  </si>
  <si>
    <t>5.52 million/cmm</t>
  </si>
  <si>
    <t>a382</t>
  </si>
  <si>
    <t>a383</t>
  </si>
  <si>
    <t>a384</t>
  </si>
  <si>
    <t>a385</t>
  </si>
  <si>
    <t>16.5 gm/dl</t>
  </si>
  <si>
    <t>a386</t>
  </si>
  <si>
    <t>a387</t>
  </si>
  <si>
    <t>a388</t>
  </si>
  <si>
    <t>- /cmm</t>
  </si>
  <si>
    <t>a389</t>
  </si>
  <si>
    <t>a390</t>
  </si>
  <si>
    <t>a391</t>
  </si>
  <si>
    <t>6.64 million/cmm</t>
  </si>
  <si>
    <t>a392</t>
  </si>
  <si>
    <t>11.1 gm/dl</t>
  </si>
  <si>
    <t>4.28 million/cmm</t>
  </si>
  <si>
    <t>a393</t>
  </si>
  <si>
    <t>a394</t>
  </si>
  <si>
    <t>a395</t>
  </si>
  <si>
    <t>4.20 million/cmm</t>
  </si>
  <si>
    <t>a396</t>
  </si>
  <si>
    <t>a397</t>
  </si>
  <si>
    <t>a398</t>
  </si>
  <si>
    <t>a399</t>
  </si>
  <si>
    <t>5.35 million/cmm</t>
  </si>
  <si>
    <t>a400</t>
  </si>
  <si>
    <t>a401</t>
  </si>
  <si>
    <t>a402</t>
  </si>
  <si>
    <t>a403</t>
  </si>
  <si>
    <t>5.71 million/cmm</t>
  </si>
  <si>
    <t>a404</t>
  </si>
  <si>
    <t>a405</t>
  </si>
  <si>
    <t>a406</t>
  </si>
  <si>
    <t>5.64 million/cmm</t>
  </si>
  <si>
    <t>a407</t>
  </si>
  <si>
    <t>a408</t>
  </si>
  <si>
    <t>143 CM</t>
  </si>
  <si>
    <t>3.76 million/cmm</t>
  </si>
  <si>
    <t>a409</t>
  </si>
  <si>
    <t>150 CM</t>
  </si>
  <si>
    <t>a410</t>
  </si>
  <si>
    <t>3.73 million/cmm</t>
  </si>
  <si>
    <t>a411</t>
  </si>
  <si>
    <t>4.09 million/cmm</t>
  </si>
  <si>
    <t>a412</t>
  </si>
  <si>
    <t>5.55 million/cmm</t>
  </si>
  <si>
    <t>a413</t>
  </si>
  <si>
    <t>a414</t>
  </si>
  <si>
    <t>Both Ears Abnormal</t>
  </si>
  <si>
    <t>6 gm/dl</t>
  </si>
  <si>
    <t>3.91 million/cmm</t>
  </si>
  <si>
    <t xml:space="preserve"> Less Hearing</t>
  </si>
  <si>
    <t>Less Hearing</t>
  </si>
  <si>
    <t>a415</t>
  </si>
  <si>
    <t>a416</t>
  </si>
  <si>
    <t>a417</t>
  </si>
  <si>
    <t>a418</t>
  </si>
  <si>
    <t>a419</t>
  </si>
  <si>
    <t>1.15 mg/dl</t>
  </si>
  <si>
    <t>a420</t>
  </si>
  <si>
    <t>4.14 million/cmm</t>
  </si>
  <si>
    <t>a421</t>
  </si>
  <si>
    <t>5.98 million/cmm</t>
  </si>
  <si>
    <t>a422</t>
  </si>
  <si>
    <t>564 mg/dl</t>
  </si>
  <si>
    <t>a423</t>
  </si>
  <si>
    <t>a424</t>
  </si>
  <si>
    <t>a425</t>
  </si>
  <si>
    <t>209 mg/dl</t>
  </si>
  <si>
    <t>a426</t>
  </si>
  <si>
    <t>a427</t>
  </si>
  <si>
    <t>4.13 million/cmm</t>
  </si>
  <si>
    <t>a428</t>
  </si>
  <si>
    <t>a429</t>
  </si>
  <si>
    <t>9.7 /cmm</t>
  </si>
  <si>
    <t>a430</t>
  </si>
  <si>
    <t>a431</t>
  </si>
  <si>
    <t>a432</t>
  </si>
  <si>
    <t>111/MIN</t>
  </si>
  <si>
    <t>a433</t>
  </si>
  <si>
    <t>a434</t>
  </si>
  <si>
    <t>a435</t>
  </si>
  <si>
    <t>a436</t>
  </si>
  <si>
    <t>a437</t>
  </si>
  <si>
    <t>1.08 mg/dl</t>
  </si>
  <si>
    <t>a438</t>
  </si>
  <si>
    <t>4.65 million/cmm</t>
  </si>
  <si>
    <t>a439</t>
  </si>
  <si>
    <t>a440</t>
  </si>
  <si>
    <t>a441</t>
  </si>
  <si>
    <t>a442</t>
  </si>
  <si>
    <t>a443</t>
  </si>
  <si>
    <t>4.58 million/cmm</t>
  </si>
  <si>
    <t>a444</t>
  </si>
  <si>
    <t>3.77 million/cmm</t>
  </si>
  <si>
    <t>a445</t>
  </si>
  <si>
    <t>a446</t>
  </si>
  <si>
    <t>4.26 million/cmm</t>
  </si>
  <si>
    <t>9900 /cmm</t>
  </si>
  <si>
    <t>a447</t>
  </si>
  <si>
    <t>102 kg</t>
  </si>
  <si>
    <t>18.1 gm/dl</t>
  </si>
  <si>
    <t>a448</t>
  </si>
  <si>
    <t>245 mg/dl</t>
  </si>
  <si>
    <t>a449</t>
  </si>
  <si>
    <t>466 mg/dl</t>
  </si>
  <si>
    <t>330 mg/dl</t>
  </si>
  <si>
    <t>a450</t>
  </si>
  <si>
    <t>a451</t>
  </si>
  <si>
    <t>256 mg/dl</t>
  </si>
  <si>
    <t>a452</t>
  </si>
  <si>
    <t>a453</t>
  </si>
  <si>
    <t>98 kg</t>
  </si>
  <si>
    <t>a454</t>
  </si>
  <si>
    <t>a455</t>
  </si>
  <si>
    <t>a456</t>
  </si>
  <si>
    <t>a457</t>
  </si>
  <si>
    <t>a458</t>
  </si>
  <si>
    <t>4.34 million/cmm</t>
  </si>
  <si>
    <t>a459</t>
  </si>
  <si>
    <t>10.5 gm/dl</t>
  </si>
  <si>
    <t>6.19 million/cmm</t>
  </si>
  <si>
    <t>a460</t>
  </si>
  <si>
    <t>42 kg</t>
  </si>
  <si>
    <t>a461</t>
  </si>
  <si>
    <t>4.68 million/cmm</t>
  </si>
  <si>
    <t>a462</t>
  </si>
  <si>
    <t>a463</t>
  </si>
  <si>
    <t>a464</t>
  </si>
  <si>
    <t>a465</t>
  </si>
  <si>
    <t>a466</t>
  </si>
  <si>
    <t>a467</t>
  </si>
  <si>
    <t>a468</t>
  </si>
  <si>
    <t>a469</t>
  </si>
  <si>
    <t>5.51 million/cmm</t>
  </si>
  <si>
    <t>12200 /cmm</t>
  </si>
  <si>
    <t>a470</t>
  </si>
  <si>
    <t>a471</t>
  </si>
  <si>
    <t>a472</t>
  </si>
  <si>
    <t>a473</t>
  </si>
  <si>
    <t>4.46 million/cmm</t>
  </si>
  <si>
    <t>a474</t>
  </si>
  <si>
    <t>a475</t>
  </si>
  <si>
    <t>a476</t>
  </si>
  <si>
    <t>a477</t>
  </si>
  <si>
    <t>a478</t>
  </si>
  <si>
    <t>a479</t>
  </si>
  <si>
    <t>4.36 million/cmm</t>
  </si>
  <si>
    <t>a480</t>
  </si>
  <si>
    <t>a481</t>
  </si>
  <si>
    <t>6.21 million/cmm</t>
  </si>
  <si>
    <t>a482</t>
  </si>
  <si>
    <t xml:space="preserve">GST </t>
  </si>
  <si>
    <t>a483</t>
  </si>
  <si>
    <t>a484</t>
  </si>
  <si>
    <t>18.6 gm/dl</t>
  </si>
  <si>
    <t>a485</t>
  </si>
  <si>
    <t>a486</t>
  </si>
  <si>
    <t>a487</t>
  </si>
  <si>
    <t>a488</t>
  </si>
  <si>
    <t>a489</t>
  </si>
  <si>
    <t>5.67 million/cmm</t>
  </si>
  <si>
    <t>a490</t>
  </si>
  <si>
    <t>6.48 million/cmm</t>
  </si>
  <si>
    <t>a491</t>
  </si>
  <si>
    <t>a492</t>
  </si>
  <si>
    <t>a493</t>
  </si>
  <si>
    <t>a494</t>
  </si>
  <si>
    <t>4.27 million/cmm</t>
  </si>
  <si>
    <t>3600 /cmm</t>
  </si>
  <si>
    <t>a495</t>
  </si>
  <si>
    <t>a496</t>
  </si>
  <si>
    <t>a497</t>
  </si>
  <si>
    <t>a498</t>
  </si>
  <si>
    <t>1.4 mg/dl</t>
  </si>
  <si>
    <t>a499</t>
  </si>
  <si>
    <t>a500</t>
  </si>
  <si>
    <t>14100 /cmm</t>
  </si>
  <si>
    <t>a501</t>
  </si>
  <si>
    <t>a502</t>
  </si>
  <si>
    <t>a503</t>
  </si>
  <si>
    <t>a504</t>
  </si>
  <si>
    <t>4.70 million/cmm</t>
  </si>
  <si>
    <t>a505</t>
  </si>
  <si>
    <t>6.116 million/cmm</t>
  </si>
  <si>
    <t>a506</t>
  </si>
  <si>
    <t>a507</t>
  </si>
  <si>
    <t>a508</t>
  </si>
  <si>
    <t>a509</t>
  </si>
  <si>
    <t>a510</t>
  </si>
  <si>
    <t>132.6 mg/dl</t>
  </si>
  <si>
    <t>a511</t>
  </si>
  <si>
    <t>121.1 gm/dl</t>
  </si>
  <si>
    <t>14200 /cmm</t>
  </si>
  <si>
    <t>a512</t>
  </si>
  <si>
    <t>4.61 million/cmm</t>
  </si>
  <si>
    <t>1.51 mg/dl</t>
  </si>
  <si>
    <t>a513</t>
  </si>
  <si>
    <t>139.3 mg/dl</t>
  </si>
  <si>
    <t>a514</t>
  </si>
  <si>
    <t>a515</t>
  </si>
  <si>
    <t>12300 /cmm</t>
  </si>
  <si>
    <t>251 mg/dl</t>
  </si>
  <si>
    <t>a516</t>
  </si>
  <si>
    <t>229 mg/dl</t>
  </si>
  <si>
    <t>a517</t>
  </si>
  <si>
    <t>150.8 mg/dl</t>
  </si>
  <si>
    <t>a518</t>
  </si>
  <si>
    <t>a519</t>
  </si>
  <si>
    <t>5.53 million/cmm</t>
  </si>
  <si>
    <t>204 mg/dl</t>
  </si>
  <si>
    <t>210 mg/dl</t>
  </si>
  <si>
    <t>a520</t>
  </si>
  <si>
    <t>a521</t>
  </si>
  <si>
    <t>a522</t>
  </si>
  <si>
    <t>a523</t>
  </si>
  <si>
    <t>a524</t>
  </si>
  <si>
    <t>a525</t>
  </si>
  <si>
    <t>a526</t>
  </si>
  <si>
    <t>6.38 million/cmm</t>
  </si>
  <si>
    <t>8900 /cmm</t>
  </si>
  <si>
    <t>a527</t>
  </si>
  <si>
    <t>a528</t>
  </si>
  <si>
    <t>a529</t>
  </si>
  <si>
    <t>a530</t>
  </si>
  <si>
    <t>a531</t>
  </si>
  <si>
    <t>a532</t>
  </si>
  <si>
    <t>a533</t>
  </si>
  <si>
    <t>a534</t>
  </si>
  <si>
    <t>a535</t>
  </si>
  <si>
    <t>a536</t>
  </si>
  <si>
    <t>a537</t>
  </si>
  <si>
    <t>241 mg/dl</t>
  </si>
  <si>
    <t>a538</t>
  </si>
  <si>
    <t>a539</t>
  </si>
  <si>
    <t>11500 /cmm</t>
  </si>
  <si>
    <t>a540</t>
  </si>
  <si>
    <t>a541</t>
  </si>
  <si>
    <t>a542</t>
  </si>
  <si>
    <t>a543</t>
  </si>
  <si>
    <t>a544</t>
  </si>
  <si>
    <t>114 mg/dl</t>
  </si>
  <si>
    <t>a545</t>
  </si>
  <si>
    <t>a546</t>
  </si>
  <si>
    <t>a547</t>
  </si>
  <si>
    <t>a548</t>
  </si>
  <si>
    <t>a549</t>
  </si>
  <si>
    <t>0.74 mg/dl</t>
  </si>
  <si>
    <t>a550</t>
  </si>
  <si>
    <t>a551</t>
  </si>
  <si>
    <t>6.5 gm/dl</t>
  </si>
  <si>
    <t>2.69 million/cmm</t>
  </si>
  <si>
    <t>a552</t>
  </si>
  <si>
    <t>a553</t>
  </si>
  <si>
    <t>a554</t>
  </si>
  <si>
    <t>a555</t>
  </si>
  <si>
    <t>a556</t>
  </si>
  <si>
    <t>4.31 million/cmm</t>
  </si>
  <si>
    <t>a557</t>
  </si>
  <si>
    <t>a558</t>
  </si>
  <si>
    <t>a559</t>
  </si>
  <si>
    <t>a560</t>
  </si>
  <si>
    <t>a561</t>
  </si>
  <si>
    <t>a562</t>
  </si>
  <si>
    <t>5.77 million/cmm</t>
  </si>
  <si>
    <t>a563</t>
  </si>
  <si>
    <t>5. million/cmm</t>
  </si>
  <si>
    <t>a564</t>
  </si>
  <si>
    <t>a565</t>
  </si>
  <si>
    <t xml:space="preserve">LOW HEARING </t>
  </si>
  <si>
    <t>a566</t>
  </si>
  <si>
    <t>0.98 mg/dl</t>
  </si>
  <si>
    <t>a567</t>
  </si>
  <si>
    <t>a568</t>
  </si>
  <si>
    <t>a569</t>
  </si>
  <si>
    <t>106 kg</t>
  </si>
  <si>
    <t>a570</t>
  </si>
  <si>
    <t>105/MIN</t>
  </si>
  <si>
    <t>17.4 gm/dl</t>
  </si>
  <si>
    <t>a571</t>
  </si>
  <si>
    <t>a572</t>
  </si>
  <si>
    <t>a573</t>
  </si>
  <si>
    <t>a574</t>
  </si>
  <si>
    <t>a575</t>
  </si>
  <si>
    <t>a576</t>
  </si>
  <si>
    <t>a577</t>
  </si>
  <si>
    <t>Operator</t>
  </si>
  <si>
    <t>a578</t>
  </si>
  <si>
    <t>4.300 million/cmm</t>
  </si>
  <si>
    <t>a579</t>
  </si>
  <si>
    <t>0.86 mg/dl</t>
  </si>
  <si>
    <t>a580</t>
  </si>
  <si>
    <t>9100/cmm</t>
  </si>
  <si>
    <t>a581</t>
  </si>
  <si>
    <t>341 mg/dl</t>
  </si>
  <si>
    <t>253 mg/dl</t>
  </si>
  <si>
    <t>a582</t>
  </si>
  <si>
    <t>6.69 million/cmm</t>
  </si>
  <si>
    <t>a583</t>
  </si>
  <si>
    <t>a584</t>
  </si>
  <si>
    <t>a585</t>
  </si>
  <si>
    <t>a586</t>
  </si>
  <si>
    <t>a587</t>
  </si>
  <si>
    <t>10900 /cmm</t>
  </si>
  <si>
    <t>a588</t>
  </si>
  <si>
    <t>a589</t>
  </si>
  <si>
    <t>10600 /cmm</t>
  </si>
  <si>
    <t>a590</t>
  </si>
  <si>
    <t>a591</t>
  </si>
  <si>
    <t>a592</t>
  </si>
  <si>
    <t>218 mg/dl</t>
  </si>
  <si>
    <t>a593</t>
  </si>
  <si>
    <t>104/MIN</t>
  </si>
  <si>
    <t>a594</t>
  </si>
  <si>
    <t>a595</t>
  </si>
  <si>
    <t>a596</t>
  </si>
  <si>
    <t>a597</t>
  </si>
  <si>
    <t>Night Shift Plant Manag.</t>
  </si>
  <si>
    <t>a598</t>
  </si>
  <si>
    <t>a599</t>
  </si>
  <si>
    <t>a600</t>
  </si>
  <si>
    <t>Area Manager</t>
  </si>
  <si>
    <t>a601</t>
  </si>
  <si>
    <t>6.10 million/cmm</t>
  </si>
  <si>
    <t>a602</t>
  </si>
  <si>
    <t>a603</t>
  </si>
  <si>
    <t>10.9 gm/dl</t>
  </si>
  <si>
    <t>a604</t>
  </si>
  <si>
    <t>a605</t>
  </si>
  <si>
    <t>a606</t>
  </si>
  <si>
    <t>a607</t>
  </si>
  <si>
    <t>a608</t>
  </si>
  <si>
    <t>a609</t>
  </si>
  <si>
    <t>a610</t>
  </si>
  <si>
    <t>a611</t>
  </si>
  <si>
    <t>104 kg</t>
  </si>
  <si>
    <t>116/MIN</t>
  </si>
  <si>
    <t>a612</t>
  </si>
  <si>
    <t>17 gm/dl</t>
  </si>
  <si>
    <t>a613</t>
  </si>
  <si>
    <t>a614</t>
  </si>
  <si>
    <t>Security</t>
  </si>
  <si>
    <t>a615</t>
  </si>
  <si>
    <t>a616</t>
  </si>
  <si>
    <t>a617</t>
  </si>
  <si>
    <t>100 kg</t>
  </si>
  <si>
    <t>a618</t>
  </si>
  <si>
    <t>1.05 mg/dl</t>
  </si>
  <si>
    <t>a619</t>
  </si>
  <si>
    <t>a620</t>
  </si>
  <si>
    <t>4.07 million/cmm</t>
  </si>
  <si>
    <t>a621</t>
  </si>
  <si>
    <t>Helper</t>
  </si>
  <si>
    <t>a622</t>
  </si>
  <si>
    <t>a623</t>
  </si>
  <si>
    <t>a624</t>
  </si>
  <si>
    <t>4.47 million/cmm</t>
  </si>
  <si>
    <t>slightly less</t>
  </si>
  <si>
    <t>a625</t>
  </si>
  <si>
    <t>a626</t>
  </si>
  <si>
    <t>a627</t>
  </si>
  <si>
    <t>6.66 million/cmm</t>
  </si>
  <si>
    <t>a628</t>
  </si>
  <si>
    <t>a629</t>
  </si>
  <si>
    <t>a630</t>
  </si>
  <si>
    <t>a631</t>
  </si>
  <si>
    <t>a632</t>
  </si>
  <si>
    <t>a633</t>
  </si>
  <si>
    <t>a634</t>
  </si>
  <si>
    <t>a635</t>
  </si>
  <si>
    <t>a636</t>
  </si>
  <si>
    <t>4.69 million/cmm</t>
  </si>
  <si>
    <t>a637</t>
  </si>
  <si>
    <t>340 mg/dl</t>
  </si>
  <si>
    <t>a638</t>
  </si>
  <si>
    <t>a639</t>
  </si>
  <si>
    <t>a640</t>
  </si>
  <si>
    <t>6.17 million/cmm</t>
  </si>
  <si>
    <t>a641</t>
  </si>
  <si>
    <t>a642</t>
  </si>
  <si>
    <t>0.89 mg/dl</t>
  </si>
  <si>
    <t>a643</t>
  </si>
  <si>
    <t>276 mg/dl</t>
  </si>
  <si>
    <t>a644</t>
  </si>
  <si>
    <t>a645</t>
  </si>
  <si>
    <t>a646</t>
  </si>
  <si>
    <t>a647</t>
  </si>
  <si>
    <t>a648</t>
  </si>
  <si>
    <t>a649</t>
  </si>
  <si>
    <t>a650</t>
  </si>
  <si>
    <t>a651</t>
  </si>
  <si>
    <t>a652</t>
  </si>
  <si>
    <t>a653</t>
  </si>
  <si>
    <t>5.97 million/cmm</t>
  </si>
  <si>
    <t>a654</t>
  </si>
  <si>
    <t>a655</t>
  </si>
  <si>
    <t>a656</t>
  </si>
  <si>
    <t>a657</t>
  </si>
  <si>
    <t>a658</t>
  </si>
  <si>
    <t>11.2 gm/dl</t>
  </si>
  <si>
    <t>a659</t>
  </si>
  <si>
    <t>a660</t>
  </si>
  <si>
    <t>a661</t>
  </si>
  <si>
    <t>a662</t>
  </si>
  <si>
    <t>a663</t>
  </si>
  <si>
    <t>a664</t>
  </si>
  <si>
    <t>a665</t>
  </si>
  <si>
    <t>a666</t>
  </si>
  <si>
    <t>a667</t>
  </si>
  <si>
    <t>a668</t>
  </si>
  <si>
    <t>a669</t>
  </si>
  <si>
    <t>3000 /cmm</t>
  </si>
  <si>
    <t>a670</t>
  </si>
  <si>
    <t>a671</t>
  </si>
  <si>
    <t>6.11 million/cmm</t>
  </si>
  <si>
    <t>a672</t>
  </si>
  <si>
    <t>a673</t>
  </si>
  <si>
    <t>a674</t>
  </si>
  <si>
    <t>a675</t>
  </si>
  <si>
    <t>a676</t>
  </si>
  <si>
    <t>a677</t>
  </si>
  <si>
    <t>223 mg/dl</t>
  </si>
  <si>
    <t>a678</t>
  </si>
  <si>
    <t>58/MIN</t>
  </si>
  <si>
    <t>a679</t>
  </si>
  <si>
    <t>a680</t>
  </si>
  <si>
    <t>a681</t>
  </si>
  <si>
    <t>a682</t>
  </si>
  <si>
    <t>a683</t>
  </si>
  <si>
    <t>5.00 million/cmm</t>
  </si>
  <si>
    <t>a684</t>
  </si>
  <si>
    <t>a685</t>
  </si>
  <si>
    <t>a686</t>
  </si>
  <si>
    <t>a687</t>
  </si>
  <si>
    <t>6.08 million/cmm</t>
  </si>
  <si>
    <t>a688</t>
  </si>
  <si>
    <t>a689</t>
  </si>
  <si>
    <t>a690</t>
  </si>
  <si>
    <t>224 mg/dl</t>
  </si>
  <si>
    <t>a691</t>
  </si>
  <si>
    <t>a692</t>
  </si>
  <si>
    <t>a693</t>
  </si>
  <si>
    <t>5.9 gm/dl</t>
  </si>
  <si>
    <t>3.55 million/cmm</t>
  </si>
  <si>
    <t>a694</t>
  </si>
  <si>
    <t>a695</t>
  </si>
  <si>
    <t>a696</t>
  </si>
  <si>
    <t>113 kg</t>
  </si>
  <si>
    <t>a697</t>
  </si>
  <si>
    <t>76.3 kg</t>
  </si>
  <si>
    <t>a698</t>
  </si>
  <si>
    <t>5.75 million/cmm</t>
  </si>
  <si>
    <t>a699</t>
  </si>
  <si>
    <t>a700</t>
  </si>
  <si>
    <t>a701</t>
  </si>
  <si>
    <t>5.18 million/cmm</t>
  </si>
  <si>
    <t>a702</t>
  </si>
  <si>
    <t>a703</t>
  </si>
  <si>
    <t>a704</t>
  </si>
  <si>
    <t>a705</t>
  </si>
  <si>
    <t>a706</t>
  </si>
  <si>
    <t>a707</t>
  </si>
  <si>
    <t>a708</t>
  </si>
  <si>
    <t>a709</t>
  </si>
  <si>
    <t>1.03 mg/dl</t>
  </si>
  <si>
    <t>a710</t>
  </si>
  <si>
    <t>a711</t>
  </si>
  <si>
    <t>a712</t>
  </si>
  <si>
    <t>a713</t>
  </si>
  <si>
    <t>a714</t>
  </si>
  <si>
    <t>a715</t>
  </si>
  <si>
    <t>a716</t>
  </si>
  <si>
    <t>a717</t>
  </si>
  <si>
    <t>a718</t>
  </si>
  <si>
    <t>a719</t>
  </si>
  <si>
    <t>a720</t>
  </si>
  <si>
    <t>a721</t>
  </si>
  <si>
    <t>505 mg/dl</t>
  </si>
  <si>
    <t>PRESENT+++</t>
  </si>
  <si>
    <t>a722</t>
  </si>
  <si>
    <t>a723</t>
  </si>
  <si>
    <t>a724</t>
  </si>
  <si>
    <t>1.23 mg/dl</t>
  </si>
  <si>
    <t>a725</t>
  </si>
  <si>
    <t>a726</t>
  </si>
  <si>
    <t>a727</t>
  </si>
  <si>
    <t>a728</t>
  </si>
  <si>
    <t>a729</t>
  </si>
  <si>
    <t>6.16 million/cmm</t>
  </si>
  <si>
    <t>a730</t>
  </si>
  <si>
    <t>a731</t>
  </si>
  <si>
    <t>5.94 million/cmm</t>
  </si>
  <si>
    <t>a732</t>
  </si>
  <si>
    <t>a733</t>
  </si>
  <si>
    <t>248 mg/dl</t>
  </si>
  <si>
    <t>a734</t>
  </si>
  <si>
    <t>a735</t>
  </si>
  <si>
    <t>a736</t>
  </si>
  <si>
    <t>a737</t>
  </si>
  <si>
    <t>239 mg/dl</t>
  </si>
  <si>
    <t>a738</t>
  </si>
  <si>
    <t>a739</t>
  </si>
  <si>
    <t>a740</t>
  </si>
  <si>
    <t>a741</t>
  </si>
  <si>
    <t>a742</t>
  </si>
  <si>
    <t>a743</t>
  </si>
  <si>
    <t>5.87 million/cmm</t>
  </si>
  <si>
    <t>a744</t>
  </si>
  <si>
    <t>a745</t>
  </si>
  <si>
    <t>a746</t>
  </si>
  <si>
    <t>a747</t>
  </si>
  <si>
    <t>a748</t>
  </si>
  <si>
    <t>325 mg/dl</t>
  </si>
  <si>
    <t>a749</t>
  </si>
  <si>
    <t>163.2 mg/dl</t>
  </si>
  <si>
    <t>a750</t>
  </si>
  <si>
    <t>a751</t>
  </si>
  <si>
    <t>a752</t>
  </si>
  <si>
    <t>a753</t>
  </si>
  <si>
    <t>a754</t>
  </si>
  <si>
    <t>a755</t>
  </si>
  <si>
    <t>4.43 million/cmm</t>
  </si>
  <si>
    <t>a756</t>
  </si>
  <si>
    <t>Manager</t>
  </si>
  <si>
    <t>a757</t>
  </si>
  <si>
    <t>a758</t>
  </si>
  <si>
    <t>a759</t>
  </si>
  <si>
    <t>a760</t>
  </si>
  <si>
    <t>a761</t>
  </si>
  <si>
    <t>a762</t>
  </si>
  <si>
    <t>101 kg</t>
  </si>
  <si>
    <t>a763</t>
  </si>
  <si>
    <t>a764</t>
  </si>
  <si>
    <t>a765</t>
  </si>
  <si>
    <t>5.81 million/cmm</t>
  </si>
  <si>
    <t>a766</t>
  </si>
  <si>
    <t>a767</t>
  </si>
  <si>
    <t>a768</t>
  </si>
  <si>
    <t>a769</t>
  </si>
  <si>
    <t>a770</t>
  </si>
  <si>
    <t>a771</t>
  </si>
  <si>
    <t>a772</t>
  </si>
  <si>
    <t>a773</t>
  </si>
  <si>
    <t>335 mg/dl</t>
  </si>
  <si>
    <t>a774</t>
  </si>
  <si>
    <t>a775</t>
  </si>
  <si>
    <t>a776</t>
  </si>
  <si>
    <t>495 mg/dl</t>
  </si>
  <si>
    <t>a777</t>
  </si>
  <si>
    <t>a778</t>
  </si>
  <si>
    <t>5.58 million/cmm</t>
  </si>
  <si>
    <t>a779</t>
  </si>
  <si>
    <t>6.78 million/cmm</t>
  </si>
  <si>
    <t>a780</t>
  </si>
  <si>
    <t>a781</t>
  </si>
  <si>
    <t>a782</t>
  </si>
  <si>
    <t>a783</t>
  </si>
  <si>
    <t>a784</t>
  </si>
  <si>
    <t>a785</t>
  </si>
  <si>
    <t>a786</t>
  </si>
  <si>
    <t>LADY GUARD</t>
  </si>
  <si>
    <t>4.11 million/cmm</t>
  </si>
  <si>
    <t>a787</t>
  </si>
  <si>
    <t>a788</t>
  </si>
  <si>
    <t>213 mg/dl</t>
  </si>
  <si>
    <t>a789</t>
  </si>
  <si>
    <t>TRAINEE</t>
  </si>
  <si>
    <t>0.85 mg/dl</t>
  </si>
  <si>
    <t>a790</t>
  </si>
  <si>
    <t>a791</t>
  </si>
  <si>
    <t>105 kg</t>
  </si>
  <si>
    <t>a792</t>
  </si>
  <si>
    <t>89.8 mg/dl</t>
  </si>
  <si>
    <t>a793</t>
  </si>
  <si>
    <t>252 mg/dl</t>
  </si>
  <si>
    <t>a794</t>
  </si>
  <si>
    <t>11.5 gm/dl</t>
  </si>
  <si>
    <t>a795</t>
  </si>
  <si>
    <t>a796</t>
  </si>
  <si>
    <t>a797</t>
  </si>
  <si>
    <t>a798</t>
  </si>
  <si>
    <t>a799</t>
  </si>
  <si>
    <t>10400 /cmm</t>
  </si>
  <si>
    <t>60.2 mg/dl</t>
  </si>
  <si>
    <t>a800</t>
  </si>
  <si>
    <t>16.6 gm/dl</t>
  </si>
  <si>
    <t>a801</t>
  </si>
  <si>
    <t>a802</t>
  </si>
  <si>
    <t>a803</t>
  </si>
  <si>
    <t>128.8 mg/dl</t>
  </si>
  <si>
    <t>a804</t>
  </si>
  <si>
    <t>273 mg/dl</t>
  </si>
  <si>
    <t>a805</t>
  </si>
  <si>
    <t>a806</t>
  </si>
  <si>
    <t>a807</t>
  </si>
  <si>
    <t>a808</t>
  </si>
  <si>
    <t>a809</t>
  </si>
  <si>
    <t>a810</t>
  </si>
  <si>
    <t>a811</t>
  </si>
  <si>
    <t>3800 /cmm</t>
  </si>
  <si>
    <t>a812</t>
  </si>
  <si>
    <t>a813</t>
  </si>
  <si>
    <t>a814</t>
  </si>
  <si>
    <t>a815</t>
  </si>
  <si>
    <t>a816</t>
  </si>
  <si>
    <t>a817</t>
  </si>
  <si>
    <t>a818</t>
  </si>
  <si>
    <t>a819</t>
  </si>
  <si>
    <t>270 mg/dl</t>
  </si>
  <si>
    <t>a820</t>
  </si>
  <si>
    <t>a821</t>
  </si>
  <si>
    <t>a822</t>
  </si>
  <si>
    <t>a823</t>
  </si>
  <si>
    <t>a824</t>
  </si>
  <si>
    <t>a825</t>
  </si>
  <si>
    <t>a826</t>
  </si>
  <si>
    <t>T4</t>
  </si>
  <si>
    <t>a827</t>
  </si>
  <si>
    <t>T5</t>
  </si>
  <si>
    <t>TARCE</t>
  </si>
  <si>
    <t>a828</t>
  </si>
  <si>
    <t>a829</t>
  </si>
  <si>
    <t>a830</t>
  </si>
  <si>
    <t>a831</t>
  </si>
  <si>
    <t>a832</t>
  </si>
  <si>
    <t>a833</t>
  </si>
  <si>
    <t>a834</t>
  </si>
  <si>
    <t>a835</t>
  </si>
  <si>
    <t>a836</t>
  </si>
  <si>
    <t>a837</t>
  </si>
  <si>
    <t>a838</t>
  </si>
  <si>
    <t>6.46 million/cmm</t>
  </si>
  <si>
    <t>a839</t>
  </si>
  <si>
    <t>a840</t>
  </si>
  <si>
    <t>a841</t>
  </si>
  <si>
    <t>a842</t>
  </si>
  <si>
    <t>a843</t>
  </si>
  <si>
    <t>6.49 million/cmm</t>
  </si>
  <si>
    <t>a844</t>
  </si>
  <si>
    <t>a845</t>
  </si>
  <si>
    <t>a846</t>
  </si>
  <si>
    <t>a847</t>
  </si>
  <si>
    <t>3400 /cmm</t>
  </si>
  <si>
    <t>a848</t>
  </si>
  <si>
    <t>a849</t>
  </si>
  <si>
    <t>a850</t>
  </si>
  <si>
    <t>S1</t>
  </si>
  <si>
    <t>a851</t>
  </si>
  <si>
    <t>a852</t>
  </si>
  <si>
    <t>a853</t>
  </si>
  <si>
    <t>a854</t>
  </si>
  <si>
    <t>a855</t>
  </si>
  <si>
    <t>a856</t>
  </si>
  <si>
    <t>a857</t>
  </si>
  <si>
    <t>a858</t>
  </si>
  <si>
    <t>a859</t>
  </si>
  <si>
    <t>a860</t>
  </si>
  <si>
    <t>a861</t>
  </si>
  <si>
    <t>a862</t>
  </si>
  <si>
    <t>a863</t>
  </si>
  <si>
    <t>12500 /cmm</t>
  </si>
  <si>
    <t>a864</t>
  </si>
  <si>
    <t>a865</t>
  </si>
  <si>
    <t>a866</t>
  </si>
  <si>
    <t>a867</t>
  </si>
  <si>
    <t>a868</t>
  </si>
  <si>
    <t>a869</t>
  </si>
  <si>
    <t>a870</t>
  </si>
  <si>
    <t>5.76 million/cmm</t>
  </si>
  <si>
    <t>a871</t>
  </si>
  <si>
    <t>a872</t>
  </si>
  <si>
    <t>a873</t>
  </si>
  <si>
    <t>75.77 mg/dl</t>
  </si>
  <si>
    <t>a874</t>
  </si>
  <si>
    <t>88.38 mg/dl</t>
  </si>
  <si>
    <t>a875</t>
  </si>
  <si>
    <t>98.7 mg/dl</t>
  </si>
  <si>
    <t>a876</t>
  </si>
  <si>
    <t>a877</t>
  </si>
  <si>
    <t>6.40 million/cmm</t>
  </si>
  <si>
    <t>633 mg/dl</t>
  </si>
  <si>
    <t>a878</t>
  </si>
  <si>
    <t>99.6 mg/dl</t>
  </si>
  <si>
    <t>a879</t>
  </si>
  <si>
    <t>91.7 mg/dl</t>
  </si>
  <si>
    <t>a880</t>
  </si>
  <si>
    <t>a881</t>
  </si>
  <si>
    <t>T6</t>
  </si>
  <si>
    <t>a882</t>
  </si>
  <si>
    <t>a883</t>
  </si>
  <si>
    <t>81.8 mg/dl</t>
  </si>
  <si>
    <t>a884</t>
  </si>
  <si>
    <t>a885</t>
  </si>
  <si>
    <t>a886</t>
  </si>
  <si>
    <t>a887</t>
  </si>
  <si>
    <t>a888</t>
  </si>
  <si>
    <t>6.50 million/cmm</t>
  </si>
  <si>
    <t>a889</t>
  </si>
  <si>
    <t>a890</t>
  </si>
  <si>
    <t>a891</t>
  </si>
  <si>
    <t>87.8 mg/dl</t>
  </si>
  <si>
    <t>324 mg/dl</t>
  </si>
  <si>
    <t>a892</t>
  </si>
  <si>
    <t>a893</t>
  </si>
  <si>
    <t>a894</t>
  </si>
  <si>
    <t>86.9 mg/dl</t>
  </si>
  <si>
    <t>0.83 mg/dl</t>
  </si>
  <si>
    <t>a895</t>
  </si>
  <si>
    <t>a896</t>
  </si>
  <si>
    <t>93.8 mg/dl</t>
  </si>
  <si>
    <t>a897</t>
  </si>
  <si>
    <t>Remark</t>
  </si>
  <si>
    <t>a898</t>
  </si>
  <si>
    <t>99.2 mg/dl</t>
  </si>
  <si>
    <t>a899</t>
  </si>
  <si>
    <t>86.1 mg/dl</t>
  </si>
  <si>
    <t>a900</t>
  </si>
  <si>
    <t>a901</t>
  </si>
  <si>
    <t>a902</t>
  </si>
  <si>
    <t>a903</t>
  </si>
  <si>
    <t>a904</t>
  </si>
  <si>
    <t>a905</t>
  </si>
  <si>
    <t>a906</t>
  </si>
  <si>
    <t>4.42 million/cmm</t>
  </si>
  <si>
    <t>a907</t>
  </si>
  <si>
    <t>a908</t>
  </si>
  <si>
    <t>296 mg/dl</t>
  </si>
  <si>
    <t>a909</t>
  </si>
  <si>
    <t>a910</t>
  </si>
  <si>
    <t>a911</t>
  </si>
  <si>
    <t>a912</t>
  </si>
  <si>
    <t>302 mg/dl</t>
  </si>
  <si>
    <t>a913</t>
  </si>
  <si>
    <t>a914</t>
  </si>
  <si>
    <t>a915</t>
  </si>
  <si>
    <t>95.2 mg/dl</t>
  </si>
  <si>
    <t>a916</t>
  </si>
  <si>
    <t>a917</t>
  </si>
  <si>
    <t>5.61 million/cmm</t>
  </si>
  <si>
    <t>83.9 mg/dl</t>
  </si>
  <si>
    <t>a918</t>
  </si>
  <si>
    <t>303 mg/dl</t>
  </si>
  <si>
    <t>a919</t>
  </si>
  <si>
    <t>112.4 mg/dl</t>
  </si>
  <si>
    <t>a920</t>
  </si>
  <si>
    <t>a921</t>
  </si>
  <si>
    <t>92.7 mg/dl</t>
  </si>
  <si>
    <t>a922</t>
  </si>
  <si>
    <t>90.5 mg/dl</t>
  </si>
  <si>
    <t>162.3 mg/dl</t>
  </si>
  <si>
    <t>a923</t>
  </si>
  <si>
    <t>80.1 mg/dl</t>
  </si>
  <si>
    <t>a924</t>
  </si>
  <si>
    <t>91.3 mg/dl</t>
  </si>
  <si>
    <t>a925</t>
  </si>
  <si>
    <t>a926</t>
  </si>
  <si>
    <t>a927</t>
  </si>
  <si>
    <t>a928</t>
  </si>
  <si>
    <t>196.9 mg/dl</t>
  </si>
  <si>
    <t>a929</t>
  </si>
  <si>
    <t>91.1 mg/dl</t>
  </si>
  <si>
    <t>0.75 mg/dl</t>
  </si>
  <si>
    <t>a930</t>
  </si>
  <si>
    <t>a931</t>
  </si>
  <si>
    <t>78.3 mg/dl</t>
  </si>
  <si>
    <t>a932</t>
  </si>
  <si>
    <t>a933</t>
  </si>
  <si>
    <t>a934</t>
  </si>
  <si>
    <t>73.7 mg/dl</t>
  </si>
  <si>
    <t>a935</t>
  </si>
  <si>
    <t>a936</t>
  </si>
  <si>
    <t>a937</t>
  </si>
  <si>
    <t>a938</t>
  </si>
  <si>
    <t>5.74 million/cmm</t>
  </si>
  <si>
    <t>a939</t>
  </si>
  <si>
    <t>a940</t>
  </si>
  <si>
    <t>a941</t>
  </si>
  <si>
    <t>a942</t>
  </si>
  <si>
    <t>TRIMING</t>
  </si>
  <si>
    <t>a943</t>
  </si>
  <si>
    <t>99.8 mg/dl</t>
  </si>
  <si>
    <t>a944</t>
  </si>
  <si>
    <t>a945</t>
  </si>
  <si>
    <t>a946</t>
  </si>
  <si>
    <t>a947</t>
  </si>
  <si>
    <t>80.3 mg/dl</t>
  </si>
  <si>
    <t>225.7 mg/dl</t>
  </si>
  <si>
    <t>a948</t>
  </si>
  <si>
    <t>102.9 mg/dl</t>
  </si>
  <si>
    <t>a949</t>
  </si>
  <si>
    <t>a950</t>
  </si>
  <si>
    <t>a951</t>
  </si>
  <si>
    <t>a952</t>
  </si>
  <si>
    <t>82.3 mg/dl</t>
  </si>
  <si>
    <t>a953</t>
  </si>
  <si>
    <t>747/MIN</t>
  </si>
  <si>
    <t>78.6 mg/dl</t>
  </si>
  <si>
    <t>169.3 mg/dl</t>
  </si>
  <si>
    <t>a954</t>
  </si>
  <si>
    <t>6.36 million/cmm</t>
  </si>
  <si>
    <t>106.5 mg/dl</t>
  </si>
  <si>
    <t>165.8 mg/dl</t>
  </si>
  <si>
    <t>a955</t>
  </si>
  <si>
    <t>SR. ENG</t>
  </si>
  <si>
    <t>82.8 mg/dl</t>
  </si>
  <si>
    <t>165.1 mg/dl</t>
  </si>
  <si>
    <t>a956</t>
  </si>
  <si>
    <t>188 CM</t>
  </si>
  <si>
    <t>119.5 mg/dl</t>
  </si>
  <si>
    <t>a957</t>
  </si>
  <si>
    <t>86.7 mg/dl</t>
  </si>
  <si>
    <t>145.9 mg/dl</t>
  </si>
  <si>
    <t>a958</t>
  </si>
  <si>
    <t>173.3 mg/dl</t>
  </si>
  <si>
    <t>151.8 mg/dl</t>
  </si>
  <si>
    <t>a959</t>
  </si>
  <si>
    <t>86.2 mg/dl</t>
  </si>
  <si>
    <t>a960</t>
  </si>
  <si>
    <t>a961</t>
  </si>
  <si>
    <t>a962</t>
  </si>
  <si>
    <t>63 mg/dl</t>
  </si>
  <si>
    <t>a963</t>
  </si>
  <si>
    <t>a964</t>
  </si>
  <si>
    <t>a965</t>
  </si>
  <si>
    <t>a966</t>
  </si>
  <si>
    <t>288 mg/dl</t>
  </si>
  <si>
    <t>a967</t>
  </si>
  <si>
    <t>a968</t>
  </si>
  <si>
    <t>a969</t>
  </si>
  <si>
    <t>a970</t>
  </si>
  <si>
    <t>a971</t>
  </si>
  <si>
    <t>a972</t>
  </si>
  <si>
    <t>a973</t>
  </si>
  <si>
    <t>HR Executive</t>
  </si>
  <si>
    <t>6.35 million/cmm</t>
  </si>
  <si>
    <t>a974</t>
  </si>
  <si>
    <t>CSR ASS.</t>
  </si>
  <si>
    <t>a975</t>
  </si>
  <si>
    <t>a976</t>
  </si>
  <si>
    <t>a977</t>
  </si>
  <si>
    <t>a978</t>
  </si>
  <si>
    <t>a979</t>
  </si>
  <si>
    <t>73.12 mg/dl</t>
  </si>
  <si>
    <t>121.5 mg/dl</t>
  </si>
  <si>
    <t>a980</t>
  </si>
  <si>
    <t>76.5 mg/dl</t>
  </si>
  <si>
    <t>a981</t>
  </si>
  <si>
    <t>82.5 mg/dl</t>
  </si>
  <si>
    <t>151.7 mg/dl</t>
  </si>
  <si>
    <t>a982</t>
  </si>
  <si>
    <t>Assistant Engineer</t>
  </si>
  <si>
    <t>72.3 mg/dl</t>
  </si>
  <si>
    <t>183.7 mg/dl</t>
  </si>
  <si>
    <t>a983</t>
  </si>
  <si>
    <t>74.0 mg/dl</t>
  </si>
  <si>
    <t>a984</t>
  </si>
  <si>
    <t>4.48 million/cmm</t>
  </si>
  <si>
    <t>83.5 mg/dl</t>
  </si>
  <si>
    <t>136.7 mg/dl</t>
  </si>
  <si>
    <t>a985</t>
  </si>
  <si>
    <t>83.6 mg/dl</t>
  </si>
  <si>
    <t>178.8 mg/dl</t>
  </si>
  <si>
    <t>a986</t>
  </si>
  <si>
    <t>96.1 mg/dl</t>
  </si>
  <si>
    <t>a987</t>
  </si>
  <si>
    <t>269 mg/dl</t>
  </si>
  <si>
    <t>a988</t>
  </si>
  <si>
    <t>124.7 mg/dl</t>
  </si>
  <si>
    <t>a989</t>
  </si>
  <si>
    <t>a990</t>
  </si>
  <si>
    <t>176.8 mg/dl</t>
  </si>
  <si>
    <t>a991</t>
  </si>
  <si>
    <t>a992</t>
  </si>
  <si>
    <t>a993</t>
  </si>
  <si>
    <t>a994</t>
  </si>
  <si>
    <t>a995</t>
  </si>
  <si>
    <t>a996</t>
  </si>
  <si>
    <t>0223-05-25</t>
  </si>
  <si>
    <t>a997</t>
  </si>
  <si>
    <t>a998</t>
  </si>
  <si>
    <t>a999</t>
  </si>
  <si>
    <t>a1000</t>
  </si>
  <si>
    <t>73.6 kg</t>
  </si>
  <si>
    <t>a1001</t>
  </si>
  <si>
    <t>62.2 kg</t>
  </si>
  <si>
    <t>a1002</t>
  </si>
  <si>
    <t>81.6 kg</t>
  </si>
  <si>
    <t>a1003</t>
  </si>
  <si>
    <t>70.1 kg</t>
  </si>
  <si>
    <t>a1004</t>
  </si>
  <si>
    <t>97.4 mg/dl</t>
  </si>
  <si>
    <t>0.97 mg/dl</t>
  </si>
  <si>
    <t>a1005</t>
  </si>
  <si>
    <t>117.9 mg/dl</t>
  </si>
  <si>
    <t>a1006</t>
  </si>
  <si>
    <t>104.5 mg/dl</t>
  </si>
  <si>
    <t>a1007</t>
  </si>
  <si>
    <t>67.5 kg</t>
  </si>
  <si>
    <t>a1008</t>
  </si>
  <si>
    <t>6.57 million/cmm</t>
  </si>
  <si>
    <t>79.1 mg/dl</t>
  </si>
  <si>
    <t>187.8 mg/dl</t>
  </si>
  <si>
    <t>a1009</t>
  </si>
  <si>
    <t>71.5 kg</t>
  </si>
  <si>
    <t>6.12 million/cmm</t>
  </si>
  <si>
    <t>a1010</t>
  </si>
  <si>
    <t>a1011</t>
  </si>
  <si>
    <t>6.05 million/cmm</t>
  </si>
  <si>
    <t>104. mg/dl</t>
  </si>
  <si>
    <t>a1012</t>
  </si>
  <si>
    <t>65.8 mg/dl</t>
  </si>
  <si>
    <t>138.3 mg/dl</t>
  </si>
  <si>
    <t>a1013</t>
  </si>
  <si>
    <t>93.0 mg/dl</t>
  </si>
  <si>
    <t>208.8 mg/dl</t>
  </si>
  <si>
    <t>a1014</t>
  </si>
  <si>
    <t>51.7 kg</t>
  </si>
  <si>
    <t>a1015</t>
  </si>
  <si>
    <t>105.1 mg/dl</t>
  </si>
  <si>
    <t>a1016</t>
  </si>
  <si>
    <t>42.8 kg</t>
  </si>
  <si>
    <t>a1017</t>
  </si>
  <si>
    <t>137.1 mg/dl</t>
  </si>
  <si>
    <t>a1018</t>
  </si>
  <si>
    <t>59.1 kg</t>
  </si>
  <si>
    <t>a1019</t>
  </si>
  <si>
    <t>81.4 kg</t>
  </si>
  <si>
    <t>a1020</t>
  </si>
  <si>
    <t>97.5 kg</t>
  </si>
  <si>
    <t>a1021</t>
  </si>
  <si>
    <t>78.7 mg/dl</t>
  </si>
  <si>
    <t>225.4 mg/dl</t>
  </si>
  <si>
    <t>a1022</t>
  </si>
  <si>
    <t>a1023</t>
  </si>
  <si>
    <t>a1024</t>
  </si>
  <si>
    <t>Asst. Technician</t>
  </si>
  <si>
    <t>65.2 kg</t>
  </si>
  <si>
    <t>99.3 mg/dl</t>
  </si>
  <si>
    <t>126.9 mg/dl</t>
  </si>
  <si>
    <t>a1025</t>
  </si>
  <si>
    <t>a1026</t>
  </si>
  <si>
    <t>92.2 mg/dl</t>
  </si>
  <si>
    <t>157.7 mg/dl</t>
  </si>
  <si>
    <t>a1027</t>
  </si>
  <si>
    <t>a1028</t>
  </si>
  <si>
    <t>a1029</t>
  </si>
  <si>
    <t>244.5 mg/dl</t>
  </si>
  <si>
    <t>a1030</t>
  </si>
  <si>
    <t>154.2 mg/dl</t>
  </si>
  <si>
    <t>a1031</t>
  </si>
  <si>
    <t>85.4 mg/dl</t>
  </si>
  <si>
    <t>a1032</t>
  </si>
  <si>
    <t>a1033</t>
  </si>
  <si>
    <t>55.4 kg</t>
  </si>
  <si>
    <t>a1034</t>
  </si>
  <si>
    <t>152.2 mg/dl</t>
  </si>
  <si>
    <t>a1035</t>
  </si>
  <si>
    <t>a1036</t>
  </si>
  <si>
    <t>a1037</t>
  </si>
  <si>
    <t>a1038</t>
  </si>
  <si>
    <t>a1039</t>
  </si>
  <si>
    <t>a1040</t>
  </si>
  <si>
    <t>286 mg/dl</t>
  </si>
  <si>
    <t>a1041</t>
  </si>
  <si>
    <t>a1042</t>
  </si>
  <si>
    <t>a1043</t>
  </si>
  <si>
    <t>16.8 gm/dl</t>
  </si>
  <si>
    <t>52.2 mg/dl</t>
  </si>
  <si>
    <t>182.2 mg/dl</t>
  </si>
  <si>
    <t>a1044</t>
  </si>
  <si>
    <t>a1045</t>
  </si>
  <si>
    <t>a1046</t>
  </si>
  <si>
    <t>103 kg</t>
  </si>
  <si>
    <t>a1047</t>
  </si>
  <si>
    <t>228.2 mg/dl</t>
  </si>
  <si>
    <t>a1048</t>
  </si>
  <si>
    <t>a1049</t>
  </si>
  <si>
    <t>194.6 mg/dl</t>
  </si>
  <si>
    <t>0.73 mg/dl</t>
  </si>
  <si>
    <t>a1050</t>
  </si>
  <si>
    <t>99 kg</t>
  </si>
  <si>
    <t>a1051</t>
  </si>
  <si>
    <t>16.3 gm/dl</t>
  </si>
  <si>
    <t>a1052</t>
  </si>
  <si>
    <t>a1053</t>
  </si>
  <si>
    <t>a1054</t>
  </si>
  <si>
    <t>TECH</t>
  </si>
  <si>
    <t>a1055</t>
  </si>
  <si>
    <t>a1056</t>
  </si>
  <si>
    <t>387 mg/dl</t>
  </si>
  <si>
    <t>a1057</t>
  </si>
  <si>
    <t>a1058</t>
  </si>
  <si>
    <t>a1059</t>
  </si>
  <si>
    <t>a1060</t>
  </si>
  <si>
    <t>a1061</t>
  </si>
  <si>
    <t>5.65 million/cmm</t>
  </si>
  <si>
    <t>a1062</t>
  </si>
  <si>
    <t>a1063</t>
  </si>
  <si>
    <t>a1064</t>
  </si>
  <si>
    <t>a1065</t>
  </si>
  <si>
    <t>a1066</t>
  </si>
  <si>
    <t>66 mg/dl</t>
  </si>
  <si>
    <t>a1067</t>
  </si>
  <si>
    <t>81.7 mg/dl</t>
  </si>
  <si>
    <t>a1068</t>
  </si>
  <si>
    <t>a1069</t>
  </si>
  <si>
    <t>a1070</t>
  </si>
  <si>
    <t>a1071</t>
  </si>
  <si>
    <t>a1072</t>
  </si>
  <si>
    <t>a1073</t>
  </si>
  <si>
    <t>a1074</t>
  </si>
  <si>
    <t>a1075</t>
  </si>
  <si>
    <t>0.88 mg/dl</t>
  </si>
  <si>
    <t>a1076</t>
  </si>
  <si>
    <t>a1077</t>
  </si>
  <si>
    <t>a1078</t>
  </si>
  <si>
    <t>a1079</t>
  </si>
  <si>
    <t>a1080</t>
  </si>
  <si>
    <t>496.7 mg/dl</t>
  </si>
  <si>
    <t>a1081</t>
  </si>
  <si>
    <t>a1082</t>
  </si>
  <si>
    <t>109 kg</t>
  </si>
  <si>
    <t>a1083</t>
  </si>
  <si>
    <t>a1084</t>
  </si>
  <si>
    <t>a1085</t>
  </si>
  <si>
    <t>a1086</t>
  </si>
  <si>
    <t>a1087</t>
  </si>
  <si>
    <t>112.1 mg/dl</t>
  </si>
  <si>
    <t>a1088</t>
  </si>
  <si>
    <t>95.7 mg/dl</t>
  </si>
  <si>
    <t>a1089</t>
  </si>
  <si>
    <t>a1090</t>
  </si>
  <si>
    <t>Specialist (S1)</t>
  </si>
  <si>
    <t>a1091</t>
  </si>
  <si>
    <t>91.2 mg/dl</t>
  </si>
  <si>
    <t>a1092</t>
  </si>
  <si>
    <t>ENGG</t>
  </si>
  <si>
    <t>3.85 million/cmm</t>
  </si>
  <si>
    <t>a1093</t>
  </si>
  <si>
    <t>74.9 mg/dl</t>
  </si>
  <si>
    <t>185.2 mg/dl</t>
  </si>
  <si>
    <t>a1094</t>
  </si>
  <si>
    <t xml:space="preserve"> Supervisor</t>
  </si>
  <si>
    <t>a1095</t>
  </si>
  <si>
    <t>a1096</t>
  </si>
  <si>
    <t>a1097</t>
  </si>
  <si>
    <t>115.6 mg/dl</t>
  </si>
  <si>
    <t>111.1 mg/dl</t>
  </si>
  <si>
    <t>a1098</t>
  </si>
  <si>
    <t>a1099</t>
  </si>
  <si>
    <t>146 CM</t>
  </si>
  <si>
    <t>1368 kg</t>
  </si>
  <si>
    <t>a1100</t>
  </si>
  <si>
    <t>77.5 mg/dl</t>
  </si>
  <si>
    <t>146.7 mg/dl</t>
  </si>
  <si>
    <t>a1101</t>
  </si>
  <si>
    <t>88.3 mg/dl</t>
  </si>
  <si>
    <t>177.7 mg/dl</t>
  </si>
  <si>
    <t>a1102</t>
  </si>
  <si>
    <t>258.9 mg/dl</t>
  </si>
  <si>
    <t>a1103</t>
  </si>
  <si>
    <t>131.6 mg/dl</t>
  </si>
  <si>
    <t>a1104</t>
  </si>
  <si>
    <t>96.6 mg/dl</t>
  </si>
  <si>
    <t>a1105</t>
  </si>
  <si>
    <t>75.9 mg/dl</t>
  </si>
  <si>
    <t>a1106</t>
  </si>
  <si>
    <t>a1107</t>
  </si>
  <si>
    <t>a1108</t>
  </si>
  <si>
    <t>71.4 mg/dl</t>
  </si>
  <si>
    <t>0.67 mg/dl</t>
  </si>
  <si>
    <t>a1109</t>
  </si>
  <si>
    <t>114.0 mg/dl</t>
  </si>
  <si>
    <t>a1110</t>
  </si>
  <si>
    <t>86.4 mg/dl</t>
  </si>
  <si>
    <t>a1111</t>
  </si>
  <si>
    <t>79.2 mg/dl</t>
  </si>
  <si>
    <t>a1112</t>
  </si>
  <si>
    <t>95.8 mg/dl</t>
  </si>
  <si>
    <t>a1113</t>
  </si>
  <si>
    <t>74.8 mg/dl</t>
  </si>
  <si>
    <t>a1114</t>
  </si>
  <si>
    <t>375. mg/dl</t>
  </si>
  <si>
    <t>a1115</t>
  </si>
  <si>
    <t>163.1 mg/dl</t>
  </si>
  <si>
    <t>a1116</t>
  </si>
  <si>
    <t>72.2 mg/dl</t>
  </si>
  <si>
    <t>162.1 mg/dl</t>
  </si>
  <si>
    <t>a1117</t>
  </si>
  <si>
    <t>136.3 mg/dl</t>
  </si>
  <si>
    <t>156.4 mg/dl</t>
  </si>
  <si>
    <t>a1118</t>
  </si>
  <si>
    <t>a1119</t>
  </si>
  <si>
    <t>7/MIN</t>
  </si>
  <si>
    <t>91.6 mg/dl</t>
  </si>
  <si>
    <t>a1120</t>
  </si>
  <si>
    <t>a1121</t>
  </si>
  <si>
    <t>a1122</t>
  </si>
  <si>
    <t>128.5 mg/dl</t>
  </si>
  <si>
    <t>a1123</t>
  </si>
  <si>
    <t>83.1 mg/dl</t>
  </si>
  <si>
    <t>a1124</t>
  </si>
  <si>
    <t>335.7 mg/dl</t>
  </si>
  <si>
    <t>a1125</t>
  </si>
  <si>
    <t>125.2 mg/dl</t>
  </si>
  <si>
    <t>224.9 mg/dl</t>
  </si>
  <si>
    <t>a1126</t>
  </si>
  <si>
    <t>105.3 mg/dl</t>
  </si>
  <si>
    <t>206.1 mg/dl</t>
  </si>
  <si>
    <t>a1127</t>
  </si>
  <si>
    <t>90.9 mg/dl</t>
  </si>
  <si>
    <t>a1128</t>
  </si>
  <si>
    <t>137.7 mg/dl</t>
  </si>
  <si>
    <t>a1129</t>
  </si>
  <si>
    <t>116.6 mg/dl</t>
  </si>
  <si>
    <t>152.8 mg/dl</t>
  </si>
  <si>
    <t>a1130</t>
  </si>
  <si>
    <t>6.312 million/cmm</t>
  </si>
  <si>
    <t>a1131</t>
  </si>
  <si>
    <t>98.8 mg/dl</t>
  </si>
  <si>
    <t>a1132</t>
  </si>
  <si>
    <t>99.7 mg/dl</t>
  </si>
  <si>
    <t>169.4 mg/dl</t>
  </si>
  <si>
    <t>a1133</t>
  </si>
  <si>
    <t>a1134</t>
  </si>
  <si>
    <t>a1135</t>
  </si>
  <si>
    <t>118.3 mg/dl</t>
  </si>
  <si>
    <t>a1136</t>
  </si>
  <si>
    <t>62.6 kg</t>
  </si>
  <si>
    <t>141.9 mg/dl</t>
  </si>
  <si>
    <t>a1137</t>
  </si>
  <si>
    <t>152.4 mg/dl</t>
  </si>
  <si>
    <t>0.68 mg/dl</t>
  </si>
  <si>
    <t>a1138</t>
  </si>
  <si>
    <t>148.4 mg/dl</t>
  </si>
  <si>
    <t>a1139</t>
  </si>
  <si>
    <t>91.5 mg/dl</t>
  </si>
  <si>
    <t>152.3 mg/dl</t>
  </si>
  <si>
    <t>a1140</t>
  </si>
  <si>
    <t>84.9 mg/dl</t>
  </si>
  <si>
    <t>177.9 mg/dl</t>
  </si>
  <si>
    <t>a1141</t>
  </si>
  <si>
    <t>94.4 mg/dl</t>
  </si>
  <si>
    <t>a1142</t>
  </si>
  <si>
    <t>71.2 mg/dl</t>
  </si>
  <si>
    <t>a1143</t>
  </si>
  <si>
    <t>75.5 mg/dl</t>
  </si>
  <si>
    <t>a1144</t>
  </si>
  <si>
    <t>71.7 mg/dl</t>
  </si>
  <si>
    <t>129.7 mg/dl</t>
  </si>
  <si>
    <t>a1145</t>
  </si>
  <si>
    <t>89.6 mg/dl</t>
  </si>
  <si>
    <t>170.2 mg/dl</t>
  </si>
  <si>
    <t>a1146</t>
  </si>
  <si>
    <t>171.5 mg/dl</t>
  </si>
  <si>
    <t>a1147</t>
  </si>
  <si>
    <t>101.6 mg/dl</t>
  </si>
  <si>
    <t>1.54 mg/dl</t>
  </si>
  <si>
    <t>a1148</t>
  </si>
  <si>
    <t>100.6 mg/dl</t>
  </si>
  <si>
    <t>209.7 mg/dl</t>
  </si>
  <si>
    <t>a1149</t>
  </si>
  <si>
    <t>83.2 mg/dl</t>
  </si>
  <si>
    <t>141.8 mg/dl</t>
  </si>
  <si>
    <t>a1150</t>
  </si>
  <si>
    <t>a1151</t>
  </si>
  <si>
    <t>79.9 mg/dl</t>
  </si>
  <si>
    <t>a1152</t>
  </si>
  <si>
    <t>70.6 mg/dl</t>
  </si>
  <si>
    <t>174.4 mg/dl</t>
  </si>
  <si>
    <t>a1153</t>
  </si>
  <si>
    <t>70.8 mg/dl</t>
  </si>
  <si>
    <t>152.6 mg/dl</t>
  </si>
  <si>
    <t>a1154</t>
  </si>
  <si>
    <t>188.6 mg/dl</t>
  </si>
  <si>
    <t>a1155</t>
  </si>
  <si>
    <t>73.4 mg/dl</t>
  </si>
  <si>
    <t>197. mg/dl</t>
  </si>
  <si>
    <t>a1156</t>
  </si>
  <si>
    <t>111.4 mg/dl</t>
  </si>
  <si>
    <t>a1157</t>
  </si>
  <si>
    <t>102.1 mg/dl</t>
  </si>
  <si>
    <t>a1158</t>
  </si>
  <si>
    <t>68.5 kg</t>
  </si>
  <si>
    <t>74.4 mg/dl</t>
  </si>
  <si>
    <t>193.2 mg/dl</t>
  </si>
  <si>
    <t>a1159</t>
  </si>
  <si>
    <t>77.1 mg/dl</t>
  </si>
  <si>
    <t>a1160</t>
  </si>
  <si>
    <t>Officer</t>
  </si>
  <si>
    <t>71.3 mg/dl</t>
  </si>
  <si>
    <t>a1161</t>
  </si>
  <si>
    <t>71.8 mg/dl</t>
  </si>
  <si>
    <t>a1162</t>
  </si>
  <si>
    <t>132.5 mg/dl</t>
  </si>
  <si>
    <t>a1163</t>
  </si>
  <si>
    <t>4.963 million/cmm</t>
  </si>
  <si>
    <t>86.0 mg/dl</t>
  </si>
  <si>
    <t>136.9 mg/dl</t>
  </si>
  <si>
    <t>a1164</t>
  </si>
  <si>
    <t>92.5 mg/dl</t>
  </si>
  <si>
    <t>175.9 mg/dl</t>
  </si>
  <si>
    <t>a1165</t>
  </si>
  <si>
    <t>4.33 million/cmm</t>
  </si>
  <si>
    <t>77.09 mg/dl</t>
  </si>
  <si>
    <t>a1166</t>
  </si>
  <si>
    <t>72.9 mg/dl</t>
  </si>
  <si>
    <t>131.4 mg/dl</t>
  </si>
  <si>
    <t>a1167</t>
  </si>
  <si>
    <t>79.8 mg/dl</t>
  </si>
  <si>
    <t>a1168</t>
  </si>
  <si>
    <t>71.5 mg/dl</t>
  </si>
  <si>
    <t>a1169</t>
  </si>
  <si>
    <t>Medical Assistant</t>
  </si>
  <si>
    <t>97.2 mg/dl</t>
  </si>
  <si>
    <t>a1170</t>
  </si>
  <si>
    <t>119.6 mg/dl</t>
  </si>
  <si>
    <t>a1171</t>
  </si>
  <si>
    <t>a1172</t>
  </si>
  <si>
    <t>74.6 mg/dl</t>
  </si>
  <si>
    <t>a1173</t>
  </si>
  <si>
    <t>4.23 million/cmm</t>
  </si>
  <si>
    <t>85.7 mg/dl</t>
  </si>
  <si>
    <t>a1174</t>
  </si>
  <si>
    <t>86.5 mg/dl</t>
  </si>
  <si>
    <t>a1175</t>
  </si>
  <si>
    <t>QT Assistant</t>
  </si>
  <si>
    <t>a1176</t>
  </si>
  <si>
    <t>a1177</t>
  </si>
  <si>
    <t>a1178</t>
  </si>
  <si>
    <t>87.9 mg/dl</t>
  </si>
  <si>
    <t>a1179</t>
  </si>
  <si>
    <t>117.5 mg/dl</t>
  </si>
  <si>
    <t>a1180</t>
  </si>
  <si>
    <t>83.3 mg/dl</t>
  </si>
  <si>
    <t>a1181</t>
  </si>
  <si>
    <t>117.2 mg/dl</t>
  </si>
  <si>
    <t>a1182</t>
  </si>
  <si>
    <t>77.3 mg/dl</t>
  </si>
  <si>
    <t>a1183</t>
  </si>
  <si>
    <t>7.24 million/cmm</t>
  </si>
  <si>
    <t>a1184</t>
  </si>
  <si>
    <t>88.9 mg/dl</t>
  </si>
  <si>
    <t>223.0 mg/dl</t>
  </si>
  <si>
    <t>a1185</t>
  </si>
  <si>
    <t>a1186</t>
  </si>
  <si>
    <t>84.5 mg/dl</t>
  </si>
  <si>
    <t>220.3 mg/dl</t>
  </si>
  <si>
    <t>a1187</t>
  </si>
  <si>
    <t>110 kg</t>
  </si>
  <si>
    <t>108.0 mg/dl</t>
  </si>
  <si>
    <t>274.3 mg/dl</t>
  </si>
  <si>
    <t>a1188</t>
  </si>
  <si>
    <t>113/MIN</t>
  </si>
  <si>
    <t>99.1 mg/dl</t>
  </si>
  <si>
    <t>a1189</t>
  </si>
  <si>
    <t>76.7 mg/dl</t>
  </si>
  <si>
    <t>a1190</t>
  </si>
  <si>
    <t>242 mg/dl</t>
  </si>
  <si>
    <t>a1191</t>
  </si>
  <si>
    <t>142.2 mg/dl</t>
  </si>
  <si>
    <t>a1192</t>
  </si>
  <si>
    <t>a1193</t>
  </si>
  <si>
    <t>4.17 million/cmm</t>
  </si>
  <si>
    <t>78.8 mg/dl</t>
  </si>
  <si>
    <t>a1194</t>
  </si>
  <si>
    <t>a1195</t>
  </si>
  <si>
    <t>92.1 mg/dl</t>
  </si>
  <si>
    <t>a1196</t>
  </si>
  <si>
    <t>5.73 million/cmm</t>
  </si>
  <si>
    <t>70.2 mg/dl</t>
  </si>
  <si>
    <t>a1197</t>
  </si>
  <si>
    <t>98.9 mg/dl</t>
  </si>
  <si>
    <t>182.6 mg/dl</t>
  </si>
  <si>
    <t>a1198</t>
  </si>
  <si>
    <t>a1199</t>
  </si>
  <si>
    <t>66.9 mg/dl</t>
  </si>
  <si>
    <t>a1200</t>
  </si>
  <si>
    <t>a1201</t>
  </si>
  <si>
    <t>94.1 mg/dl</t>
  </si>
  <si>
    <t>a1202</t>
  </si>
  <si>
    <t>a1203</t>
  </si>
  <si>
    <t>76.3 mg/dl</t>
  </si>
  <si>
    <t>195.1 mg/dl</t>
  </si>
  <si>
    <t>a1204</t>
  </si>
  <si>
    <t>a1205</t>
  </si>
  <si>
    <t>0.81 mg/dl</t>
  </si>
  <si>
    <t>a1206</t>
  </si>
  <si>
    <t>a1207</t>
  </si>
  <si>
    <t>0.94 mg/dl</t>
  </si>
  <si>
    <t>a1208</t>
  </si>
  <si>
    <t>1.18 mg/dl</t>
  </si>
  <si>
    <t>a1209</t>
  </si>
  <si>
    <t>a1210</t>
  </si>
  <si>
    <t>a1211</t>
  </si>
  <si>
    <t>a1212</t>
  </si>
  <si>
    <t>0.84 mg/dl</t>
  </si>
  <si>
    <t>a1213</t>
  </si>
  <si>
    <t>a1214</t>
  </si>
  <si>
    <t>A/C</t>
  </si>
  <si>
    <t>0.66 mg/dl</t>
  </si>
  <si>
    <t>a1215</t>
  </si>
  <si>
    <t>a1216</t>
  </si>
  <si>
    <t>MSE</t>
  </si>
  <si>
    <t>4.12 million/cmm</t>
  </si>
  <si>
    <t>a1217</t>
  </si>
  <si>
    <t>a1218</t>
  </si>
  <si>
    <t>a1219</t>
  </si>
  <si>
    <t>a1220</t>
  </si>
  <si>
    <t>a1221</t>
  </si>
  <si>
    <t>189.6 mg/dl</t>
  </si>
  <si>
    <t>a1222</t>
  </si>
  <si>
    <t>80.7 mg/dl</t>
  </si>
  <si>
    <t>a1223</t>
  </si>
  <si>
    <t>181. mg/dl</t>
  </si>
  <si>
    <t>a1224</t>
  </si>
  <si>
    <t>a1225</t>
  </si>
  <si>
    <t>a1226</t>
  </si>
  <si>
    <t>11.9 gm/dl</t>
  </si>
  <si>
    <t>556.6 mg/dl</t>
  </si>
  <si>
    <t>a1227</t>
  </si>
  <si>
    <t>95.4 mg/dl</t>
  </si>
  <si>
    <t>a1228</t>
  </si>
  <si>
    <t>91.9 mg/dl</t>
  </si>
  <si>
    <t>a1229</t>
  </si>
  <si>
    <t>a1230</t>
  </si>
  <si>
    <t>a1231</t>
  </si>
  <si>
    <t>6.27 million/cmm</t>
  </si>
  <si>
    <t>a1232</t>
  </si>
  <si>
    <t>94.5 mg/dl</t>
  </si>
  <si>
    <t>185.1 mg/dl</t>
  </si>
  <si>
    <t>1.13 mg/dl</t>
  </si>
  <si>
    <t>a1233</t>
  </si>
  <si>
    <t>187.6 mg/dl</t>
  </si>
  <si>
    <t>a1234</t>
  </si>
  <si>
    <t>252.4 mg/dl</t>
  </si>
  <si>
    <t>a1235</t>
  </si>
  <si>
    <t>1.07 mg/dl</t>
  </si>
  <si>
    <t>a1236</t>
  </si>
  <si>
    <t>a1237</t>
  </si>
  <si>
    <t>a1238</t>
  </si>
  <si>
    <t>81.5 mg/dl</t>
  </si>
  <si>
    <t>a1239</t>
  </si>
  <si>
    <t>94.2 mg/dl</t>
  </si>
  <si>
    <t>a1240</t>
  </si>
  <si>
    <t>a1241</t>
  </si>
  <si>
    <t>93.3 mg/dl</t>
  </si>
  <si>
    <t>a1242</t>
  </si>
  <si>
    <t>95.3 mg/dl</t>
  </si>
  <si>
    <t>a1243</t>
  </si>
  <si>
    <t>84.1 mg/dl</t>
  </si>
  <si>
    <t>a1244</t>
  </si>
  <si>
    <t>a1245</t>
  </si>
  <si>
    <t>a1246</t>
  </si>
  <si>
    <t>Production</t>
  </si>
  <si>
    <t>54 mg/dl</t>
  </si>
  <si>
    <t>a1247</t>
  </si>
  <si>
    <t>101.2 mg/dl</t>
  </si>
  <si>
    <t>a1248</t>
  </si>
  <si>
    <t>103.7 mg/dl</t>
  </si>
  <si>
    <t>a1249</t>
  </si>
  <si>
    <t>93.5 mg/dl</t>
  </si>
  <si>
    <t>a1250</t>
  </si>
  <si>
    <t>a1251</t>
  </si>
  <si>
    <t>a1252</t>
  </si>
  <si>
    <t>a1253</t>
  </si>
  <si>
    <t>a1254</t>
  </si>
  <si>
    <t>a1255</t>
  </si>
  <si>
    <t>72.6 mg/dl</t>
  </si>
  <si>
    <t>a1256</t>
  </si>
  <si>
    <t>90.8 mg/dl</t>
  </si>
  <si>
    <t>a1257</t>
  </si>
  <si>
    <t>81.9 mg/dl</t>
  </si>
  <si>
    <t>a1258</t>
  </si>
  <si>
    <t>115. mg/dl</t>
  </si>
  <si>
    <t>a1259</t>
  </si>
  <si>
    <t>77.7 mg/dl</t>
  </si>
  <si>
    <t>a1260</t>
  </si>
  <si>
    <t>107.1 mg/dl</t>
  </si>
  <si>
    <t>a1261</t>
  </si>
  <si>
    <t>119.8 mg/dl</t>
  </si>
  <si>
    <t>a1262</t>
  </si>
  <si>
    <t>81.3 mg/dl</t>
  </si>
  <si>
    <t>a1263</t>
  </si>
  <si>
    <t>87.4 mg/dl</t>
  </si>
  <si>
    <t>a1264</t>
  </si>
  <si>
    <t>79.3 mg/dl</t>
  </si>
  <si>
    <t>a1265</t>
  </si>
  <si>
    <t>a1266</t>
  </si>
  <si>
    <t>56.9 mg/dl</t>
  </si>
  <si>
    <t>a1267</t>
  </si>
  <si>
    <t>224.5 mg/dl</t>
  </si>
  <si>
    <t>a1268</t>
  </si>
  <si>
    <t>a1269</t>
  </si>
  <si>
    <t>a1270</t>
  </si>
  <si>
    <t>a1271</t>
  </si>
  <si>
    <t>a1272</t>
  </si>
  <si>
    <t>82.1 mg/dl</t>
  </si>
  <si>
    <t>a1273</t>
  </si>
  <si>
    <t>a1274</t>
  </si>
  <si>
    <t>60.1 mg/dl</t>
  </si>
  <si>
    <t>a1275</t>
  </si>
  <si>
    <t>116.0 mg/dl</t>
  </si>
  <si>
    <t>a1276</t>
  </si>
  <si>
    <t>a1277</t>
  </si>
  <si>
    <t>a1278</t>
  </si>
  <si>
    <t>a1279</t>
  </si>
  <si>
    <t>88.7 mg/dl</t>
  </si>
  <si>
    <t>a1280</t>
  </si>
  <si>
    <t>a1281</t>
  </si>
  <si>
    <t>a1282</t>
  </si>
  <si>
    <t>77.8 mg/dl</t>
  </si>
  <si>
    <t>a1283</t>
  </si>
  <si>
    <t>59.5 mg/dl</t>
  </si>
  <si>
    <t>141.2 mg/dl</t>
  </si>
  <si>
    <t>1.09 mg/dl</t>
  </si>
  <si>
    <t>a1284</t>
  </si>
  <si>
    <t>GT Supervisor</t>
  </si>
  <si>
    <t>71.9 mg/dl</t>
  </si>
  <si>
    <t>0.93 mg/dl</t>
  </si>
  <si>
    <t>a1285</t>
  </si>
  <si>
    <t>a1286</t>
  </si>
  <si>
    <t>82.6 mg/dl</t>
  </si>
  <si>
    <t>a1287</t>
  </si>
  <si>
    <t>75.2 mg/dl</t>
  </si>
  <si>
    <t>a1288</t>
  </si>
  <si>
    <t>85.5 mg/dl</t>
  </si>
  <si>
    <t>a1289</t>
  </si>
  <si>
    <t>a1290</t>
  </si>
  <si>
    <t>100.8 mg/dl</t>
  </si>
  <si>
    <t>a1291</t>
  </si>
  <si>
    <t>76.6 mg/dl</t>
  </si>
  <si>
    <t>162.5 mg/dl</t>
  </si>
  <si>
    <t>a1292</t>
  </si>
  <si>
    <t>102.78 mg/dl</t>
  </si>
  <si>
    <t>a1293</t>
  </si>
  <si>
    <t>90.3 mg/dl</t>
  </si>
  <si>
    <t>a1294</t>
  </si>
  <si>
    <t>81.6 mg/dl</t>
  </si>
  <si>
    <t>a1295</t>
  </si>
  <si>
    <t>87.6 mg/dl</t>
  </si>
  <si>
    <t>a1296</t>
  </si>
  <si>
    <t>250 mg/dl</t>
  </si>
  <si>
    <t>a1297</t>
  </si>
  <si>
    <t>3.48 million/cmm</t>
  </si>
  <si>
    <t>292 mg/dl</t>
  </si>
  <si>
    <t>0.99 mg/dl</t>
  </si>
  <si>
    <t>a1298</t>
  </si>
  <si>
    <t>177.5 mg/dl</t>
  </si>
  <si>
    <t>a1299</t>
  </si>
  <si>
    <t>172.8 mg/dl</t>
  </si>
  <si>
    <t>a1300</t>
  </si>
  <si>
    <t>128.2 mg/dl</t>
  </si>
  <si>
    <t>a1301</t>
  </si>
  <si>
    <t>725 kg</t>
  </si>
  <si>
    <t>94.9 mg/dl</t>
  </si>
  <si>
    <t>a1302</t>
  </si>
  <si>
    <t>a1303</t>
  </si>
  <si>
    <t>346.1 mg/dl</t>
  </si>
  <si>
    <t>247.9 mg/dl</t>
  </si>
  <si>
    <t>a1304</t>
  </si>
  <si>
    <t>72.8 mg/dl</t>
  </si>
  <si>
    <t>124.8 mg/dl</t>
  </si>
  <si>
    <t>a1305</t>
  </si>
  <si>
    <t>80.84 mg/dl</t>
  </si>
  <si>
    <t>168.3 mg/dl</t>
  </si>
  <si>
    <t>a1306</t>
  </si>
  <si>
    <t>85.0 mg/dl</t>
  </si>
  <si>
    <t>176.3 mg/dl</t>
  </si>
  <si>
    <t>a1307</t>
  </si>
  <si>
    <t>80.4 mg/dl</t>
  </si>
  <si>
    <t>a1308</t>
  </si>
  <si>
    <t>63.5 mg/dl</t>
  </si>
  <si>
    <t>136.4 mg/dl</t>
  </si>
  <si>
    <t>a1309</t>
  </si>
  <si>
    <t>80.8 mg/dl</t>
  </si>
  <si>
    <t>206.9 mg/dl</t>
  </si>
  <si>
    <t>a1310</t>
  </si>
  <si>
    <t>100.4 mg/dl</t>
  </si>
  <si>
    <t>181.1 mg/dl</t>
  </si>
  <si>
    <t>a1311</t>
  </si>
  <si>
    <t>96.4 mg/dl</t>
  </si>
  <si>
    <t>150.7 mg/dl</t>
  </si>
  <si>
    <t>a1312</t>
  </si>
  <si>
    <t>81.1 mg/dl</t>
  </si>
  <si>
    <t>201.2 mg/dl</t>
  </si>
  <si>
    <t>a1313</t>
  </si>
  <si>
    <t>188.0 mg/dl</t>
  </si>
  <si>
    <t>a1314</t>
  </si>
  <si>
    <t>5.99 million/cmm</t>
  </si>
  <si>
    <t>288.6 mg/dl</t>
  </si>
  <si>
    <t>a1315</t>
  </si>
  <si>
    <t>74.3 mg/dl</t>
  </si>
  <si>
    <t>a1316</t>
  </si>
  <si>
    <t>229.6 mg/dl</t>
  </si>
  <si>
    <t>a1317</t>
  </si>
  <si>
    <t>129.1 mg/dl</t>
  </si>
  <si>
    <t>a1318</t>
  </si>
  <si>
    <t>213.8 mg/dl</t>
  </si>
  <si>
    <t>a1319</t>
  </si>
  <si>
    <t>a1320</t>
  </si>
  <si>
    <t>101.3 mg/dl</t>
  </si>
  <si>
    <t>a1321</t>
  </si>
  <si>
    <t>162.4 mg/dl</t>
  </si>
  <si>
    <t>a1322</t>
  </si>
  <si>
    <t>153 CM</t>
  </si>
  <si>
    <t>85.6 mg/dl</t>
  </si>
  <si>
    <t>162.0 mg/dl</t>
  </si>
  <si>
    <t>a1323</t>
  </si>
  <si>
    <t>a1324</t>
  </si>
  <si>
    <t>114.7 mg/dl</t>
  </si>
  <si>
    <t>192.4 mg/dl</t>
  </si>
  <si>
    <t>a1325</t>
  </si>
  <si>
    <t>91.08 mg/dl</t>
  </si>
  <si>
    <t>236.6 mg/dl</t>
  </si>
  <si>
    <t>a1326</t>
  </si>
  <si>
    <t>a1327</t>
  </si>
  <si>
    <t>3.88 million/cmm</t>
  </si>
  <si>
    <t>144.4 mg/dl</t>
  </si>
  <si>
    <t>a1328</t>
  </si>
  <si>
    <t>69.5 mg/dl</t>
  </si>
  <si>
    <t>137.9 mg/dl</t>
  </si>
  <si>
    <t>a1329</t>
  </si>
  <si>
    <t>a1330</t>
  </si>
  <si>
    <t>83.8 mg/dl</t>
  </si>
  <si>
    <t>a1331</t>
  </si>
  <si>
    <t>a1332</t>
  </si>
  <si>
    <t>a1333</t>
  </si>
  <si>
    <t>62.5 mg/dl</t>
  </si>
  <si>
    <t>134.1 mg/dl</t>
  </si>
  <si>
    <t>a1334</t>
  </si>
  <si>
    <t>199.7 mg/dl</t>
  </si>
  <si>
    <t>a1335</t>
  </si>
  <si>
    <t>124.9 mg/dl</t>
  </si>
  <si>
    <t>242.5 mg/dl</t>
  </si>
  <si>
    <t>a1336</t>
  </si>
  <si>
    <t>84.0 mg/dl</t>
  </si>
  <si>
    <t>a1337</t>
  </si>
  <si>
    <t>82.7 mg/dl</t>
  </si>
  <si>
    <t>a1338</t>
  </si>
  <si>
    <t>a1339</t>
  </si>
  <si>
    <t>74.5 mg/dl</t>
  </si>
  <si>
    <t>a1340</t>
  </si>
  <si>
    <t>72.0 mg/dl</t>
  </si>
  <si>
    <t>a1341</t>
  </si>
  <si>
    <t>a1342</t>
  </si>
  <si>
    <t>86.3 mg/dl</t>
  </si>
  <si>
    <t>a1343</t>
  </si>
  <si>
    <t>104.4 mg/dl</t>
  </si>
  <si>
    <t>a1344</t>
  </si>
  <si>
    <t>70.9 mg/dl</t>
  </si>
  <si>
    <t>a1345</t>
  </si>
  <si>
    <t>84.8 mg/dl</t>
  </si>
  <si>
    <t>a1346</t>
  </si>
  <si>
    <t>92.3 mg/dl</t>
  </si>
  <si>
    <t>121.4 mg/dl</t>
  </si>
  <si>
    <t>a1347</t>
  </si>
  <si>
    <t>127.9 mg/dl</t>
  </si>
  <si>
    <t>a1348</t>
  </si>
  <si>
    <t>173.9 mg/dl</t>
  </si>
  <si>
    <t>a1349</t>
  </si>
  <si>
    <t>a1350</t>
  </si>
  <si>
    <t>76.4 mg/dl</t>
  </si>
  <si>
    <t>169. mg/dl</t>
  </si>
  <si>
    <t>a1351</t>
  </si>
  <si>
    <t>a1352</t>
  </si>
  <si>
    <t>89.7 mg/dl</t>
  </si>
  <si>
    <t>0.82 mg/dl</t>
  </si>
  <si>
    <t>a1353</t>
  </si>
  <si>
    <t>87.5 mg/dl</t>
  </si>
  <si>
    <t>a1354</t>
  </si>
  <si>
    <t>81.2 mg/dl</t>
  </si>
  <si>
    <t>a1355</t>
  </si>
  <si>
    <t>5.187 million/cmm</t>
  </si>
  <si>
    <t>77.63 mg/dl</t>
  </si>
  <si>
    <t>a1356</t>
  </si>
  <si>
    <t>80.9 mg/dl</t>
  </si>
  <si>
    <t>a1357</t>
  </si>
  <si>
    <t>a1358</t>
  </si>
  <si>
    <t>156.1 mg/dl</t>
  </si>
  <si>
    <t>a1359</t>
  </si>
  <si>
    <t>a1360</t>
  </si>
  <si>
    <t>a1361</t>
  </si>
  <si>
    <t>69.1 mg/dl</t>
  </si>
  <si>
    <t>159.4 mg/dl</t>
  </si>
  <si>
    <t>a1362</t>
  </si>
  <si>
    <t>a1363</t>
  </si>
  <si>
    <t>85.8 mg/dl</t>
  </si>
  <si>
    <t>146.3 mg/dl</t>
  </si>
  <si>
    <t>a1364</t>
  </si>
  <si>
    <t>124.39 mg/dl</t>
  </si>
  <si>
    <t>156. mg/dl</t>
  </si>
  <si>
    <t>a1365</t>
  </si>
  <si>
    <t>151.9 mg/dl</t>
  </si>
  <si>
    <t>231.4 mg/dl</t>
  </si>
  <si>
    <t>a1366</t>
  </si>
  <si>
    <t>103.9 mg/dl</t>
  </si>
  <si>
    <t>a1367</t>
  </si>
  <si>
    <t>11200 /cmm</t>
  </si>
  <si>
    <t>129.9 mg/dl</t>
  </si>
  <si>
    <t>a1368</t>
  </si>
  <si>
    <t>a1369</t>
  </si>
  <si>
    <t>113.5 mg/dl</t>
  </si>
  <si>
    <t>a1370</t>
  </si>
  <si>
    <t>Accounts Executive</t>
  </si>
  <si>
    <t>a1371</t>
  </si>
  <si>
    <t>Accounts Assistant</t>
  </si>
  <si>
    <t>6.47 million/cmm</t>
  </si>
  <si>
    <t>93.6 mg/dl</t>
  </si>
  <si>
    <t>a1372</t>
  </si>
  <si>
    <t>108.3 mg/dl</t>
  </si>
  <si>
    <t>a1373</t>
  </si>
  <si>
    <t>Logistics Coordinator</t>
  </si>
  <si>
    <t>135.7 mg/dl</t>
  </si>
  <si>
    <t>114.9 mg/dl</t>
  </si>
  <si>
    <t>a1374</t>
  </si>
  <si>
    <t>a1375</t>
  </si>
  <si>
    <t>3.64 million/cmm</t>
  </si>
  <si>
    <t>126.6 mg/dl</t>
  </si>
  <si>
    <t>225.5 mg/dl</t>
  </si>
  <si>
    <t>a1376</t>
  </si>
  <si>
    <t>111.8 mg/dl</t>
  </si>
  <si>
    <t>252.8 mg/dl</t>
  </si>
  <si>
    <t>a1377</t>
  </si>
  <si>
    <t>a1378</t>
  </si>
  <si>
    <t>a1379</t>
  </si>
  <si>
    <t>4.30 million/cmm</t>
  </si>
  <si>
    <t>76.1 mg/dl</t>
  </si>
  <si>
    <t>a1380</t>
  </si>
  <si>
    <t>170.6 mg/dl</t>
  </si>
  <si>
    <t>a1381</t>
  </si>
  <si>
    <t>a1382</t>
  </si>
  <si>
    <t>180.2 mg/dl</t>
  </si>
  <si>
    <t>1. mg/dl</t>
  </si>
  <si>
    <t>a1383</t>
  </si>
  <si>
    <t>a1384</t>
  </si>
  <si>
    <t>64.5 mg/dl</t>
  </si>
  <si>
    <t>a1385</t>
  </si>
  <si>
    <t>a1386</t>
  </si>
  <si>
    <t>74.2 mg/dl</t>
  </si>
  <si>
    <t>a1387</t>
  </si>
  <si>
    <t>93.4 mg/dl</t>
  </si>
  <si>
    <t>154.6 mg/dl</t>
  </si>
  <si>
    <t>a1388</t>
  </si>
  <si>
    <t>213.3 mg/dl</t>
  </si>
  <si>
    <t>a1389</t>
  </si>
  <si>
    <t>a1390</t>
  </si>
  <si>
    <t>239.7 mg/dl</t>
  </si>
  <si>
    <t>122.6 mg/dl</t>
  </si>
  <si>
    <t>a1391</t>
  </si>
  <si>
    <t>112.8 mg/dl</t>
  </si>
  <si>
    <t>196.1 mg/dl</t>
  </si>
  <si>
    <t>a1392</t>
  </si>
  <si>
    <t>64.8 mg/dl</t>
  </si>
  <si>
    <t>199.4 mg/dl</t>
  </si>
  <si>
    <t>a1393</t>
  </si>
  <si>
    <t>a1394</t>
  </si>
  <si>
    <t>110.3 mg/dl</t>
  </si>
  <si>
    <t>a1395</t>
  </si>
  <si>
    <t>77.4 mg/dl</t>
  </si>
  <si>
    <t>a1396</t>
  </si>
  <si>
    <t>88.8 mg/dl</t>
  </si>
  <si>
    <t>233.2 mg/dl</t>
  </si>
  <si>
    <t>a1397</t>
  </si>
  <si>
    <t>a1398</t>
  </si>
  <si>
    <t>a1399</t>
  </si>
  <si>
    <t>a1400</t>
  </si>
  <si>
    <t>138.7 mg/dl</t>
  </si>
  <si>
    <t>a1401</t>
  </si>
  <si>
    <t>166.8 mg/dl</t>
  </si>
  <si>
    <t>a1402</t>
  </si>
  <si>
    <t>93.7 mg/dl</t>
  </si>
  <si>
    <t>187.7 mg/dl</t>
  </si>
  <si>
    <t>a1403</t>
  </si>
  <si>
    <t>114.8 mg/dl</t>
  </si>
  <si>
    <t>239.6 mg/dl</t>
  </si>
  <si>
    <t>a1404</t>
  </si>
  <si>
    <t>75.4 mg/dl</t>
  </si>
  <si>
    <t>a1405</t>
  </si>
  <si>
    <t>103.3 mg/dl</t>
  </si>
  <si>
    <t>a1406</t>
  </si>
  <si>
    <t>75.6 mg/dl</t>
  </si>
  <si>
    <t>187.0 mg/dl</t>
  </si>
  <si>
    <t>a1407</t>
  </si>
  <si>
    <t>a1408</t>
  </si>
  <si>
    <t>227.2 mg/dl</t>
  </si>
  <si>
    <t>a1409</t>
  </si>
  <si>
    <t>a1410</t>
  </si>
  <si>
    <t>131.0 mg/dl</t>
  </si>
  <si>
    <t>203.7 mg/dl</t>
  </si>
  <si>
    <t>a1411</t>
  </si>
  <si>
    <t>a1412</t>
  </si>
  <si>
    <t>98.2 mg/dl</t>
  </si>
  <si>
    <t>a1413</t>
  </si>
  <si>
    <t>102.4 mg/dl</t>
  </si>
  <si>
    <t>a1414</t>
  </si>
  <si>
    <t>88.1 mg/dl</t>
  </si>
  <si>
    <t>a1415</t>
  </si>
  <si>
    <t>160.8 mg/dl</t>
  </si>
  <si>
    <t>a1416</t>
  </si>
  <si>
    <t>a1417</t>
  </si>
  <si>
    <t>101.9 mg/dl</t>
  </si>
  <si>
    <t>164.6 mg/dl</t>
  </si>
  <si>
    <t>a1418</t>
  </si>
  <si>
    <t>188.7 mg/dl</t>
  </si>
  <si>
    <t>a1419</t>
  </si>
  <si>
    <t>87.2 mg/dl</t>
  </si>
  <si>
    <t>146.2 mg/dl</t>
  </si>
  <si>
    <t>a1420</t>
  </si>
  <si>
    <t>89.4 mg/dl</t>
  </si>
  <si>
    <t>a1421</t>
  </si>
  <si>
    <t>a1422</t>
  </si>
  <si>
    <t>94.3 mg/dl</t>
  </si>
  <si>
    <t>143.4 mg/dl</t>
  </si>
  <si>
    <t>a1423</t>
  </si>
  <si>
    <t>a1424</t>
  </si>
  <si>
    <t>83.4 mg/dl</t>
  </si>
  <si>
    <t>a1425</t>
  </si>
  <si>
    <t>66.5 mg/dl</t>
  </si>
  <si>
    <t>a1426</t>
  </si>
  <si>
    <t>5.95 million/cmm</t>
  </si>
  <si>
    <t>a1427</t>
  </si>
  <si>
    <t>69.4 mg/dl</t>
  </si>
  <si>
    <t>133.2 mg/dl</t>
  </si>
  <si>
    <t>a1428</t>
  </si>
  <si>
    <t>215.5 mg/dl</t>
  </si>
  <si>
    <t>a1429</t>
  </si>
  <si>
    <t>Techniciann</t>
  </si>
  <si>
    <t>232.4 mg/dl</t>
  </si>
  <si>
    <t>a1430</t>
  </si>
  <si>
    <t>185.9 mg/dl</t>
  </si>
  <si>
    <t>a1431</t>
  </si>
  <si>
    <t>106.9 mg/dl</t>
  </si>
  <si>
    <t>161.0 mg/dl</t>
  </si>
  <si>
    <t>a1432</t>
  </si>
  <si>
    <t>a1433</t>
  </si>
  <si>
    <t>119.4 mg/dl</t>
  </si>
  <si>
    <t>a1434</t>
  </si>
  <si>
    <t>165.7 mg/dl</t>
  </si>
  <si>
    <t>a1435</t>
  </si>
  <si>
    <t>a1436</t>
  </si>
  <si>
    <t>197.3 mg/dl</t>
  </si>
  <si>
    <t>a1437</t>
  </si>
  <si>
    <t>a1438</t>
  </si>
  <si>
    <t>NAD</t>
  </si>
  <si>
    <t>a1439</t>
  </si>
  <si>
    <t>a1440</t>
  </si>
  <si>
    <t>a1441</t>
  </si>
  <si>
    <t>89.3 mg/dl</t>
  </si>
  <si>
    <t>a1442</t>
  </si>
  <si>
    <t>68.8 kg</t>
  </si>
  <si>
    <t>6.04 million/cmm</t>
  </si>
  <si>
    <t>a1443</t>
  </si>
  <si>
    <t>a1444</t>
  </si>
  <si>
    <t>76.8 mg/dl</t>
  </si>
  <si>
    <t>a1445</t>
  </si>
  <si>
    <t>79.5 mg/dl</t>
  </si>
  <si>
    <t>a1446</t>
  </si>
  <si>
    <t>154.3 mg/dl</t>
  </si>
  <si>
    <t>a1447</t>
  </si>
  <si>
    <t>a1448</t>
  </si>
  <si>
    <t>a1449</t>
  </si>
  <si>
    <t>221.5 mg/dl</t>
  </si>
  <si>
    <t>a1450</t>
  </si>
  <si>
    <t>a1451</t>
  </si>
  <si>
    <t>85.3 mg/dl</t>
  </si>
  <si>
    <t>a1452</t>
  </si>
  <si>
    <t>150.2 mg/dl</t>
  </si>
  <si>
    <t>a1453</t>
  </si>
  <si>
    <t>a1454</t>
  </si>
  <si>
    <t>a1455</t>
  </si>
  <si>
    <t>87.1 mg/dl</t>
  </si>
  <si>
    <t>267 mg/dl</t>
  </si>
  <si>
    <t>a1456</t>
  </si>
  <si>
    <t>110.1 mg/dl</t>
  </si>
  <si>
    <t>169.8 mg/dl</t>
  </si>
  <si>
    <t>a1457</t>
  </si>
  <si>
    <t>196.4 mg/dl</t>
  </si>
  <si>
    <t>a1458</t>
  </si>
  <si>
    <t>a1459</t>
  </si>
  <si>
    <t>a1460</t>
  </si>
  <si>
    <t>a1461</t>
  </si>
  <si>
    <t>a1462</t>
  </si>
  <si>
    <t>149.5 mg/dl</t>
  </si>
  <si>
    <t>a1463</t>
  </si>
  <si>
    <t>a1464</t>
  </si>
  <si>
    <t>79.7 mg/dl</t>
  </si>
  <si>
    <t>178.6 mg/dl</t>
  </si>
  <si>
    <t>a1465</t>
  </si>
  <si>
    <t>a1466</t>
  </si>
  <si>
    <t>221.7 mg/dl</t>
  </si>
  <si>
    <t>a1467</t>
  </si>
  <si>
    <t>a1468</t>
  </si>
  <si>
    <t>a1469</t>
  </si>
  <si>
    <t>a1470</t>
  </si>
  <si>
    <t>124.1 mg/dl</t>
  </si>
  <si>
    <t>a1471</t>
  </si>
  <si>
    <t>a1472</t>
  </si>
  <si>
    <t>84.7 mg/dl</t>
  </si>
  <si>
    <t>152.0 mg/dl</t>
  </si>
  <si>
    <t>a1473</t>
  </si>
  <si>
    <t>198.5 mg/dl</t>
  </si>
  <si>
    <t>a1474</t>
  </si>
  <si>
    <t>a1475</t>
  </si>
  <si>
    <t>88.5 mg/dl</t>
  </si>
  <si>
    <t>a1476</t>
  </si>
  <si>
    <t>168.4 mg/dl</t>
  </si>
  <si>
    <t>a1477</t>
  </si>
  <si>
    <t>Assistant manager</t>
  </si>
  <si>
    <t>a1478</t>
  </si>
  <si>
    <t>159.8 mg/dl</t>
  </si>
  <si>
    <t>a1479</t>
  </si>
  <si>
    <t>a1480</t>
  </si>
  <si>
    <t>116. mg/dl</t>
  </si>
  <si>
    <t>a1481</t>
  </si>
  <si>
    <t>a1482</t>
  </si>
  <si>
    <t>338.7 mg/dl</t>
  </si>
  <si>
    <t>159. mg/dl</t>
  </si>
  <si>
    <t>a1483</t>
  </si>
  <si>
    <t>69.3 kg</t>
  </si>
  <si>
    <t>a1484</t>
  </si>
  <si>
    <t>a1485</t>
  </si>
  <si>
    <t>82.2 kg</t>
  </si>
  <si>
    <t>a1486</t>
  </si>
  <si>
    <t>75.8 mg/dl</t>
  </si>
  <si>
    <t>a1487</t>
  </si>
  <si>
    <t>49.9 kg</t>
  </si>
  <si>
    <t>a1488</t>
  </si>
  <si>
    <t>6.06 million/cmm</t>
  </si>
  <si>
    <t>244.9 mg/dl</t>
  </si>
  <si>
    <t>a1489</t>
  </si>
  <si>
    <t>51.9 kg</t>
  </si>
  <si>
    <t>a1490</t>
  </si>
  <si>
    <t>257 mg/dl</t>
  </si>
  <si>
    <t>a1491</t>
  </si>
  <si>
    <t>79.3 kg</t>
  </si>
  <si>
    <t>a1492</t>
  </si>
  <si>
    <t>CLEANER</t>
  </si>
  <si>
    <t>43.5 kg</t>
  </si>
  <si>
    <t>237.0 mg/dl</t>
  </si>
  <si>
    <t>a1493</t>
  </si>
  <si>
    <t>66.5 kg</t>
  </si>
  <si>
    <t>a1494</t>
  </si>
  <si>
    <t>a1495</t>
  </si>
  <si>
    <t>78.3 kg</t>
  </si>
  <si>
    <t>100.7 mg/dl</t>
  </si>
  <si>
    <t>221.4 mg/dl</t>
  </si>
  <si>
    <t>a1496</t>
  </si>
  <si>
    <t>138.0 mg/dl</t>
  </si>
  <si>
    <t>197.6 mg/dl</t>
  </si>
  <si>
    <t>a1497</t>
  </si>
  <si>
    <t>64.1 mg/dl</t>
  </si>
  <si>
    <t>150.5 mg/dl</t>
  </si>
  <si>
    <t>a1498</t>
  </si>
  <si>
    <t>186 CM</t>
  </si>
  <si>
    <t>103.8 mg/dl</t>
  </si>
  <si>
    <t>a1499</t>
  </si>
  <si>
    <t>a1500</t>
  </si>
  <si>
    <t>a1501</t>
  </si>
  <si>
    <t>a1502</t>
  </si>
  <si>
    <t>77.3 kg</t>
  </si>
  <si>
    <t>a1503</t>
  </si>
  <si>
    <t>a1504</t>
  </si>
  <si>
    <t>a1505</t>
  </si>
  <si>
    <t>a1506</t>
  </si>
  <si>
    <t>74.8 kg</t>
  </si>
  <si>
    <t>a1507</t>
  </si>
  <si>
    <t>65.7 mg/dl</t>
  </si>
  <si>
    <t>a1508</t>
  </si>
  <si>
    <t>88.8 kg</t>
  </si>
  <si>
    <t>a1509</t>
  </si>
  <si>
    <t>107.3 mg/dl</t>
  </si>
  <si>
    <t>a1510</t>
  </si>
  <si>
    <t>67.6 kg</t>
  </si>
  <si>
    <t>a1511</t>
  </si>
  <si>
    <t>67.8 kg</t>
  </si>
  <si>
    <t>a1512</t>
  </si>
  <si>
    <t>154. mg/dl</t>
  </si>
  <si>
    <t>a1513</t>
  </si>
  <si>
    <t>63.1 kg</t>
  </si>
  <si>
    <t>a1514</t>
  </si>
  <si>
    <t>4.18 million/cmm</t>
  </si>
  <si>
    <t>a1515</t>
  </si>
  <si>
    <t>a1516</t>
  </si>
  <si>
    <t>a1517</t>
  </si>
  <si>
    <t>a1518</t>
  </si>
  <si>
    <t>58.7 kg</t>
  </si>
  <si>
    <t>a1519</t>
  </si>
  <si>
    <t>142.0 mg/dl</t>
  </si>
  <si>
    <t>a1520</t>
  </si>
  <si>
    <t>75.3 kg</t>
  </si>
  <si>
    <t>a1521</t>
  </si>
  <si>
    <t>a1522</t>
  </si>
  <si>
    <t>64.3 kg</t>
  </si>
  <si>
    <t>a1523</t>
  </si>
  <si>
    <t>a1524</t>
  </si>
  <si>
    <t>260 mg/dl</t>
  </si>
  <si>
    <t>a1525</t>
  </si>
  <si>
    <t>113.6 mg/dl</t>
  </si>
  <si>
    <t>a1526</t>
  </si>
  <si>
    <t>a1527</t>
  </si>
  <si>
    <t>55.5 kg</t>
  </si>
  <si>
    <t>a1528</t>
  </si>
  <si>
    <t>66.3 kg</t>
  </si>
  <si>
    <t>a1529</t>
  </si>
  <si>
    <t>75.8 kg</t>
  </si>
  <si>
    <t>a1530</t>
  </si>
  <si>
    <t>66.1 kg</t>
  </si>
  <si>
    <t>a1531</t>
  </si>
  <si>
    <t>99.1 kg</t>
  </si>
  <si>
    <t>a1532</t>
  </si>
  <si>
    <t>74.2 kg</t>
  </si>
  <si>
    <t>a1533</t>
  </si>
  <si>
    <t>83.2 kg</t>
  </si>
  <si>
    <t>a1534</t>
  </si>
  <si>
    <t>63.3 kg</t>
  </si>
  <si>
    <t>a1535</t>
  </si>
  <si>
    <t>68.1 kg</t>
  </si>
  <si>
    <t>a1536</t>
  </si>
  <si>
    <t>Project Engineer</t>
  </si>
  <si>
    <t>84.4 kg</t>
  </si>
  <si>
    <t>a1537</t>
  </si>
  <si>
    <t>a1538</t>
  </si>
  <si>
    <t>a1539</t>
  </si>
  <si>
    <t>a1540</t>
  </si>
  <si>
    <t>a1541</t>
  </si>
  <si>
    <t>a1542</t>
  </si>
  <si>
    <t>a1543</t>
  </si>
  <si>
    <t>206.6 mg/dl</t>
  </si>
  <si>
    <t>a1544</t>
  </si>
  <si>
    <t>a1545</t>
  </si>
  <si>
    <t>11.4 gm/dl</t>
  </si>
  <si>
    <t>a1546</t>
  </si>
  <si>
    <t>80.2 mg/dl</t>
  </si>
  <si>
    <t>a1547</t>
  </si>
  <si>
    <t>66.6 mg/dl</t>
  </si>
  <si>
    <t>a1548</t>
  </si>
  <si>
    <t>a1549</t>
  </si>
  <si>
    <t>54.5 mg/dl</t>
  </si>
  <si>
    <t>a1550</t>
  </si>
  <si>
    <t>Lead - Regional CSRl</t>
  </si>
  <si>
    <t>a1551</t>
  </si>
  <si>
    <t>a1552</t>
  </si>
  <si>
    <t>a1553</t>
  </si>
  <si>
    <t>68.9 mg/dl</t>
  </si>
  <si>
    <t>a1554</t>
  </si>
  <si>
    <t>65.6 mg/dl</t>
  </si>
  <si>
    <t>280.5 mg/dl</t>
  </si>
  <si>
    <t>a1555</t>
  </si>
  <si>
    <t>64.3 mg/dl</t>
  </si>
  <si>
    <t>a1556</t>
  </si>
  <si>
    <t>a1557</t>
  </si>
  <si>
    <t>a1558</t>
  </si>
  <si>
    <t>192.5 mg/dl</t>
  </si>
  <si>
    <t>a1559</t>
  </si>
  <si>
    <t>a1560</t>
  </si>
  <si>
    <t>a1561</t>
  </si>
  <si>
    <t>a1562</t>
  </si>
  <si>
    <t>157.3 mg/dl</t>
  </si>
  <si>
    <t>a1563</t>
  </si>
  <si>
    <t>103.2 mg/dl</t>
  </si>
  <si>
    <t>207.2 mg/dl</t>
  </si>
  <si>
    <t>a1564</t>
  </si>
  <si>
    <t>123.8 mg/dl</t>
  </si>
  <si>
    <t>161.6 mg/dl</t>
  </si>
  <si>
    <t>a1565</t>
  </si>
  <si>
    <t>101. mg/dl</t>
  </si>
  <si>
    <t>a1566</t>
  </si>
  <si>
    <t>a1567</t>
  </si>
  <si>
    <t>268 mg/dl</t>
  </si>
  <si>
    <t>a1568</t>
  </si>
  <si>
    <t>94.0 mg/dl</t>
  </si>
  <si>
    <t>a1569</t>
  </si>
  <si>
    <t>a1570</t>
  </si>
  <si>
    <t>121.6 mg/dl</t>
  </si>
  <si>
    <t>a1571</t>
  </si>
  <si>
    <t>125.3 mg/dl</t>
  </si>
  <si>
    <t>a1572</t>
  </si>
  <si>
    <t>6.68 million/cmm</t>
  </si>
  <si>
    <t>100.9 mg/dl</t>
  </si>
  <si>
    <t>a1573</t>
  </si>
  <si>
    <t>a1574</t>
  </si>
  <si>
    <t>70.5 kg</t>
  </si>
  <si>
    <t>a1575</t>
  </si>
  <si>
    <t>80.7 kg</t>
  </si>
  <si>
    <t>a1576</t>
  </si>
  <si>
    <t>a1577</t>
  </si>
  <si>
    <t>73.3 kg</t>
  </si>
  <si>
    <t>249 mg/dl</t>
  </si>
  <si>
    <t>a1578</t>
  </si>
  <si>
    <t>a1579</t>
  </si>
  <si>
    <t>a1580</t>
  </si>
  <si>
    <t>11800 /cmm</t>
  </si>
  <si>
    <t>a1581</t>
  </si>
  <si>
    <t>a1582</t>
  </si>
  <si>
    <t>68.7 kg</t>
  </si>
  <si>
    <t>a1583</t>
  </si>
  <si>
    <t>71.8 kg</t>
  </si>
  <si>
    <t>a1584</t>
  </si>
  <si>
    <t>a1585</t>
  </si>
  <si>
    <t>a1586</t>
  </si>
  <si>
    <t>a1587</t>
  </si>
  <si>
    <t>68.3 kg</t>
  </si>
  <si>
    <t>a1588</t>
  </si>
  <si>
    <t>a1589</t>
  </si>
  <si>
    <t>a1590</t>
  </si>
  <si>
    <t>64.7 kg</t>
  </si>
  <si>
    <t>3.30 million/cmm</t>
  </si>
  <si>
    <t>a1591</t>
  </si>
  <si>
    <t>a1592</t>
  </si>
  <si>
    <t>a1593</t>
  </si>
  <si>
    <t>a1594</t>
  </si>
  <si>
    <t>a1595</t>
  </si>
  <si>
    <t>a1596</t>
  </si>
  <si>
    <t>a1597</t>
  </si>
  <si>
    <t>a1598</t>
  </si>
  <si>
    <t>a1599</t>
  </si>
  <si>
    <t>a1600</t>
  </si>
  <si>
    <t>80.1 kg</t>
  </si>
  <si>
    <t>17.5 gm/dl</t>
  </si>
  <si>
    <t>11400 /cmm</t>
  </si>
  <si>
    <t>266 mg/dl</t>
  </si>
  <si>
    <t>a1601</t>
  </si>
  <si>
    <t>bmi2</t>
  </si>
  <si>
    <t>HB</t>
  </si>
  <si>
    <t>RBC</t>
  </si>
  <si>
    <t>WBC</t>
  </si>
  <si>
    <t>Count Total Number of Patients</t>
  </si>
  <si>
    <t>Count the Patients with Heart Disease</t>
  </si>
  <si>
    <t>Count the Patients without Heart Disease</t>
  </si>
  <si>
    <t>Percentage of Patients with Heart Disease</t>
  </si>
  <si>
    <t>Percentage of Patients without Heart Disease</t>
  </si>
  <si>
    <t>Percentage of Heart Disease</t>
  </si>
  <si>
    <t>Average BMI</t>
  </si>
  <si>
    <t>Medical History Analysis</t>
  </si>
  <si>
    <t>Count the Patients with hypertension</t>
  </si>
  <si>
    <t>Count the Patients without hypertension</t>
  </si>
  <si>
    <t>Percentage of Patients with hypertension</t>
  </si>
  <si>
    <t>Percentage of Patients without hypertension</t>
  </si>
  <si>
    <t>Percentage of hypertension</t>
  </si>
  <si>
    <t>No.patients with surgery history</t>
  </si>
  <si>
    <t xml:space="preserve">No.patients with Allergies </t>
  </si>
  <si>
    <t>No.patients with psychiatric_illness</t>
  </si>
  <si>
    <t>Urine Result Normal</t>
  </si>
  <si>
    <t>Urine Result abnormal</t>
  </si>
  <si>
    <t>Xray Result Normal</t>
  </si>
  <si>
    <t>Laboratory Results Analysis</t>
  </si>
  <si>
    <t xml:space="preserve">Health Report </t>
  </si>
  <si>
    <t>Patient Details</t>
  </si>
  <si>
    <t>Audiometry</t>
  </si>
  <si>
    <t>Pulse Rate</t>
  </si>
  <si>
    <t>Designed By</t>
  </si>
  <si>
    <t>DEVARAJ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</si>
</sst>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0D0D0D"/>
      <name val="Segoe UI"/>
      <family val="2"/>
    </font>
    <font>
      <sz val="12"/>
      <color rgb="FF0D0D0D"/>
      <name val="Segoe UI"/>
      <family val="2"/>
    </font>
    <font>
      <sz val="12"/>
      <color rgb="FF0D0D0D"/>
      <name val="Cambria"/>
      <family val="1"/>
      <scheme val="major"/>
    </font>
    <font>
      <b/>
      <i/>
      <u/>
      <sz val="25"/>
      <color rgb="FFFF0000"/>
      <name val="Times New Roman"/>
      <family val="1"/>
    </font>
    <font>
      <sz val="11"/>
      <color rgb="FF00FF00"/>
      <name val="Calibri"/>
      <family val="2"/>
      <scheme val="minor"/>
    </font>
  </fonts>
  <fills count="4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/>
        <bgColor theme="6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-0.249977111117893"/>
        <bgColor theme="6" tint="0.79998168889431442"/>
      </patternFill>
    </fill>
    <fill>
      <patternFill patternType="solid">
        <fgColor rgb="FFFF66CC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0">
    <xf numFmtId="0" fontId="0" fillId="0" borderId="0" xfId="0"/>
    <xf numFmtId="14" fontId="0" fillId="0" borderId="0" xfId="0" applyNumberFormat="1"/>
    <xf numFmtId="0" fontId="13" fillId="0" borderId="10" xfId="0" applyFont="1" applyFill="1" applyBorder="1"/>
    <xf numFmtId="0" fontId="16" fillId="33" borderId="11" xfId="0" applyFont="1" applyFill="1" applyBorder="1"/>
    <xf numFmtId="0" fontId="18" fillId="0" borderId="0" xfId="0" applyFont="1"/>
    <xf numFmtId="0" fontId="20" fillId="0" borderId="0" xfId="0" applyFont="1"/>
    <xf numFmtId="0" fontId="0" fillId="34" borderId="10" xfId="0" applyFont="1" applyFill="1" applyBorder="1"/>
    <xf numFmtId="10" fontId="0" fillId="0" borderId="0" xfId="0" applyNumberFormat="1"/>
    <xf numFmtId="0" fontId="0" fillId="35" borderId="0" xfId="0" applyFill="1"/>
    <xf numFmtId="0" fontId="16" fillId="35" borderId="0" xfId="0" applyFont="1" applyFill="1"/>
    <xf numFmtId="0" fontId="16" fillId="40" borderId="11" xfId="0" applyFont="1" applyFill="1" applyBorder="1" applyAlignment="1">
      <alignment horizontal="left"/>
    </xf>
    <xf numFmtId="14" fontId="16" fillId="40" borderId="11" xfId="0" applyNumberFormat="1" applyFont="1" applyFill="1" applyBorder="1" applyAlignment="1">
      <alignment horizontal="left"/>
    </xf>
    <xf numFmtId="0" fontId="16" fillId="37" borderId="11" xfId="0" applyFont="1" applyFill="1" applyBorder="1"/>
    <xf numFmtId="0" fontId="16" fillId="41" borderId="11" xfId="0" applyFont="1" applyFill="1" applyBorder="1"/>
    <xf numFmtId="0" fontId="16" fillId="41" borderId="11" xfId="0" applyFont="1" applyFill="1" applyBorder="1" applyAlignment="1">
      <alignment horizontal="center"/>
    </xf>
    <xf numFmtId="0" fontId="18" fillId="38" borderId="11" xfId="0" applyFont="1" applyFill="1" applyBorder="1"/>
    <xf numFmtId="0" fontId="0" fillId="36" borderId="11" xfId="0" applyFill="1" applyBorder="1"/>
    <xf numFmtId="0" fontId="0" fillId="43" borderId="11" xfId="0" applyFont="1" applyFill="1" applyBorder="1"/>
    <xf numFmtId="0" fontId="0" fillId="39" borderId="11" xfId="0" applyFill="1" applyBorder="1"/>
    <xf numFmtId="0" fontId="0" fillId="44" borderId="11" xfId="0" applyFill="1" applyBorder="1"/>
    <xf numFmtId="0" fontId="21" fillId="35" borderId="0" xfId="0" applyFont="1" applyFill="1" applyAlignment="1">
      <alignment horizontal="center"/>
    </xf>
    <xf numFmtId="0" fontId="16" fillId="38" borderId="12" xfId="0" applyFont="1" applyFill="1" applyBorder="1" applyAlignment="1">
      <alignment horizontal="center"/>
    </xf>
    <xf numFmtId="0" fontId="0" fillId="37" borderId="0" xfId="0" applyFill="1" applyAlignment="1">
      <alignment horizontal="center"/>
    </xf>
    <xf numFmtId="0" fontId="22" fillId="42" borderId="0" xfId="0" applyFont="1" applyFill="1" applyAlignment="1">
      <alignment horizontal="center"/>
    </xf>
    <xf numFmtId="0" fontId="18" fillId="38" borderId="0" xfId="0" applyFont="1" applyFill="1"/>
    <xf numFmtId="0" fontId="19" fillId="45" borderId="0" xfId="0" applyFont="1" applyFill="1"/>
    <xf numFmtId="0" fontId="14" fillId="0" borderId="0" xfId="0" applyFont="1"/>
    <xf numFmtId="0" fontId="18" fillId="46" borderId="0" xfId="0" applyFont="1" applyFill="1"/>
    <xf numFmtId="0" fontId="0" fillId="46" borderId="0" xfId="0" applyFill="1"/>
    <xf numFmtId="0" fontId="0" fillId="47" borderId="0" xfId="0" applyFill="1"/>
    <xf numFmtId="0" fontId="20" fillId="47" borderId="0" xfId="0" applyFont="1" applyFill="1"/>
    <xf numFmtId="0" fontId="0" fillId="38" borderId="0" xfId="0" applyFill="1"/>
    <xf numFmtId="10" fontId="0" fillId="38" borderId="0" xfId="0" applyNumberFormat="1" applyFill="1"/>
    <xf numFmtId="0" fontId="16" fillId="48" borderId="11" xfId="0" applyFont="1" applyFill="1" applyBorder="1" applyAlignment="1">
      <alignment horizontal="left"/>
    </xf>
    <xf numFmtId="14" fontId="16" fillId="48" borderId="11" xfId="0" applyNumberFormat="1" applyFont="1" applyFill="1" applyBorder="1" applyAlignment="1">
      <alignment horizontal="left"/>
    </xf>
    <xf numFmtId="0" fontId="16" fillId="48" borderId="11" xfId="0" applyFont="1" applyFill="1" applyBorder="1"/>
    <xf numFmtId="0" fontId="13" fillId="33" borderId="11" xfId="0" applyFont="1" applyFill="1" applyBorder="1"/>
    <xf numFmtId="0" fontId="0" fillId="48" borderId="11" xfId="0" applyFill="1" applyBorder="1"/>
    <xf numFmtId="0" fontId="16" fillId="0" borderId="0" xfId="0" applyFont="1" applyFill="1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19" formatCode="dd/mm/yyyy"/>
    </dxf>
  </dxfs>
  <tableStyles count="0" defaultTableStyle="TableStyleMedium2" defaultPivotStyle="PivotStyleLight16"/>
  <colors>
    <mruColors>
      <color rgb="FF00FF00"/>
      <color rgb="FFFF66CC"/>
      <color rgb="FFFF99FF"/>
      <color rgb="FF81E7E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'% patients with Heart Disease'!$B$12</c:f>
              <c:strCache>
                <c:ptCount val="1"/>
                <c:pt idx="0">
                  <c:v>Percentage of Heart Disease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'% patients with Heart Disease'!$B$7:$B$8</c:f>
              <c:strCache>
                <c:ptCount val="2"/>
                <c:pt idx="0">
                  <c:v>Percentage of Patients with Heart Disease</c:v>
                </c:pt>
                <c:pt idx="1">
                  <c:v>Percentage of Patients without Heart Disease</c:v>
                </c:pt>
              </c:strCache>
            </c:strRef>
          </c:cat>
          <c:val>
            <c:numRef>
              <c:f>'% patients with Heart Disease'!$C$7:$C$8</c:f>
              <c:numCache>
                <c:formatCode>0.00%</c:formatCode>
                <c:ptCount val="2"/>
                <c:pt idx="0">
                  <c:v>0.18800749531542785</c:v>
                </c:pt>
                <c:pt idx="1">
                  <c:v>0.81011867582760777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847858880"/>
        <c:axId val="847859968"/>
        <c:axId val="0"/>
      </c:bar3DChart>
      <c:catAx>
        <c:axId val="847858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47859968"/>
        <c:crosses val="autoZero"/>
        <c:auto val="1"/>
        <c:lblAlgn val="ctr"/>
        <c:lblOffset val="100"/>
        <c:noMultiLvlLbl val="0"/>
      </c:catAx>
      <c:valAx>
        <c:axId val="847859968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numFmt formatCode="0.00%" sourceLinked="1"/>
        <c:majorTickMark val="out"/>
        <c:minorTickMark val="none"/>
        <c:tickLblPos val="nextTo"/>
        <c:crossAx val="8478588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9"/>
    </mc:Choice>
    <mc:Fallback>
      <c:style val="29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'Medical History Analysis'!$B$2</c:f>
              <c:strCache>
                <c:ptCount val="1"/>
                <c:pt idx="0">
                  <c:v>Medical History Analysis</c:v>
                </c:pt>
              </c:strCache>
            </c:strRef>
          </c:tx>
          <c:explosion val="4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'Medical History Analysis'!$B$5:$B$7</c:f>
              <c:strCache>
                <c:ptCount val="3"/>
                <c:pt idx="0">
                  <c:v>No.patients with surgery history</c:v>
                </c:pt>
                <c:pt idx="1">
                  <c:v>No.patients with Allergies </c:v>
                </c:pt>
                <c:pt idx="2">
                  <c:v>No.patients with psychiatric_illness</c:v>
                </c:pt>
              </c:strCache>
            </c:strRef>
          </c:cat>
          <c:val>
            <c:numRef>
              <c:f>'Medical History Analysis'!$C$5:$C$7</c:f>
              <c:numCache>
                <c:formatCode>General</c:formatCode>
                <c:ptCount val="3"/>
                <c:pt idx="0">
                  <c:v>254</c:v>
                </c:pt>
                <c:pt idx="1">
                  <c:v>286</c:v>
                </c:pt>
                <c:pt idx="2">
                  <c:v>287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4"/>
    </mc:Choice>
    <mc:Fallback>
      <c:style val="44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733070866141732"/>
          <c:y val="0.18305118110236218"/>
          <c:w val="0.46915813648293964"/>
          <c:h val="0.78193022747156604"/>
        </c:manualLayout>
      </c:layout>
      <c:doughnutChart>
        <c:varyColors val="1"/>
        <c:ser>
          <c:idx val="0"/>
          <c:order val="0"/>
          <c:tx>
            <c:strRef>
              <c:f>hypertension!$C$15</c:f>
              <c:strCache>
                <c:ptCount val="1"/>
                <c:pt idx="0">
                  <c:v>Percentage of hypertension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hypertension!$C$11:$C$12</c:f>
              <c:strCache>
                <c:ptCount val="2"/>
                <c:pt idx="0">
                  <c:v>Percentage of Patients with hypertension</c:v>
                </c:pt>
                <c:pt idx="1">
                  <c:v>Percentage of Patients without hypertension</c:v>
                </c:pt>
              </c:strCache>
            </c:strRef>
          </c:cat>
          <c:val>
            <c:numRef>
              <c:f>hypertension!$D$11:$D$12</c:f>
              <c:numCache>
                <c:formatCode>0.00%</c:formatCode>
                <c:ptCount val="2"/>
                <c:pt idx="0">
                  <c:v>0.16364772017489068</c:v>
                </c:pt>
                <c:pt idx="1">
                  <c:v>0.82823235477826362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'Laboratory Results Analysis'!$C$3</c:f>
              <c:strCache>
                <c:ptCount val="1"/>
                <c:pt idx="0">
                  <c:v>Laboratory Results Analysis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strRef>
              <c:f>'Laboratory Results Analysis'!$C$6:$C$9</c:f>
              <c:strCache>
                <c:ptCount val="4"/>
                <c:pt idx="0">
                  <c:v>Urine Result Normal</c:v>
                </c:pt>
                <c:pt idx="1">
                  <c:v>Urine Result abnormal</c:v>
                </c:pt>
                <c:pt idx="3">
                  <c:v>Xray Result Normal</c:v>
                </c:pt>
              </c:strCache>
            </c:strRef>
          </c:xVal>
          <c:yVal>
            <c:numRef>
              <c:f>'Laboratory Results Analysis'!$D$6:$D$9</c:f>
              <c:numCache>
                <c:formatCode>0.00%</c:formatCode>
                <c:ptCount val="4"/>
                <c:pt idx="0">
                  <c:v>0.88694565896314803</c:v>
                </c:pt>
                <c:pt idx="1">
                  <c:v>3.560274828232355E-2</c:v>
                </c:pt>
                <c:pt idx="3">
                  <c:v>0.11680199875078076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7867168"/>
        <c:axId val="897861728"/>
      </c:scatterChart>
      <c:valAx>
        <c:axId val="897867168"/>
        <c:scaling>
          <c:orientation val="minMax"/>
        </c:scaling>
        <c:delete val="0"/>
        <c:axPos val="b"/>
        <c:majorTickMark val="out"/>
        <c:minorTickMark val="none"/>
        <c:tickLblPos val="nextTo"/>
        <c:crossAx val="897861728"/>
        <c:crosses val="autoZero"/>
        <c:crossBetween val="midCat"/>
      </c:valAx>
      <c:valAx>
        <c:axId val="897861728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numFmt formatCode="0.00%" sourceLinked="1"/>
        <c:majorTickMark val="out"/>
        <c:minorTickMark val="none"/>
        <c:tickLblPos val="nextTo"/>
        <c:crossAx val="897867168"/>
        <c:crosses val="autoZero"/>
        <c:crossBetween val="midCat"/>
      </c:valAx>
      <c:spPr>
        <a:noFill/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4"/>
    </mc:Choice>
    <mc:Fallback>
      <c:style val="44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733070866141732"/>
          <c:y val="0.18305118110236218"/>
          <c:w val="0.46915813648293964"/>
          <c:h val="0.78193022747156604"/>
        </c:manualLayout>
      </c:layout>
      <c:doughnutChart>
        <c:varyColors val="1"/>
        <c:ser>
          <c:idx val="0"/>
          <c:order val="0"/>
          <c:tx>
            <c:strRef>
              <c:f>hypertension!$C$15</c:f>
              <c:strCache>
                <c:ptCount val="1"/>
                <c:pt idx="0">
                  <c:v>Percentage of hypertension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hypertension!$C$11:$C$12</c:f>
              <c:strCache>
                <c:ptCount val="2"/>
                <c:pt idx="0">
                  <c:v>Percentage of Patients with hypertension</c:v>
                </c:pt>
                <c:pt idx="1">
                  <c:v>Percentage of Patients without hypertension</c:v>
                </c:pt>
              </c:strCache>
            </c:strRef>
          </c:cat>
          <c:val>
            <c:numRef>
              <c:f>hypertension!$D$11:$D$12</c:f>
              <c:numCache>
                <c:formatCode>0.00%</c:formatCode>
                <c:ptCount val="2"/>
                <c:pt idx="0">
                  <c:v>0.16364772017489068</c:v>
                </c:pt>
                <c:pt idx="1">
                  <c:v>0.82823235477826362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layout/>
      <c:overlay val="0"/>
    </c:title>
    <c:autoTitleDeleted val="0"/>
    <c:view3D>
      <c:rotX val="15"/>
      <c:rotY val="20"/>
      <c:rAngAx val="1"/>
    </c:view3D>
    <c:floor>
      <c:thickness val="0"/>
      <c:spPr>
        <a:gradFill>
          <a:gsLst>
            <a:gs pos="0">
              <a:srgbClr val="FF0000"/>
            </a:gs>
            <a:gs pos="50000">
              <a:schemeClr val="accent1">
                <a:tint val="44500"/>
                <a:satMod val="160000"/>
              </a:schemeClr>
            </a:gs>
            <a:gs pos="100000">
              <a:schemeClr val="accent1">
                <a:tint val="23500"/>
                <a:satMod val="160000"/>
              </a:schemeClr>
            </a:gs>
          </a:gsLst>
          <a:lin ang="5400000" scaled="0"/>
        </a:gradFill>
      </c:spPr>
    </c:floor>
    <c:sideWall>
      <c:thickness val="0"/>
      <c:spPr>
        <a:gradFill>
          <a:gsLst>
            <a:gs pos="0">
              <a:schemeClr val="bg2">
                <a:lumMod val="90000"/>
              </a:schemeClr>
            </a:gs>
            <a:gs pos="50000">
              <a:schemeClr val="accent1">
                <a:tint val="44500"/>
                <a:satMod val="160000"/>
              </a:schemeClr>
            </a:gs>
            <a:gs pos="100000">
              <a:schemeClr val="accent1">
                <a:tint val="23500"/>
                <a:satMod val="160000"/>
              </a:schemeClr>
            </a:gs>
          </a:gsLst>
          <a:lin ang="5400000" scaled="0"/>
        </a:gradFill>
      </c:spPr>
    </c:sideWall>
    <c:backWall>
      <c:thickness val="0"/>
      <c:spPr>
        <a:gradFill>
          <a:gsLst>
            <a:gs pos="0">
              <a:schemeClr val="bg2">
                <a:lumMod val="90000"/>
              </a:schemeClr>
            </a:gs>
            <a:gs pos="50000">
              <a:schemeClr val="accent1">
                <a:tint val="44500"/>
                <a:satMod val="160000"/>
              </a:schemeClr>
            </a:gs>
            <a:gs pos="100000">
              <a:schemeClr val="accent1">
                <a:tint val="23500"/>
                <a:satMod val="160000"/>
              </a:schemeClr>
            </a:gs>
          </a:gsLst>
          <a:lin ang="5400000" scaled="0"/>
        </a:gradFill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'% patients with Heart Disease'!$B$12</c:f>
              <c:strCache>
                <c:ptCount val="1"/>
                <c:pt idx="0">
                  <c:v>Percentage of Heart Disease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'% patients with Heart Disease'!$B$7:$B$8</c:f>
              <c:strCache>
                <c:ptCount val="2"/>
                <c:pt idx="0">
                  <c:v>Percentage of Patients with Heart Disease</c:v>
                </c:pt>
                <c:pt idx="1">
                  <c:v>Percentage of Patients without Heart Disease</c:v>
                </c:pt>
              </c:strCache>
            </c:strRef>
          </c:cat>
          <c:val>
            <c:numRef>
              <c:f>'% patients with Heart Disease'!$C$7:$C$8</c:f>
              <c:numCache>
                <c:formatCode>0.00%</c:formatCode>
                <c:ptCount val="2"/>
                <c:pt idx="0">
                  <c:v>0.18800749531542785</c:v>
                </c:pt>
                <c:pt idx="1">
                  <c:v>0.81011867582760777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897862272"/>
        <c:axId val="897864992"/>
        <c:axId val="0"/>
      </c:bar3DChart>
      <c:catAx>
        <c:axId val="897862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97864992"/>
        <c:crosses val="autoZero"/>
        <c:auto val="1"/>
        <c:lblAlgn val="ctr"/>
        <c:lblOffset val="100"/>
        <c:noMultiLvlLbl val="0"/>
      </c:catAx>
      <c:valAx>
        <c:axId val="897864992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numFmt formatCode="0.00%" sourceLinked="1"/>
        <c:majorTickMark val="out"/>
        <c:minorTickMark val="none"/>
        <c:tickLblPos val="nextTo"/>
        <c:crossAx val="897862272"/>
        <c:crosses val="autoZero"/>
        <c:crossBetween val="between"/>
      </c:valAx>
    </c:plotArea>
    <c:plotVisOnly val="1"/>
    <c:dispBlanksAs val="gap"/>
    <c:showDLblsOverMax val="0"/>
  </c:chart>
  <c:spPr>
    <a:gradFill>
      <a:gsLst>
        <a:gs pos="0">
          <a:srgbClr val="FF0000"/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9"/>
    </mc:Choice>
    <mc:Fallback>
      <c:style val="29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'Medical History Analysis'!$B$2</c:f>
              <c:strCache>
                <c:ptCount val="1"/>
                <c:pt idx="0">
                  <c:v>Medical History Analysis</c:v>
                </c:pt>
              </c:strCache>
            </c:strRef>
          </c:tx>
          <c:explosion val="4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'Medical History Analysis'!$B$5:$B$7</c:f>
              <c:strCache>
                <c:ptCount val="3"/>
                <c:pt idx="0">
                  <c:v>No.patients with surgery history</c:v>
                </c:pt>
                <c:pt idx="1">
                  <c:v>No.patients with Allergies </c:v>
                </c:pt>
                <c:pt idx="2">
                  <c:v>No.patients with psychiatric_illness</c:v>
                </c:pt>
              </c:strCache>
            </c:strRef>
          </c:cat>
          <c:val>
            <c:numRef>
              <c:f>'Medical History Analysis'!$C$5:$C$7</c:f>
              <c:numCache>
                <c:formatCode>General</c:formatCode>
                <c:ptCount val="3"/>
                <c:pt idx="0">
                  <c:v>254</c:v>
                </c:pt>
                <c:pt idx="1">
                  <c:v>286</c:v>
                </c:pt>
                <c:pt idx="2">
                  <c:v>287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spPr>
    <a:gradFill>
      <a:gsLst>
        <a:gs pos="0">
          <a:schemeClr val="accent6">
            <a:lumMod val="75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'Laboratory Results Analysis'!$C$3</c:f>
              <c:strCache>
                <c:ptCount val="1"/>
                <c:pt idx="0">
                  <c:v>Laboratory Results Analysis</c:v>
                </c:pt>
              </c:strCache>
            </c:strRef>
          </c:tx>
          <c:marker>
            <c:spPr>
              <a:solidFill>
                <a:schemeClr val="tx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strRef>
              <c:f>'Laboratory Results Analysis'!$C$6:$C$9</c:f>
              <c:strCache>
                <c:ptCount val="4"/>
                <c:pt idx="0">
                  <c:v>Urine Result Normal</c:v>
                </c:pt>
                <c:pt idx="1">
                  <c:v>Urine Result abnormal</c:v>
                </c:pt>
                <c:pt idx="3">
                  <c:v>Xray Result Normal</c:v>
                </c:pt>
              </c:strCache>
            </c:strRef>
          </c:xVal>
          <c:yVal>
            <c:numRef>
              <c:f>'Laboratory Results Analysis'!$D$6:$D$9</c:f>
              <c:numCache>
                <c:formatCode>0.00%</c:formatCode>
                <c:ptCount val="4"/>
                <c:pt idx="0">
                  <c:v>0.88694565896314803</c:v>
                </c:pt>
                <c:pt idx="1">
                  <c:v>3.560274828232355E-2</c:v>
                </c:pt>
                <c:pt idx="3">
                  <c:v>0.11680199875078076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7869344"/>
        <c:axId val="897856288"/>
      </c:scatterChart>
      <c:valAx>
        <c:axId val="897869344"/>
        <c:scaling>
          <c:orientation val="minMax"/>
        </c:scaling>
        <c:delete val="0"/>
        <c:axPos val="b"/>
        <c:majorTickMark val="out"/>
        <c:minorTickMark val="none"/>
        <c:tickLblPos val="nextTo"/>
        <c:crossAx val="897856288"/>
        <c:crosses val="autoZero"/>
        <c:crossBetween val="midCat"/>
      </c:valAx>
      <c:valAx>
        <c:axId val="897856288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numFmt formatCode="0.00%" sourceLinked="1"/>
        <c:majorTickMark val="out"/>
        <c:minorTickMark val="none"/>
        <c:tickLblPos val="nextTo"/>
        <c:crossAx val="897869344"/>
        <c:crosses val="autoZero"/>
        <c:crossBetween val="midCat"/>
      </c:valAx>
      <c:spPr>
        <a:gradFill>
          <a:gsLst>
            <a:gs pos="0">
              <a:schemeClr val="accent3"/>
            </a:gs>
            <a:gs pos="50000">
              <a:schemeClr val="accent1">
                <a:tint val="44500"/>
                <a:satMod val="160000"/>
              </a:schemeClr>
            </a:gs>
            <a:gs pos="100000">
              <a:schemeClr val="accent1">
                <a:tint val="23500"/>
                <a:satMod val="160000"/>
              </a:schemeClr>
            </a:gs>
          </a:gsLst>
          <a:lin ang="5400000" scaled="0"/>
        </a:gradFill>
      </c:spPr>
    </c:plotArea>
    <c:legend>
      <c:legendPos val="r"/>
      <c:layout/>
      <c:overlay val="0"/>
    </c:legend>
    <c:plotVisOnly val="1"/>
    <c:dispBlanksAs val="gap"/>
    <c:showDLblsOverMax val="0"/>
  </c:chart>
  <c:spPr>
    <a:gradFill>
      <a:gsLst>
        <a:gs pos="0">
          <a:schemeClr val="accent1">
            <a:lumMod val="75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285750</xdr:colOff>
      <xdr:row>4</xdr:row>
      <xdr:rowOff>57150</xdr:rowOff>
    </xdr:from>
    <xdr:to>
      <xdr:col>11</xdr:col>
      <xdr:colOff>590550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419100</xdr:colOff>
      <xdr:row>6</xdr:row>
      <xdr:rowOff>9525</xdr:rowOff>
    </xdr:from>
    <xdr:to>
      <xdr:col>12</xdr:col>
      <xdr:colOff>114300</xdr:colOff>
      <xdr:row>20</xdr:row>
      <xdr:rowOff>57150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5</xdr:row>
      <xdr:rowOff>152400</xdr:rowOff>
    </xdr:from>
    <xdr:to>
      <xdr:col>13</xdr:col>
      <xdr:colOff>0</xdr:colOff>
      <xdr:row>19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161925</xdr:colOff>
      <xdr:row>5</xdr:row>
      <xdr:rowOff>47625</xdr:rowOff>
    </xdr:from>
    <xdr:to>
      <xdr:col>14</xdr:col>
      <xdr:colOff>466725</xdr:colOff>
      <xdr:row>19</xdr:row>
      <xdr:rowOff>123825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</xdr:row>
      <xdr:rowOff>0</xdr:rowOff>
    </xdr:from>
    <xdr:to>
      <xdr:col>10</xdr:col>
      <xdr:colOff>304800</xdr:colOff>
      <xdr:row>17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371476</xdr:colOff>
      <xdr:row>3</xdr:row>
      <xdr:rowOff>1</xdr:rowOff>
    </xdr:from>
    <xdr:to>
      <xdr:col>17</xdr:col>
      <xdr:colOff>600076</xdr:colOff>
      <xdr:row>17</xdr:row>
      <xdr:rowOff>76201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18</xdr:row>
      <xdr:rowOff>0</xdr:rowOff>
    </xdr:from>
    <xdr:to>
      <xdr:col>10</xdr:col>
      <xdr:colOff>304800</xdr:colOff>
      <xdr:row>32</xdr:row>
      <xdr:rowOff>47625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390525</xdr:colOff>
      <xdr:row>18</xdr:row>
      <xdr:rowOff>0</xdr:rowOff>
    </xdr:from>
    <xdr:to>
      <xdr:col>18</xdr:col>
      <xdr:colOff>19050</xdr:colOff>
      <xdr:row>32</xdr:row>
      <xdr:rowOff>47625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BN1602" totalsRowShown="0">
  <tableColumns count="66">
    <tableColumn id="1" name="SR NO"/>
    <tableColumn id="2" name="Name"/>
    <tableColumn id="3" name="date" dataDxfId="0"/>
    <tableColumn id="4" name="desig_post"/>
    <tableColumn id="5" name="age"/>
    <tableColumn id="6" name="sex"/>
    <tableColumn id="7" name="MARIEDSTATUS"/>
    <tableColumn id="8" name="User Rating"/>
    <tableColumn id="9" name="surgery history)"/>
    <tableColumn id="10" name="allergies"/>
    <tableColumn id="11" name="heart_disease"/>
    <tableColumn id="12" name="psychiatric_illness"/>
    <tableColumn id="13" name="hypertension"/>
    <tableColumn id="14" name="smoking"/>
    <tableColumn id="15" name="alcohol"/>
    <tableColumn id="16" name="gutka"/>
    <tableColumn id="17" name="mh_any_other"/>
    <tableColumn id="18" name="height"/>
    <tableColumn id="19" name="weight"/>
    <tableColumn id="20" name="BMI"/>
    <tableColumn id="21" name="pulse"/>
    <tableColumn id="22" name="audiometry"/>
    <tableColumn id="23" name="pft_lung_fun"/>
    <tableColumn id="24" name="hb"/>
    <tableColumn id="25" name="rbc"/>
    <tableColumn id="26" name="wbc"/>
    <tableColumn id="27" name="bsl_r"/>
    <tableColumn id="28" name="urine"/>
    <tableColumn id="29" name="urine_remark"/>
    <tableColumn id="30" name="ecg"/>
    <tableColumn id="31" name="ecg_remark"/>
    <tableColumn id="32" name="xray"/>
    <tableColumn id="33" name="xray_remark"/>
    <tableColumn id="34" name="immunisation"/>
    <tableColumn id="35" name="cholestrolvisible"/>
    <tableColumn id="36" name="cholestrol"/>
    <tableColumn id="37" name="bloodgroupvisible"/>
    <tableColumn id="38" name="blood_group"/>
    <tableColumn id="39" name="creatininevisible"/>
    <tableColumn id="40" name="creatinine"/>
    <tableColumn id="41" name="vaccinationvisible"/>
    <tableColumn id="42" name="typhoid"/>
    <tableColumn id="43" name="cholera"/>
    <tableColumn id="44" name="hepatitsa"/>
    <tableColumn id="45" name="hepatitsb"/>
    <tableColumn id="46" name="tt"/>
    <tableColumn id="47" name="stoolvisible"/>
    <tableColumn id="48" name="stool"/>
    <tableColumn id="49" name="stoolremark"/>
    <tableColumn id="50" name="test_remark"/>
    <tableColumn id="51" name="unfit_remark"/>
    <tableColumn id="52" name="rt_ear"/>
    <tableColumn id="53" name="lt_ear"/>
    <tableColumn id="54" name="nose"/>
    <tableColumn id="55" name="throat"/>
    <tableColumn id="56" name="teeth"/>
    <tableColumn id="57" name="nails"/>
    <tableColumn id="58" name="skin"/>
    <tableColumn id="59" name="glass"/>
    <tableColumn id="60" name="squnit"/>
    <tableColumn id="61" name="nystagmus"/>
    <tableColumn id="62" name="colour_blindness"/>
    <tableColumn id="63" name="bmi2"/>
    <tableColumn id="64" name="ideal_weight"/>
    <tableColumn id="65" name="glucose_fasting"/>
    <tableColumn id="66" name="glucose_pp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1602"/>
  <sheetViews>
    <sheetView workbookViewId="0">
      <selection activeCell="D1" sqref="D1"/>
    </sheetView>
  </sheetViews>
  <sheetFormatPr defaultRowHeight="15" x14ac:dyDescent="0.25"/>
  <cols>
    <col min="4" max="4" width="12.7109375" customWidth="1"/>
    <col min="7" max="7" width="17" customWidth="1"/>
    <col min="8" max="8" width="13.28515625" customWidth="1"/>
    <col min="9" max="9" width="17" customWidth="1"/>
    <col min="10" max="10" width="10.7109375" customWidth="1"/>
    <col min="11" max="11" width="15.5703125" customWidth="1"/>
    <col min="12" max="12" width="19.28515625" customWidth="1"/>
    <col min="13" max="13" width="15" customWidth="1"/>
    <col min="14" max="14" width="10.5703125" customWidth="1"/>
    <col min="15" max="15" width="9.5703125" customWidth="1"/>
    <col min="17" max="17" width="16" customWidth="1"/>
    <col min="19" max="19" width="9.28515625" customWidth="1"/>
    <col min="22" max="22" width="13.42578125" customWidth="1"/>
    <col min="23" max="23" width="14.5703125" customWidth="1"/>
    <col min="29" max="29" width="15.140625" customWidth="1"/>
    <col min="31" max="31" width="13.42578125" customWidth="1"/>
    <col min="33" max="33" width="14.140625" customWidth="1"/>
    <col min="34" max="34" width="15.42578125" customWidth="1"/>
    <col min="35" max="35" width="17.85546875" customWidth="1"/>
    <col min="36" max="36" width="12" customWidth="1"/>
    <col min="37" max="37" width="19.28515625" customWidth="1"/>
    <col min="38" max="38" width="14.42578125" customWidth="1"/>
    <col min="39" max="39" width="18" customWidth="1"/>
    <col min="40" max="40" width="12.140625" customWidth="1"/>
    <col min="41" max="41" width="19" customWidth="1"/>
    <col min="42" max="42" width="10" customWidth="1"/>
    <col min="43" max="43" width="9.7109375" customWidth="1"/>
    <col min="44" max="44" width="11.42578125" customWidth="1"/>
    <col min="45" max="45" width="11.5703125" customWidth="1"/>
    <col min="47" max="47" width="13.42578125" customWidth="1"/>
    <col min="49" max="50" width="13.85546875" customWidth="1"/>
    <col min="51" max="51" width="14.7109375" customWidth="1"/>
    <col min="59" max="59" width="13.42578125" bestFit="1" customWidth="1"/>
    <col min="61" max="61" width="12.5703125" customWidth="1"/>
    <col min="62" max="62" width="18.28515625" customWidth="1"/>
    <col min="64" max="64" width="14.7109375" customWidth="1"/>
    <col min="65" max="65" width="16.85546875" customWidth="1"/>
    <col min="66" max="66" width="13.140625" customWidth="1"/>
  </cols>
  <sheetData>
    <row r="1" spans="1:6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3202</v>
      </c>
      <c r="BL1" t="s">
        <v>62</v>
      </c>
      <c r="BM1" t="s">
        <v>63</v>
      </c>
      <c r="BN1" t="s">
        <v>64</v>
      </c>
    </row>
    <row r="2" spans="1:66" x14ac:dyDescent="0.25">
      <c r="A2">
        <v>1</v>
      </c>
      <c r="B2" t="s">
        <v>65</v>
      </c>
      <c r="C2" s="1">
        <v>45065</v>
      </c>
      <c r="D2" t="s">
        <v>66</v>
      </c>
      <c r="E2">
        <v>38</v>
      </c>
      <c r="F2" t="s">
        <v>67</v>
      </c>
      <c r="G2" t="s">
        <v>68</v>
      </c>
      <c r="H2">
        <v>1</v>
      </c>
      <c r="I2" t="s">
        <v>69</v>
      </c>
      <c r="J2" t="s">
        <v>69</v>
      </c>
      <c r="K2" t="s">
        <v>69</v>
      </c>
      <c r="L2" t="s">
        <v>69</v>
      </c>
      <c r="M2" t="s">
        <v>70</v>
      </c>
      <c r="N2" t="s">
        <v>69</v>
      </c>
      <c r="O2" t="s">
        <v>69</v>
      </c>
      <c r="P2" t="s">
        <v>69</v>
      </c>
      <c r="Q2" t="s">
        <v>71</v>
      </c>
      <c r="R2" t="s">
        <v>72</v>
      </c>
      <c r="S2" t="s">
        <v>73</v>
      </c>
      <c r="T2">
        <v>27</v>
      </c>
      <c r="U2" t="s">
        <v>74</v>
      </c>
      <c r="V2" t="s">
        <v>75</v>
      </c>
      <c r="W2" t="s">
        <v>76</v>
      </c>
      <c r="X2" t="s">
        <v>77</v>
      </c>
      <c r="Y2" t="s">
        <v>78</v>
      </c>
      <c r="Z2" t="s">
        <v>79</v>
      </c>
      <c r="AA2" t="s">
        <v>80</v>
      </c>
      <c r="AB2" t="s">
        <v>81</v>
      </c>
      <c r="AC2" t="s">
        <v>71</v>
      </c>
      <c r="AD2" t="s">
        <v>82</v>
      </c>
      <c r="AE2" t="s">
        <v>71</v>
      </c>
      <c r="AF2" t="s">
        <v>81</v>
      </c>
      <c r="AG2" t="s">
        <v>71</v>
      </c>
      <c r="AH2" t="s">
        <v>83</v>
      </c>
      <c r="AI2">
        <v>1</v>
      </c>
      <c r="AJ2" t="s">
        <v>84</v>
      </c>
      <c r="AK2">
        <v>0</v>
      </c>
      <c r="AL2" t="s">
        <v>82</v>
      </c>
      <c r="AM2">
        <v>1</v>
      </c>
      <c r="AN2" t="s">
        <v>85</v>
      </c>
      <c r="AO2">
        <v>0</v>
      </c>
      <c r="AP2" t="s">
        <v>82</v>
      </c>
      <c r="AQ2" t="s">
        <v>82</v>
      </c>
      <c r="AR2" t="s">
        <v>82</v>
      </c>
      <c r="AS2" t="s">
        <v>82</v>
      </c>
      <c r="AT2" t="s">
        <v>82</v>
      </c>
      <c r="AU2">
        <v>0</v>
      </c>
      <c r="AV2" t="s">
        <v>82</v>
      </c>
      <c r="AW2" t="s">
        <v>71</v>
      </c>
      <c r="AX2" t="s">
        <v>86</v>
      </c>
      <c r="AY2" t="s">
        <v>71</v>
      </c>
      <c r="AZ2" t="s">
        <v>87</v>
      </c>
      <c r="BA2" t="s">
        <v>87</v>
      </c>
      <c r="BB2" t="s">
        <v>81</v>
      </c>
      <c r="BC2" t="s">
        <v>81</v>
      </c>
      <c r="BD2" t="s">
        <v>81</v>
      </c>
      <c r="BE2" t="s">
        <v>81</v>
      </c>
      <c r="BF2" t="s">
        <v>81</v>
      </c>
      <c r="BG2" t="s">
        <v>88</v>
      </c>
      <c r="BH2" t="s">
        <v>69</v>
      </c>
      <c r="BI2" t="s">
        <v>69</v>
      </c>
      <c r="BJ2" t="s">
        <v>69</v>
      </c>
      <c r="BK2">
        <v>27.07</v>
      </c>
      <c r="BL2" t="s">
        <v>89</v>
      </c>
      <c r="BM2" t="s">
        <v>71</v>
      </c>
      <c r="BN2" t="s">
        <v>71</v>
      </c>
    </row>
    <row r="3" spans="1:66" x14ac:dyDescent="0.25">
      <c r="A3">
        <v>2</v>
      </c>
      <c r="B3" t="s">
        <v>90</v>
      </c>
      <c r="C3" s="1">
        <v>45065</v>
      </c>
      <c r="D3" t="s">
        <v>91</v>
      </c>
      <c r="E3">
        <v>43</v>
      </c>
      <c r="F3" t="s">
        <v>67</v>
      </c>
      <c r="G3" t="s">
        <v>68</v>
      </c>
      <c r="H3">
        <v>3</v>
      </c>
      <c r="I3" t="s">
        <v>69</v>
      </c>
      <c r="J3" t="s">
        <v>69</v>
      </c>
      <c r="K3" t="s">
        <v>69</v>
      </c>
      <c r="L3" t="s">
        <v>69</v>
      </c>
      <c r="M3" t="s">
        <v>92</v>
      </c>
      <c r="N3" t="s">
        <v>69</v>
      </c>
      <c r="O3" t="s">
        <v>69</v>
      </c>
      <c r="P3" t="s">
        <v>69</v>
      </c>
      <c r="Q3" t="s">
        <v>71</v>
      </c>
      <c r="R3" t="s">
        <v>93</v>
      </c>
      <c r="S3" t="s">
        <v>94</v>
      </c>
      <c r="T3">
        <v>27</v>
      </c>
      <c r="U3" t="s">
        <v>95</v>
      </c>
      <c r="V3" t="s">
        <v>75</v>
      </c>
      <c r="W3" t="s">
        <v>76</v>
      </c>
      <c r="X3" t="s">
        <v>96</v>
      </c>
      <c r="Y3" t="s">
        <v>97</v>
      </c>
      <c r="Z3" t="s">
        <v>98</v>
      </c>
      <c r="AA3" t="s">
        <v>99</v>
      </c>
      <c r="AB3" t="s">
        <v>81</v>
      </c>
      <c r="AC3" t="s">
        <v>71</v>
      </c>
      <c r="AD3" t="s">
        <v>82</v>
      </c>
      <c r="AE3" t="s">
        <v>71</v>
      </c>
      <c r="AF3" t="s">
        <v>81</v>
      </c>
      <c r="AG3" t="s">
        <v>71</v>
      </c>
      <c r="AH3" t="s">
        <v>83</v>
      </c>
      <c r="AI3">
        <v>1</v>
      </c>
      <c r="AJ3" t="s">
        <v>100</v>
      </c>
      <c r="AK3">
        <v>0</v>
      </c>
      <c r="AL3" t="s">
        <v>82</v>
      </c>
      <c r="AM3">
        <v>1</v>
      </c>
      <c r="AN3" t="s">
        <v>101</v>
      </c>
      <c r="AO3">
        <v>0</v>
      </c>
      <c r="AP3" t="s">
        <v>82</v>
      </c>
      <c r="AQ3" t="s">
        <v>82</v>
      </c>
      <c r="AR3" t="s">
        <v>82</v>
      </c>
      <c r="AS3" t="s">
        <v>82</v>
      </c>
      <c r="AT3" t="s">
        <v>82</v>
      </c>
      <c r="AU3">
        <v>0</v>
      </c>
      <c r="AV3" t="s">
        <v>82</v>
      </c>
      <c r="AW3" t="s">
        <v>71</v>
      </c>
      <c r="AX3" t="s">
        <v>86</v>
      </c>
      <c r="AY3" t="s">
        <v>71</v>
      </c>
      <c r="AZ3" t="s">
        <v>87</v>
      </c>
      <c r="BA3" t="s">
        <v>87</v>
      </c>
      <c r="BB3" t="s">
        <v>81</v>
      </c>
      <c r="BC3" t="s">
        <v>81</v>
      </c>
      <c r="BD3" t="s">
        <v>81</v>
      </c>
      <c r="BE3" t="s">
        <v>81</v>
      </c>
      <c r="BF3" t="s">
        <v>81</v>
      </c>
      <c r="BG3" t="s">
        <v>88</v>
      </c>
      <c r="BH3" t="s">
        <v>69</v>
      </c>
      <c r="BI3" t="s">
        <v>69</v>
      </c>
      <c r="BJ3" t="s">
        <v>69</v>
      </c>
      <c r="BK3">
        <v>26.88</v>
      </c>
      <c r="BL3" t="s">
        <v>102</v>
      </c>
      <c r="BM3" t="s">
        <v>71</v>
      </c>
      <c r="BN3" t="s">
        <v>71</v>
      </c>
    </row>
    <row r="4" spans="1:66" x14ac:dyDescent="0.25">
      <c r="A4">
        <v>3</v>
      </c>
      <c r="B4" t="s">
        <v>103</v>
      </c>
      <c r="C4" s="1">
        <v>45065</v>
      </c>
      <c r="D4" t="s">
        <v>104</v>
      </c>
      <c r="E4">
        <v>57</v>
      </c>
      <c r="F4" t="s">
        <v>67</v>
      </c>
      <c r="G4" t="s">
        <v>68</v>
      </c>
      <c r="H4">
        <v>3</v>
      </c>
      <c r="I4" t="s">
        <v>69</v>
      </c>
      <c r="J4" t="s">
        <v>69</v>
      </c>
      <c r="K4" t="s">
        <v>69</v>
      </c>
      <c r="L4" t="s">
        <v>69</v>
      </c>
      <c r="M4" t="s">
        <v>70</v>
      </c>
      <c r="N4" t="s">
        <v>69</v>
      </c>
      <c r="O4" t="s">
        <v>69</v>
      </c>
      <c r="P4" t="s">
        <v>69</v>
      </c>
      <c r="Q4" t="s">
        <v>71</v>
      </c>
      <c r="R4" t="s">
        <v>105</v>
      </c>
      <c r="S4" t="s">
        <v>106</v>
      </c>
      <c r="T4">
        <v>29</v>
      </c>
      <c r="U4" t="s">
        <v>74</v>
      </c>
      <c r="V4" t="s">
        <v>75</v>
      </c>
      <c r="W4" t="s">
        <v>76</v>
      </c>
      <c r="X4" t="s">
        <v>107</v>
      </c>
      <c r="Y4" t="s">
        <v>108</v>
      </c>
      <c r="Z4" t="s">
        <v>109</v>
      </c>
      <c r="AA4" t="s">
        <v>110</v>
      </c>
      <c r="AB4" t="s">
        <v>81</v>
      </c>
      <c r="AC4" t="s">
        <v>71</v>
      </c>
      <c r="AD4" t="s">
        <v>82</v>
      </c>
      <c r="AE4" t="s">
        <v>71</v>
      </c>
      <c r="AF4" t="s">
        <v>82</v>
      </c>
      <c r="AG4" t="s">
        <v>71</v>
      </c>
      <c r="AH4" t="s">
        <v>83</v>
      </c>
      <c r="AI4">
        <v>1</v>
      </c>
      <c r="AJ4" t="s">
        <v>111</v>
      </c>
      <c r="AK4">
        <v>0</v>
      </c>
      <c r="AL4" t="s">
        <v>82</v>
      </c>
      <c r="AM4">
        <v>1</v>
      </c>
      <c r="AN4" t="s">
        <v>112</v>
      </c>
      <c r="AO4">
        <v>0</v>
      </c>
      <c r="AP4" t="s">
        <v>82</v>
      </c>
      <c r="AQ4" t="s">
        <v>82</v>
      </c>
      <c r="AR4" t="s">
        <v>82</v>
      </c>
      <c r="AS4" t="s">
        <v>82</v>
      </c>
      <c r="AT4" t="s">
        <v>82</v>
      </c>
      <c r="AU4">
        <v>0</v>
      </c>
      <c r="AV4" t="s">
        <v>82</v>
      </c>
      <c r="AW4" t="s">
        <v>71</v>
      </c>
      <c r="AX4" t="s">
        <v>86</v>
      </c>
      <c r="AY4" t="s">
        <v>71</v>
      </c>
      <c r="AZ4" t="s">
        <v>87</v>
      </c>
      <c r="BA4" t="s">
        <v>87</v>
      </c>
      <c r="BB4" t="s">
        <v>81</v>
      </c>
      <c r="BC4" t="s">
        <v>81</v>
      </c>
      <c r="BD4" t="s">
        <v>81</v>
      </c>
      <c r="BE4" t="s">
        <v>81</v>
      </c>
      <c r="BF4" t="s">
        <v>81</v>
      </c>
      <c r="BG4" t="s">
        <v>113</v>
      </c>
      <c r="BH4" t="s">
        <v>69</v>
      </c>
      <c r="BI4" t="s">
        <v>69</v>
      </c>
      <c r="BJ4" t="s">
        <v>69</v>
      </c>
      <c r="BK4">
        <v>28.7</v>
      </c>
      <c r="BL4" t="s">
        <v>114</v>
      </c>
      <c r="BM4" t="s">
        <v>71</v>
      </c>
      <c r="BN4" t="s">
        <v>71</v>
      </c>
    </row>
    <row r="5" spans="1:66" x14ac:dyDescent="0.25">
      <c r="A5">
        <v>4</v>
      </c>
      <c r="B5" t="s">
        <v>115</v>
      </c>
      <c r="C5" s="1">
        <v>45065</v>
      </c>
      <c r="D5" t="s">
        <v>116</v>
      </c>
      <c r="E5">
        <v>22</v>
      </c>
      <c r="F5" t="s">
        <v>67</v>
      </c>
      <c r="G5" t="s">
        <v>68</v>
      </c>
      <c r="H5">
        <v>3</v>
      </c>
      <c r="I5" t="s">
        <v>69</v>
      </c>
      <c r="J5" t="s">
        <v>69</v>
      </c>
      <c r="K5" t="s">
        <v>69</v>
      </c>
      <c r="L5" t="s">
        <v>69</v>
      </c>
      <c r="M5" t="s">
        <v>92</v>
      </c>
      <c r="N5" t="s">
        <v>69</v>
      </c>
      <c r="O5" t="s">
        <v>69</v>
      </c>
      <c r="P5" t="s">
        <v>69</v>
      </c>
      <c r="Q5" t="s">
        <v>71</v>
      </c>
      <c r="R5" t="s">
        <v>117</v>
      </c>
      <c r="S5" t="s">
        <v>118</v>
      </c>
      <c r="T5">
        <v>20</v>
      </c>
      <c r="U5" t="s">
        <v>119</v>
      </c>
      <c r="V5" t="s">
        <v>75</v>
      </c>
      <c r="W5" t="s">
        <v>76</v>
      </c>
      <c r="X5" t="s">
        <v>120</v>
      </c>
      <c r="Y5" t="s">
        <v>121</v>
      </c>
      <c r="Z5" t="s">
        <v>122</v>
      </c>
      <c r="AA5" t="s">
        <v>110</v>
      </c>
      <c r="AB5" t="s">
        <v>81</v>
      </c>
      <c r="AC5" t="s">
        <v>71</v>
      </c>
      <c r="AD5" t="s">
        <v>82</v>
      </c>
      <c r="AE5" t="s">
        <v>71</v>
      </c>
      <c r="AF5" t="s">
        <v>81</v>
      </c>
      <c r="AG5" t="s">
        <v>71</v>
      </c>
      <c r="AH5" t="s">
        <v>83</v>
      </c>
      <c r="AI5">
        <v>1</v>
      </c>
      <c r="AJ5" t="s">
        <v>123</v>
      </c>
      <c r="AK5">
        <v>0</v>
      </c>
      <c r="AL5" t="s">
        <v>82</v>
      </c>
      <c r="AM5">
        <v>1</v>
      </c>
      <c r="AN5" t="s">
        <v>124</v>
      </c>
      <c r="AO5">
        <v>0</v>
      </c>
      <c r="AP5" t="s">
        <v>82</v>
      </c>
      <c r="AQ5" t="s">
        <v>82</v>
      </c>
      <c r="AR5" t="s">
        <v>82</v>
      </c>
      <c r="AS5" t="s">
        <v>82</v>
      </c>
      <c r="AT5" t="s">
        <v>82</v>
      </c>
      <c r="AU5">
        <v>0</v>
      </c>
      <c r="AV5" t="s">
        <v>82</v>
      </c>
      <c r="AW5" t="s">
        <v>71</v>
      </c>
      <c r="AX5" t="s">
        <v>86</v>
      </c>
      <c r="AY5" t="s">
        <v>71</v>
      </c>
      <c r="AZ5" t="s">
        <v>87</v>
      </c>
      <c r="BA5" t="s">
        <v>87</v>
      </c>
      <c r="BB5" t="s">
        <v>81</v>
      </c>
      <c r="BC5" t="s">
        <v>81</v>
      </c>
      <c r="BD5" t="s">
        <v>81</v>
      </c>
      <c r="BE5" t="s">
        <v>81</v>
      </c>
      <c r="BF5" t="s">
        <v>81</v>
      </c>
      <c r="BG5" t="s">
        <v>88</v>
      </c>
      <c r="BH5" t="s">
        <v>69</v>
      </c>
      <c r="BI5" t="s">
        <v>69</v>
      </c>
      <c r="BJ5" t="s">
        <v>69</v>
      </c>
      <c r="BK5">
        <v>19.54</v>
      </c>
      <c r="BL5" t="s">
        <v>106</v>
      </c>
      <c r="BM5" t="s">
        <v>71</v>
      </c>
      <c r="BN5" t="s">
        <v>71</v>
      </c>
    </row>
    <row r="6" spans="1:66" x14ac:dyDescent="0.25">
      <c r="A6">
        <v>5</v>
      </c>
      <c r="B6" t="s">
        <v>125</v>
      </c>
      <c r="C6" s="1">
        <v>45065</v>
      </c>
      <c r="D6" t="s">
        <v>91</v>
      </c>
      <c r="E6">
        <v>43</v>
      </c>
      <c r="F6" t="s">
        <v>67</v>
      </c>
      <c r="G6" t="s">
        <v>68</v>
      </c>
      <c r="H6">
        <v>3</v>
      </c>
      <c r="I6" t="s">
        <v>69</v>
      </c>
      <c r="J6" t="s">
        <v>69</v>
      </c>
      <c r="K6" t="s">
        <v>69</v>
      </c>
      <c r="L6" t="s">
        <v>69</v>
      </c>
      <c r="M6" t="s">
        <v>70</v>
      </c>
      <c r="N6" t="s">
        <v>69</v>
      </c>
      <c r="O6" t="s">
        <v>69</v>
      </c>
      <c r="P6" t="s">
        <v>69</v>
      </c>
      <c r="Q6" t="s">
        <v>71</v>
      </c>
      <c r="R6" t="s">
        <v>126</v>
      </c>
      <c r="S6" t="s">
        <v>127</v>
      </c>
      <c r="T6">
        <v>28</v>
      </c>
      <c r="U6" t="s">
        <v>128</v>
      </c>
      <c r="V6" t="s">
        <v>75</v>
      </c>
      <c r="W6" t="s">
        <v>76</v>
      </c>
      <c r="X6" t="s">
        <v>129</v>
      </c>
      <c r="Y6" t="s">
        <v>130</v>
      </c>
      <c r="Z6" t="s">
        <v>98</v>
      </c>
      <c r="AA6" t="s">
        <v>131</v>
      </c>
      <c r="AB6" t="s">
        <v>81</v>
      </c>
      <c r="AC6" t="s">
        <v>71</v>
      </c>
      <c r="AD6" t="s">
        <v>82</v>
      </c>
      <c r="AE6" t="s">
        <v>71</v>
      </c>
      <c r="AF6" t="s">
        <v>81</v>
      </c>
      <c r="AG6" t="s">
        <v>71</v>
      </c>
      <c r="AH6" t="s">
        <v>83</v>
      </c>
      <c r="AI6">
        <v>1</v>
      </c>
      <c r="AJ6" t="s">
        <v>132</v>
      </c>
      <c r="AK6">
        <v>0</v>
      </c>
      <c r="AL6" t="s">
        <v>82</v>
      </c>
      <c r="AM6">
        <v>1</v>
      </c>
      <c r="AN6" t="s">
        <v>133</v>
      </c>
      <c r="AO6">
        <v>0</v>
      </c>
      <c r="AP6" t="s">
        <v>82</v>
      </c>
      <c r="AQ6" t="s">
        <v>82</v>
      </c>
      <c r="AR6" t="s">
        <v>82</v>
      </c>
      <c r="AS6" t="s">
        <v>82</v>
      </c>
      <c r="AT6" t="s">
        <v>82</v>
      </c>
      <c r="AU6">
        <v>0</v>
      </c>
      <c r="AV6" t="s">
        <v>82</v>
      </c>
      <c r="AW6" t="s">
        <v>71</v>
      </c>
      <c r="AX6" t="s">
        <v>86</v>
      </c>
      <c r="AY6" t="s">
        <v>71</v>
      </c>
      <c r="AZ6" t="s">
        <v>87</v>
      </c>
      <c r="BA6" t="s">
        <v>87</v>
      </c>
      <c r="BB6" t="s">
        <v>81</v>
      </c>
      <c r="BC6" t="s">
        <v>81</v>
      </c>
      <c r="BD6" t="s">
        <v>81</v>
      </c>
      <c r="BE6" t="s">
        <v>81</v>
      </c>
      <c r="BF6" t="s">
        <v>81</v>
      </c>
      <c r="BG6" t="s">
        <v>88</v>
      </c>
      <c r="BH6" t="s">
        <v>69</v>
      </c>
      <c r="BI6" t="s">
        <v>69</v>
      </c>
      <c r="BJ6" t="s">
        <v>69</v>
      </c>
      <c r="BK6">
        <v>28.07</v>
      </c>
      <c r="BL6" t="s">
        <v>134</v>
      </c>
      <c r="BM6" t="s">
        <v>71</v>
      </c>
      <c r="BN6" t="s">
        <v>71</v>
      </c>
    </row>
    <row r="7" spans="1:66" x14ac:dyDescent="0.25">
      <c r="A7">
        <v>6</v>
      </c>
      <c r="B7" t="s">
        <v>135</v>
      </c>
      <c r="C7" s="1">
        <v>45065</v>
      </c>
      <c r="D7" t="s">
        <v>116</v>
      </c>
      <c r="E7">
        <v>23</v>
      </c>
      <c r="F7" t="s">
        <v>67</v>
      </c>
      <c r="G7" t="s">
        <v>68</v>
      </c>
      <c r="H7">
        <v>2</v>
      </c>
      <c r="I7" t="s">
        <v>69</v>
      </c>
      <c r="J7" t="s">
        <v>69</v>
      </c>
      <c r="K7" t="s">
        <v>69</v>
      </c>
      <c r="L7" t="s">
        <v>69</v>
      </c>
      <c r="M7" t="s">
        <v>92</v>
      </c>
      <c r="N7" t="s">
        <v>69</v>
      </c>
      <c r="O7" t="s">
        <v>69</v>
      </c>
      <c r="P7" t="s">
        <v>69</v>
      </c>
      <c r="Q7" t="s">
        <v>71</v>
      </c>
      <c r="R7" t="s">
        <v>136</v>
      </c>
      <c r="S7" t="s">
        <v>137</v>
      </c>
      <c r="T7">
        <v>21</v>
      </c>
      <c r="U7" t="s">
        <v>128</v>
      </c>
      <c r="V7" t="s">
        <v>75</v>
      </c>
      <c r="W7" t="s">
        <v>76</v>
      </c>
      <c r="X7" t="s">
        <v>138</v>
      </c>
      <c r="Y7" t="s">
        <v>139</v>
      </c>
      <c r="Z7" t="s">
        <v>140</v>
      </c>
      <c r="AA7" t="s">
        <v>141</v>
      </c>
      <c r="AB7" t="s">
        <v>81</v>
      </c>
      <c r="AC7" t="s">
        <v>71</v>
      </c>
      <c r="AD7" t="s">
        <v>82</v>
      </c>
      <c r="AE7" t="s">
        <v>71</v>
      </c>
      <c r="AF7" t="s">
        <v>81</v>
      </c>
      <c r="AG7" t="s">
        <v>71</v>
      </c>
      <c r="AH7" t="s">
        <v>83</v>
      </c>
      <c r="AI7">
        <v>1</v>
      </c>
      <c r="AJ7" t="s">
        <v>142</v>
      </c>
      <c r="AK7">
        <v>0</v>
      </c>
      <c r="AL7" t="s">
        <v>82</v>
      </c>
      <c r="AM7">
        <v>1</v>
      </c>
      <c r="AN7" t="s">
        <v>85</v>
      </c>
      <c r="AO7">
        <v>0</v>
      </c>
      <c r="AP7" t="s">
        <v>82</v>
      </c>
      <c r="AQ7" t="s">
        <v>82</v>
      </c>
      <c r="AR7" t="s">
        <v>82</v>
      </c>
      <c r="AS7" t="s">
        <v>82</v>
      </c>
      <c r="AT7" t="s">
        <v>82</v>
      </c>
      <c r="AU7">
        <v>0</v>
      </c>
      <c r="AV7" t="s">
        <v>82</v>
      </c>
      <c r="AW7" t="s">
        <v>71</v>
      </c>
      <c r="AX7" t="s">
        <v>86</v>
      </c>
      <c r="AY7" t="s">
        <v>71</v>
      </c>
      <c r="AZ7" t="s">
        <v>87</v>
      </c>
      <c r="BA7" t="s">
        <v>87</v>
      </c>
      <c r="BB7" t="s">
        <v>81</v>
      </c>
      <c r="BC7" t="s">
        <v>81</v>
      </c>
      <c r="BD7" t="s">
        <v>81</v>
      </c>
      <c r="BE7" t="s">
        <v>81</v>
      </c>
      <c r="BF7" t="s">
        <v>81</v>
      </c>
      <c r="BG7" t="s">
        <v>88</v>
      </c>
      <c r="BH7" t="s">
        <v>69</v>
      </c>
      <c r="BI7" t="s">
        <v>69</v>
      </c>
      <c r="BJ7" t="s">
        <v>69</v>
      </c>
      <c r="BK7">
        <v>21.16</v>
      </c>
      <c r="BL7" t="s">
        <v>143</v>
      </c>
      <c r="BM7" t="s">
        <v>71</v>
      </c>
      <c r="BN7" t="s">
        <v>71</v>
      </c>
    </row>
    <row r="8" spans="1:66" x14ac:dyDescent="0.25">
      <c r="A8">
        <v>7</v>
      </c>
      <c r="B8" t="s">
        <v>144</v>
      </c>
      <c r="C8" s="1">
        <v>45065</v>
      </c>
      <c r="D8" t="s">
        <v>145</v>
      </c>
      <c r="E8">
        <v>36</v>
      </c>
      <c r="F8" t="s">
        <v>67</v>
      </c>
      <c r="G8" t="s">
        <v>68</v>
      </c>
      <c r="H8">
        <v>3</v>
      </c>
      <c r="I8" t="s">
        <v>69</v>
      </c>
      <c r="J8" t="s">
        <v>69</v>
      </c>
      <c r="K8" t="s">
        <v>69</v>
      </c>
      <c r="L8" t="s">
        <v>69</v>
      </c>
      <c r="M8" t="s">
        <v>70</v>
      </c>
      <c r="N8" t="s">
        <v>69</v>
      </c>
      <c r="O8" t="s">
        <v>69</v>
      </c>
      <c r="P8" t="s">
        <v>69</v>
      </c>
      <c r="Q8" t="s">
        <v>71</v>
      </c>
      <c r="R8" t="s">
        <v>146</v>
      </c>
      <c r="S8" t="s">
        <v>143</v>
      </c>
      <c r="T8">
        <v>23</v>
      </c>
      <c r="U8" t="s">
        <v>147</v>
      </c>
      <c r="V8" t="s">
        <v>75</v>
      </c>
      <c r="W8" t="s">
        <v>76</v>
      </c>
      <c r="X8" t="s">
        <v>148</v>
      </c>
      <c r="Y8" t="s">
        <v>149</v>
      </c>
      <c r="Z8" t="s">
        <v>150</v>
      </c>
      <c r="AA8" t="s">
        <v>151</v>
      </c>
      <c r="AB8" t="s">
        <v>81</v>
      </c>
      <c r="AC8" t="s">
        <v>71</v>
      </c>
      <c r="AD8" t="s">
        <v>82</v>
      </c>
      <c r="AE8" t="s">
        <v>71</v>
      </c>
      <c r="AF8" t="s">
        <v>81</v>
      </c>
      <c r="AG8" t="s">
        <v>71</v>
      </c>
      <c r="AH8" t="s">
        <v>83</v>
      </c>
      <c r="AI8">
        <v>1</v>
      </c>
      <c r="AJ8" t="s">
        <v>152</v>
      </c>
      <c r="AK8">
        <v>0</v>
      </c>
      <c r="AL8" t="s">
        <v>82</v>
      </c>
      <c r="AM8">
        <v>1</v>
      </c>
      <c r="AN8" t="s">
        <v>85</v>
      </c>
      <c r="AO8">
        <v>0</v>
      </c>
      <c r="AP8" t="s">
        <v>82</v>
      </c>
      <c r="AQ8" t="s">
        <v>82</v>
      </c>
      <c r="AR8" t="s">
        <v>82</v>
      </c>
      <c r="AS8" t="s">
        <v>82</v>
      </c>
      <c r="AT8" t="s">
        <v>82</v>
      </c>
      <c r="AU8">
        <v>0</v>
      </c>
      <c r="AV8" t="s">
        <v>82</v>
      </c>
      <c r="AW8" t="s">
        <v>71</v>
      </c>
      <c r="AX8" t="s">
        <v>86</v>
      </c>
      <c r="AY8" t="s">
        <v>71</v>
      </c>
      <c r="AZ8" t="s">
        <v>87</v>
      </c>
      <c r="BA8" t="s">
        <v>87</v>
      </c>
      <c r="BB8" t="s">
        <v>81</v>
      </c>
      <c r="BC8" t="s">
        <v>81</v>
      </c>
      <c r="BD8" t="s">
        <v>81</v>
      </c>
      <c r="BE8" t="s">
        <v>81</v>
      </c>
      <c r="BF8" t="s">
        <v>81</v>
      </c>
      <c r="BG8" t="s">
        <v>88</v>
      </c>
      <c r="BH8" t="s">
        <v>69</v>
      </c>
      <c r="BI8" t="s">
        <v>69</v>
      </c>
      <c r="BJ8" t="s">
        <v>69</v>
      </c>
      <c r="BK8">
        <v>22.65</v>
      </c>
      <c r="BL8" t="s">
        <v>153</v>
      </c>
      <c r="BM8" t="s">
        <v>71</v>
      </c>
      <c r="BN8" t="s">
        <v>71</v>
      </c>
    </row>
    <row r="9" spans="1:66" x14ac:dyDescent="0.25">
      <c r="A9">
        <v>8</v>
      </c>
      <c r="B9" t="s">
        <v>154</v>
      </c>
      <c r="C9" s="1">
        <v>45065</v>
      </c>
      <c r="D9" t="s">
        <v>104</v>
      </c>
      <c r="E9">
        <v>37</v>
      </c>
      <c r="F9" t="s">
        <v>67</v>
      </c>
      <c r="G9" t="s">
        <v>68</v>
      </c>
      <c r="H9">
        <v>2</v>
      </c>
      <c r="I9" t="s">
        <v>69</v>
      </c>
      <c r="J9" t="s">
        <v>69</v>
      </c>
      <c r="K9" t="s">
        <v>69</v>
      </c>
      <c r="L9" t="s">
        <v>69</v>
      </c>
      <c r="M9" t="s">
        <v>92</v>
      </c>
      <c r="N9" t="s">
        <v>69</v>
      </c>
      <c r="O9" t="s">
        <v>69</v>
      </c>
      <c r="P9" t="s">
        <v>69</v>
      </c>
      <c r="Q9" t="s">
        <v>71</v>
      </c>
      <c r="R9" t="s">
        <v>155</v>
      </c>
      <c r="S9" t="s">
        <v>156</v>
      </c>
      <c r="T9">
        <v>29</v>
      </c>
      <c r="U9" t="s">
        <v>157</v>
      </c>
      <c r="V9" t="s">
        <v>75</v>
      </c>
      <c r="W9" t="s">
        <v>76</v>
      </c>
      <c r="X9" t="s">
        <v>158</v>
      </c>
      <c r="Y9" t="s">
        <v>159</v>
      </c>
      <c r="Z9" t="s">
        <v>160</v>
      </c>
      <c r="AA9" t="s">
        <v>161</v>
      </c>
      <c r="AB9" t="s">
        <v>81</v>
      </c>
      <c r="AC9" t="s">
        <v>71</v>
      </c>
      <c r="AD9" t="s">
        <v>82</v>
      </c>
      <c r="AE9" t="s">
        <v>71</v>
      </c>
      <c r="AF9" t="s">
        <v>82</v>
      </c>
      <c r="AG9" t="s">
        <v>71</v>
      </c>
      <c r="AH9" t="s">
        <v>83</v>
      </c>
      <c r="AI9">
        <v>1</v>
      </c>
      <c r="AJ9" t="s">
        <v>162</v>
      </c>
      <c r="AK9">
        <v>0</v>
      </c>
      <c r="AL9" t="s">
        <v>82</v>
      </c>
      <c r="AM9">
        <v>1</v>
      </c>
      <c r="AN9" t="s">
        <v>163</v>
      </c>
      <c r="AO9">
        <v>0</v>
      </c>
      <c r="AP9" t="s">
        <v>82</v>
      </c>
      <c r="AQ9" t="s">
        <v>82</v>
      </c>
      <c r="AR9" t="s">
        <v>82</v>
      </c>
      <c r="AS9" t="s">
        <v>82</v>
      </c>
      <c r="AT9" t="s">
        <v>82</v>
      </c>
      <c r="AU9">
        <v>0</v>
      </c>
      <c r="AV9" t="s">
        <v>82</v>
      </c>
      <c r="AW9" t="s">
        <v>71</v>
      </c>
      <c r="AX9" t="s">
        <v>86</v>
      </c>
      <c r="AY9" t="s">
        <v>71</v>
      </c>
      <c r="AZ9" t="s">
        <v>87</v>
      </c>
      <c r="BA9" t="s">
        <v>87</v>
      </c>
      <c r="BB9" t="s">
        <v>81</v>
      </c>
      <c r="BC9" t="s">
        <v>81</v>
      </c>
      <c r="BD9" t="s">
        <v>81</v>
      </c>
      <c r="BE9" t="s">
        <v>81</v>
      </c>
      <c r="BF9" t="s">
        <v>81</v>
      </c>
      <c r="BG9" t="s">
        <v>88</v>
      </c>
      <c r="BH9" t="s">
        <v>69</v>
      </c>
      <c r="BI9" t="s">
        <v>69</v>
      </c>
      <c r="BJ9" t="s">
        <v>69</v>
      </c>
      <c r="BK9">
        <v>28.98</v>
      </c>
      <c r="BL9" t="s">
        <v>164</v>
      </c>
      <c r="BM9" t="s">
        <v>71</v>
      </c>
      <c r="BN9" t="s">
        <v>71</v>
      </c>
    </row>
    <row r="10" spans="1:66" x14ac:dyDescent="0.25">
      <c r="A10">
        <v>9</v>
      </c>
      <c r="B10" t="s">
        <v>165</v>
      </c>
      <c r="C10" s="1">
        <v>45065</v>
      </c>
      <c r="D10" t="s">
        <v>166</v>
      </c>
      <c r="E10">
        <v>32</v>
      </c>
      <c r="F10" t="s">
        <v>67</v>
      </c>
      <c r="G10" t="s">
        <v>68</v>
      </c>
      <c r="H10">
        <v>1</v>
      </c>
      <c r="I10" t="s">
        <v>69</v>
      </c>
      <c r="J10" t="s">
        <v>69</v>
      </c>
      <c r="K10" t="s">
        <v>69</v>
      </c>
      <c r="L10" t="s">
        <v>69</v>
      </c>
      <c r="M10" t="s">
        <v>70</v>
      </c>
      <c r="N10" t="s">
        <v>69</v>
      </c>
      <c r="O10" t="s">
        <v>69</v>
      </c>
      <c r="P10" t="s">
        <v>69</v>
      </c>
      <c r="Q10" t="s">
        <v>71</v>
      </c>
      <c r="R10" t="s">
        <v>167</v>
      </c>
      <c r="S10" t="s">
        <v>168</v>
      </c>
      <c r="T10">
        <v>19</v>
      </c>
      <c r="U10" t="s">
        <v>169</v>
      </c>
      <c r="V10" t="s">
        <v>75</v>
      </c>
      <c r="W10" t="s">
        <v>76</v>
      </c>
      <c r="X10" t="s">
        <v>170</v>
      </c>
      <c r="Y10" t="s">
        <v>171</v>
      </c>
      <c r="Z10" t="s">
        <v>172</v>
      </c>
      <c r="AA10" t="s">
        <v>173</v>
      </c>
      <c r="AB10" t="s">
        <v>81</v>
      </c>
      <c r="AC10" t="s">
        <v>71</v>
      </c>
      <c r="AD10" t="s">
        <v>82</v>
      </c>
      <c r="AE10" t="s">
        <v>71</v>
      </c>
      <c r="AF10" t="s">
        <v>81</v>
      </c>
      <c r="AG10" t="s">
        <v>71</v>
      </c>
      <c r="AH10" t="s">
        <v>83</v>
      </c>
      <c r="AI10">
        <v>1</v>
      </c>
      <c r="AJ10" t="s">
        <v>174</v>
      </c>
      <c r="AK10">
        <v>0</v>
      </c>
      <c r="AL10" t="s">
        <v>82</v>
      </c>
      <c r="AM10">
        <v>1</v>
      </c>
      <c r="AN10" t="s">
        <v>85</v>
      </c>
      <c r="AO10">
        <v>0</v>
      </c>
      <c r="AP10" t="s">
        <v>82</v>
      </c>
      <c r="AQ10" t="s">
        <v>82</v>
      </c>
      <c r="AR10" t="s">
        <v>82</v>
      </c>
      <c r="AS10" t="s">
        <v>82</v>
      </c>
      <c r="AT10" t="s">
        <v>82</v>
      </c>
      <c r="AU10">
        <v>0</v>
      </c>
      <c r="AV10" t="s">
        <v>82</v>
      </c>
      <c r="AW10" t="s">
        <v>71</v>
      </c>
      <c r="AX10" t="s">
        <v>86</v>
      </c>
      <c r="AY10" t="s">
        <v>71</v>
      </c>
      <c r="AZ10" t="s">
        <v>87</v>
      </c>
      <c r="BA10" t="s">
        <v>87</v>
      </c>
      <c r="BB10" t="s">
        <v>81</v>
      </c>
      <c r="BC10" t="s">
        <v>81</v>
      </c>
      <c r="BD10" t="s">
        <v>81</v>
      </c>
      <c r="BE10" t="s">
        <v>81</v>
      </c>
      <c r="BF10" t="s">
        <v>81</v>
      </c>
      <c r="BG10" t="s">
        <v>88</v>
      </c>
      <c r="BH10" t="s">
        <v>69</v>
      </c>
      <c r="BI10" t="s">
        <v>69</v>
      </c>
      <c r="BJ10" t="s">
        <v>69</v>
      </c>
      <c r="BK10">
        <v>18.829999999999998</v>
      </c>
      <c r="BL10" t="s">
        <v>175</v>
      </c>
      <c r="BM10" t="s">
        <v>71</v>
      </c>
      <c r="BN10" t="s">
        <v>71</v>
      </c>
    </row>
    <row r="11" spans="1:66" x14ac:dyDescent="0.25">
      <c r="A11">
        <v>10</v>
      </c>
      <c r="B11" t="s">
        <v>176</v>
      </c>
      <c r="C11" s="1">
        <v>45065</v>
      </c>
      <c r="D11" t="s">
        <v>66</v>
      </c>
      <c r="E11">
        <v>36</v>
      </c>
      <c r="F11" t="s">
        <v>67</v>
      </c>
      <c r="G11" t="s">
        <v>68</v>
      </c>
      <c r="H11">
        <v>2</v>
      </c>
      <c r="I11" t="s">
        <v>69</v>
      </c>
      <c r="J11" t="s">
        <v>69</v>
      </c>
      <c r="K11" t="s">
        <v>69</v>
      </c>
      <c r="L11" t="s">
        <v>69</v>
      </c>
      <c r="M11" t="s">
        <v>92</v>
      </c>
      <c r="N11" t="s">
        <v>69</v>
      </c>
      <c r="O11" t="s">
        <v>69</v>
      </c>
      <c r="P11" t="s">
        <v>69</v>
      </c>
      <c r="Q11" t="s">
        <v>71</v>
      </c>
      <c r="R11" t="s">
        <v>177</v>
      </c>
      <c r="S11" t="s">
        <v>178</v>
      </c>
      <c r="T11">
        <v>26</v>
      </c>
      <c r="U11" t="s">
        <v>95</v>
      </c>
      <c r="V11" t="s">
        <v>75</v>
      </c>
      <c r="W11" t="s">
        <v>76</v>
      </c>
      <c r="X11" t="s">
        <v>96</v>
      </c>
      <c r="Y11" t="s">
        <v>179</v>
      </c>
      <c r="Z11" t="s">
        <v>180</v>
      </c>
      <c r="AA11" t="s">
        <v>181</v>
      </c>
      <c r="AB11" t="s">
        <v>81</v>
      </c>
      <c r="AC11" t="s">
        <v>71</v>
      </c>
      <c r="AD11" t="s">
        <v>82</v>
      </c>
      <c r="AE11" t="s">
        <v>71</v>
      </c>
      <c r="AF11" t="s">
        <v>82</v>
      </c>
      <c r="AG11" t="s">
        <v>71</v>
      </c>
      <c r="AH11" t="s">
        <v>83</v>
      </c>
      <c r="AI11">
        <v>1</v>
      </c>
      <c r="AJ11" t="s">
        <v>182</v>
      </c>
      <c r="AK11">
        <v>0</v>
      </c>
      <c r="AL11" t="s">
        <v>82</v>
      </c>
      <c r="AM11">
        <v>1</v>
      </c>
      <c r="AN11" t="s">
        <v>85</v>
      </c>
      <c r="AO11">
        <v>0</v>
      </c>
      <c r="AP11" t="s">
        <v>82</v>
      </c>
      <c r="AQ11" t="s">
        <v>82</v>
      </c>
      <c r="AR11" t="s">
        <v>82</v>
      </c>
      <c r="AS11" t="s">
        <v>82</v>
      </c>
      <c r="AT11" t="s">
        <v>82</v>
      </c>
      <c r="AU11">
        <v>0</v>
      </c>
      <c r="AV11" t="s">
        <v>82</v>
      </c>
      <c r="AW11" t="s">
        <v>71</v>
      </c>
      <c r="AX11" t="s">
        <v>86</v>
      </c>
      <c r="AY11" t="s">
        <v>71</v>
      </c>
      <c r="AZ11" t="s">
        <v>87</v>
      </c>
      <c r="BA11" t="s">
        <v>87</v>
      </c>
      <c r="BB11" t="s">
        <v>81</v>
      </c>
      <c r="BC11" t="s">
        <v>81</v>
      </c>
      <c r="BD11" t="s">
        <v>81</v>
      </c>
      <c r="BE11" t="s">
        <v>81</v>
      </c>
      <c r="BF11" t="s">
        <v>81</v>
      </c>
      <c r="BG11" t="s">
        <v>88</v>
      </c>
      <c r="BH11" t="s">
        <v>69</v>
      </c>
      <c r="BI11" t="s">
        <v>69</v>
      </c>
      <c r="BJ11" t="s">
        <v>69</v>
      </c>
      <c r="BK11">
        <v>25.65</v>
      </c>
      <c r="BL11" t="s">
        <v>118</v>
      </c>
      <c r="BM11" t="s">
        <v>71</v>
      </c>
      <c r="BN11" t="s">
        <v>71</v>
      </c>
    </row>
    <row r="12" spans="1:66" x14ac:dyDescent="0.25">
      <c r="A12">
        <v>11</v>
      </c>
      <c r="B12" t="s">
        <v>183</v>
      </c>
      <c r="C12" s="1">
        <v>45065</v>
      </c>
      <c r="D12" t="s">
        <v>184</v>
      </c>
      <c r="E12">
        <v>41</v>
      </c>
      <c r="F12" t="s">
        <v>67</v>
      </c>
      <c r="G12" t="s">
        <v>68</v>
      </c>
      <c r="H12">
        <v>3</v>
      </c>
      <c r="I12" t="s">
        <v>69</v>
      </c>
      <c r="J12" t="s">
        <v>69</v>
      </c>
      <c r="K12" t="s">
        <v>69</v>
      </c>
      <c r="L12" t="s">
        <v>69</v>
      </c>
      <c r="M12" t="s">
        <v>70</v>
      </c>
      <c r="N12" t="s">
        <v>69</v>
      </c>
      <c r="O12" t="s">
        <v>69</v>
      </c>
      <c r="P12" t="s">
        <v>69</v>
      </c>
      <c r="Q12" t="s">
        <v>71</v>
      </c>
      <c r="R12" t="s">
        <v>105</v>
      </c>
      <c r="S12" t="s">
        <v>164</v>
      </c>
      <c r="T12">
        <v>22</v>
      </c>
      <c r="U12" t="s">
        <v>185</v>
      </c>
      <c r="V12" t="s">
        <v>75</v>
      </c>
      <c r="W12" t="s">
        <v>76</v>
      </c>
      <c r="X12" t="s">
        <v>186</v>
      </c>
      <c r="Y12" t="s">
        <v>187</v>
      </c>
      <c r="Z12" t="s">
        <v>188</v>
      </c>
      <c r="AA12" t="s">
        <v>173</v>
      </c>
      <c r="AB12" t="s">
        <v>81</v>
      </c>
      <c r="AC12" t="s">
        <v>71</v>
      </c>
      <c r="AD12" t="s">
        <v>82</v>
      </c>
      <c r="AE12" t="s">
        <v>71</v>
      </c>
      <c r="AF12" t="s">
        <v>82</v>
      </c>
      <c r="AG12" t="s">
        <v>71</v>
      </c>
      <c r="AH12" t="s">
        <v>83</v>
      </c>
      <c r="AI12">
        <v>1</v>
      </c>
      <c r="AJ12" t="s">
        <v>189</v>
      </c>
      <c r="AK12">
        <v>0</v>
      </c>
      <c r="AL12" t="s">
        <v>82</v>
      </c>
      <c r="AM12">
        <v>1</v>
      </c>
      <c r="AN12" t="s">
        <v>85</v>
      </c>
      <c r="AO12">
        <v>0</v>
      </c>
      <c r="AP12" t="s">
        <v>82</v>
      </c>
      <c r="AQ12" t="s">
        <v>82</v>
      </c>
      <c r="AR12" t="s">
        <v>82</v>
      </c>
      <c r="AS12" t="s">
        <v>82</v>
      </c>
      <c r="AT12" t="s">
        <v>82</v>
      </c>
      <c r="AU12">
        <v>0</v>
      </c>
      <c r="AV12" t="s">
        <v>82</v>
      </c>
      <c r="AW12" t="s">
        <v>71</v>
      </c>
      <c r="AX12" t="s">
        <v>86</v>
      </c>
      <c r="AY12" t="s">
        <v>71</v>
      </c>
      <c r="AZ12" t="s">
        <v>87</v>
      </c>
      <c r="BA12" t="s">
        <v>87</v>
      </c>
      <c r="BB12" t="s">
        <v>81</v>
      </c>
      <c r="BC12" t="s">
        <v>81</v>
      </c>
      <c r="BD12" t="s">
        <v>81</v>
      </c>
      <c r="BE12" t="s">
        <v>81</v>
      </c>
      <c r="BF12" t="s">
        <v>81</v>
      </c>
      <c r="BG12" t="s">
        <v>113</v>
      </c>
      <c r="BH12" t="s">
        <v>69</v>
      </c>
      <c r="BI12" t="s">
        <v>69</v>
      </c>
      <c r="BJ12" t="s">
        <v>69</v>
      </c>
      <c r="BK12">
        <v>22.32</v>
      </c>
      <c r="BL12" t="s">
        <v>114</v>
      </c>
      <c r="BM12" t="s">
        <v>71</v>
      </c>
      <c r="BN12" t="s">
        <v>71</v>
      </c>
    </row>
    <row r="13" spans="1:66" x14ac:dyDescent="0.25">
      <c r="A13">
        <v>12</v>
      </c>
      <c r="B13" t="s">
        <v>190</v>
      </c>
      <c r="C13" s="1">
        <v>45065</v>
      </c>
      <c r="D13" t="s">
        <v>66</v>
      </c>
      <c r="E13">
        <v>33</v>
      </c>
      <c r="F13" t="s">
        <v>67</v>
      </c>
      <c r="G13" t="s">
        <v>68</v>
      </c>
      <c r="H13">
        <v>1</v>
      </c>
      <c r="I13" t="s">
        <v>69</v>
      </c>
      <c r="J13" t="s">
        <v>70</v>
      </c>
      <c r="K13" t="s">
        <v>70</v>
      </c>
      <c r="L13" t="s">
        <v>70</v>
      </c>
      <c r="M13" t="s">
        <v>92</v>
      </c>
      <c r="N13" t="s">
        <v>69</v>
      </c>
      <c r="O13" t="s">
        <v>69</v>
      </c>
      <c r="P13" t="s">
        <v>69</v>
      </c>
      <c r="Q13" t="s">
        <v>71</v>
      </c>
      <c r="R13" t="s">
        <v>191</v>
      </c>
      <c r="S13" t="s">
        <v>89</v>
      </c>
      <c r="T13">
        <v>23</v>
      </c>
      <c r="U13" t="s">
        <v>128</v>
      </c>
      <c r="V13" t="s">
        <v>75</v>
      </c>
      <c r="W13" t="s">
        <v>76</v>
      </c>
      <c r="X13" t="s">
        <v>192</v>
      </c>
      <c r="Y13" t="s">
        <v>193</v>
      </c>
      <c r="Z13" t="s">
        <v>194</v>
      </c>
      <c r="AA13" t="s">
        <v>195</v>
      </c>
      <c r="AB13" t="s">
        <v>82</v>
      </c>
      <c r="AC13" t="s">
        <v>71</v>
      </c>
      <c r="AD13" t="s">
        <v>82</v>
      </c>
      <c r="AE13" t="s">
        <v>71</v>
      </c>
      <c r="AF13" t="s">
        <v>82</v>
      </c>
      <c r="AG13" t="s">
        <v>71</v>
      </c>
      <c r="AH13" t="s">
        <v>83</v>
      </c>
      <c r="AI13">
        <v>1</v>
      </c>
      <c r="AJ13" t="s">
        <v>196</v>
      </c>
      <c r="AK13">
        <v>0</v>
      </c>
      <c r="AL13" t="s">
        <v>82</v>
      </c>
      <c r="AM13">
        <v>1</v>
      </c>
      <c r="AN13" t="s">
        <v>85</v>
      </c>
      <c r="AO13">
        <v>0</v>
      </c>
      <c r="AP13" t="s">
        <v>82</v>
      </c>
      <c r="AQ13" t="s">
        <v>82</v>
      </c>
      <c r="AR13" t="s">
        <v>82</v>
      </c>
      <c r="AS13" t="s">
        <v>82</v>
      </c>
      <c r="AT13" t="s">
        <v>82</v>
      </c>
      <c r="AU13">
        <v>0</v>
      </c>
      <c r="AV13" t="s">
        <v>82</v>
      </c>
      <c r="AW13" t="s">
        <v>71</v>
      </c>
      <c r="AX13" t="s">
        <v>86</v>
      </c>
      <c r="AY13" t="s">
        <v>71</v>
      </c>
      <c r="AZ13" t="s">
        <v>87</v>
      </c>
      <c r="BA13" t="s">
        <v>87</v>
      </c>
      <c r="BB13" t="s">
        <v>81</v>
      </c>
      <c r="BC13" t="s">
        <v>81</v>
      </c>
      <c r="BD13" t="s">
        <v>81</v>
      </c>
      <c r="BE13" t="s">
        <v>81</v>
      </c>
      <c r="BF13" t="s">
        <v>81</v>
      </c>
      <c r="BG13" t="s">
        <v>88</v>
      </c>
      <c r="BH13" t="s">
        <v>69</v>
      </c>
      <c r="BI13" t="s">
        <v>69</v>
      </c>
      <c r="BJ13" t="s">
        <v>69</v>
      </c>
      <c r="BK13">
        <v>22.84</v>
      </c>
      <c r="BL13" t="s">
        <v>197</v>
      </c>
      <c r="BM13" t="s">
        <v>71</v>
      </c>
      <c r="BN13" t="s">
        <v>71</v>
      </c>
    </row>
    <row r="14" spans="1:66" x14ac:dyDescent="0.25">
      <c r="A14">
        <v>13</v>
      </c>
      <c r="B14" t="s">
        <v>198</v>
      </c>
      <c r="C14" s="1">
        <v>45065</v>
      </c>
      <c r="D14" t="s">
        <v>66</v>
      </c>
      <c r="E14">
        <v>33</v>
      </c>
      <c r="F14" t="s">
        <v>67</v>
      </c>
      <c r="G14" t="s">
        <v>68</v>
      </c>
      <c r="H14">
        <v>5</v>
      </c>
      <c r="I14" t="s">
        <v>69</v>
      </c>
      <c r="J14" t="s">
        <v>70</v>
      </c>
      <c r="K14" t="s">
        <v>70</v>
      </c>
      <c r="L14" t="s">
        <v>70</v>
      </c>
      <c r="M14" t="s">
        <v>70</v>
      </c>
      <c r="N14" t="s">
        <v>69</v>
      </c>
      <c r="O14" t="s">
        <v>69</v>
      </c>
      <c r="P14" t="s">
        <v>69</v>
      </c>
      <c r="Q14" t="s">
        <v>71</v>
      </c>
      <c r="R14" t="s">
        <v>146</v>
      </c>
      <c r="S14" t="s">
        <v>178</v>
      </c>
      <c r="T14">
        <v>23</v>
      </c>
      <c r="U14" t="s">
        <v>199</v>
      </c>
      <c r="V14" t="s">
        <v>75</v>
      </c>
      <c r="W14" t="s">
        <v>76</v>
      </c>
      <c r="X14" t="s">
        <v>200</v>
      </c>
      <c r="Y14" t="s">
        <v>201</v>
      </c>
      <c r="Z14" t="s">
        <v>202</v>
      </c>
      <c r="AA14" t="s">
        <v>203</v>
      </c>
      <c r="AB14" t="s">
        <v>82</v>
      </c>
      <c r="AC14" t="s">
        <v>71</v>
      </c>
      <c r="AD14" t="s">
        <v>82</v>
      </c>
      <c r="AE14" t="s">
        <v>71</v>
      </c>
      <c r="AF14" t="s">
        <v>82</v>
      </c>
      <c r="AG14" t="s">
        <v>71</v>
      </c>
      <c r="AH14" t="s">
        <v>83</v>
      </c>
      <c r="AI14">
        <v>1</v>
      </c>
      <c r="AJ14" t="s">
        <v>204</v>
      </c>
      <c r="AK14">
        <v>0</v>
      </c>
      <c r="AL14" t="s">
        <v>82</v>
      </c>
      <c r="AM14">
        <v>1</v>
      </c>
      <c r="AN14" t="s">
        <v>85</v>
      </c>
      <c r="AO14">
        <v>0</v>
      </c>
      <c r="AP14" t="s">
        <v>82</v>
      </c>
      <c r="AQ14" t="s">
        <v>82</v>
      </c>
      <c r="AR14" t="s">
        <v>82</v>
      </c>
      <c r="AS14" t="s">
        <v>82</v>
      </c>
      <c r="AT14" t="s">
        <v>82</v>
      </c>
      <c r="AU14">
        <v>0</v>
      </c>
      <c r="AV14" t="s">
        <v>82</v>
      </c>
      <c r="AW14" t="s">
        <v>71</v>
      </c>
      <c r="AX14" t="s">
        <v>86</v>
      </c>
      <c r="AY14" t="s">
        <v>71</v>
      </c>
      <c r="AZ14" t="s">
        <v>87</v>
      </c>
      <c r="BA14" t="s">
        <v>87</v>
      </c>
      <c r="BB14" t="s">
        <v>81</v>
      </c>
      <c r="BC14" t="s">
        <v>81</v>
      </c>
      <c r="BD14" t="s">
        <v>81</v>
      </c>
      <c r="BE14" t="s">
        <v>81</v>
      </c>
      <c r="BF14" t="s">
        <v>81</v>
      </c>
      <c r="BG14" t="s">
        <v>88</v>
      </c>
      <c r="BH14" t="s">
        <v>69</v>
      </c>
      <c r="BI14" t="s">
        <v>69</v>
      </c>
      <c r="BJ14" t="s">
        <v>69</v>
      </c>
      <c r="BK14">
        <v>23.32</v>
      </c>
      <c r="BL14" t="s">
        <v>153</v>
      </c>
      <c r="BM14" t="s">
        <v>71</v>
      </c>
      <c r="BN14" t="s">
        <v>71</v>
      </c>
    </row>
    <row r="15" spans="1:66" x14ac:dyDescent="0.25">
      <c r="A15">
        <v>14</v>
      </c>
      <c r="B15" t="s">
        <v>205</v>
      </c>
      <c r="C15" s="1">
        <v>45065</v>
      </c>
      <c r="D15" t="s">
        <v>206</v>
      </c>
      <c r="E15">
        <v>26</v>
      </c>
      <c r="F15" t="s">
        <v>67</v>
      </c>
      <c r="G15" t="s">
        <v>68</v>
      </c>
      <c r="H15">
        <v>2</v>
      </c>
      <c r="I15" t="s">
        <v>69</v>
      </c>
      <c r="J15" t="s">
        <v>70</v>
      </c>
      <c r="K15" t="s">
        <v>70</v>
      </c>
      <c r="L15" t="s">
        <v>70</v>
      </c>
      <c r="M15" t="s">
        <v>92</v>
      </c>
      <c r="N15" t="s">
        <v>69</v>
      </c>
      <c r="O15" t="s">
        <v>69</v>
      </c>
      <c r="P15" t="s">
        <v>69</v>
      </c>
      <c r="Q15" t="s">
        <v>71</v>
      </c>
      <c r="R15" t="s">
        <v>207</v>
      </c>
      <c r="S15" t="s">
        <v>208</v>
      </c>
      <c r="T15">
        <v>20</v>
      </c>
      <c r="U15" t="s">
        <v>209</v>
      </c>
      <c r="V15" t="s">
        <v>75</v>
      </c>
      <c r="W15" t="s">
        <v>76</v>
      </c>
      <c r="X15" t="s">
        <v>210</v>
      </c>
      <c r="Y15" t="s">
        <v>211</v>
      </c>
      <c r="Z15" t="s">
        <v>212</v>
      </c>
      <c r="AA15" t="s">
        <v>213</v>
      </c>
      <c r="AB15" t="s">
        <v>81</v>
      </c>
      <c r="AC15" t="s">
        <v>71</v>
      </c>
      <c r="AD15" t="s">
        <v>82</v>
      </c>
      <c r="AE15" t="s">
        <v>71</v>
      </c>
      <c r="AF15" t="s">
        <v>82</v>
      </c>
      <c r="AG15" t="s">
        <v>71</v>
      </c>
      <c r="AH15" t="s">
        <v>83</v>
      </c>
      <c r="AI15">
        <v>1</v>
      </c>
      <c r="AJ15" t="s">
        <v>214</v>
      </c>
      <c r="AK15">
        <v>0</v>
      </c>
      <c r="AL15" t="s">
        <v>82</v>
      </c>
      <c r="AM15">
        <v>1</v>
      </c>
      <c r="AN15" t="s">
        <v>85</v>
      </c>
      <c r="AO15">
        <v>0</v>
      </c>
      <c r="AP15" t="s">
        <v>82</v>
      </c>
      <c r="AQ15" t="s">
        <v>82</v>
      </c>
      <c r="AR15" t="s">
        <v>82</v>
      </c>
      <c r="AS15" t="s">
        <v>82</v>
      </c>
      <c r="AT15" t="s">
        <v>82</v>
      </c>
      <c r="AU15">
        <v>0</v>
      </c>
      <c r="AV15" t="s">
        <v>82</v>
      </c>
      <c r="AW15" t="s">
        <v>71</v>
      </c>
      <c r="AX15" t="s">
        <v>86</v>
      </c>
      <c r="AY15" t="s">
        <v>71</v>
      </c>
      <c r="AZ15" t="s">
        <v>87</v>
      </c>
      <c r="BA15" t="s">
        <v>87</v>
      </c>
      <c r="BB15" t="s">
        <v>81</v>
      </c>
      <c r="BC15" t="s">
        <v>81</v>
      </c>
      <c r="BD15" t="s">
        <v>81</v>
      </c>
      <c r="BE15" t="s">
        <v>81</v>
      </c>
      <c r="BF15" t="s">
        <v>81</v>
      </c>
      <c r="BG15" t="s">
        <v>88</v>
      </c>
      <c r="BH15" t="s">
        <v>69</v>
      </c>
      <c r="BI15" t="s">
        <v>69</v>
      </c>
      <c r="BJ15" t="s">
        <v>69</v>
      </c>
      <c r="BK15">
        <v>19.61</v>
      </c>
      <c r="BL15" t="s">
        <v>178</v>
      </c>
      <c r="BM15" t="s">
        <v>71</v>
      </c>
      <c r="BN15" t="s">
        <v>71</v>
      </c>
    </row>
    <row r="16" spans="1:66" x14ac:dyDescent="0.25">
      <c r="A16">
        <v>15</v>
      </c>
      <c r="B16" t="s">
        <v>215</v>
      </c>
      <c r="C16" s="1">
        <v>45065</v>
      </c>
      <c r="D16" t="s">
        <v>216</v>
      </c>
      <c r="E16">
        <v>47</v>
      </c>
      <c r="F16" t="s">
        <v>67</v>
      </c>
      <c r="G16" t="s">
        <v>68</v>
      </c>
      <c r="H16">
        <v>1</v>
      </c>
      <c r="I16" t="s">
        <v>69</v>
      </c>
      <c r="J16" t="s">
        <v>70</v>
      </c>
      <c r="K16" t="s">
        <v>70</v>
      </c>
      <c r="L16" t="s">
        <v>70</v>
      </c>
      <c r="M16" t="s">
        <v>70</v>
      </c>
      <c r="N16" t="s">
        <v>69</v>
      </c>
      <c r="O16" t="s">
        <v>69</v>
      </c>
      <c r="P16" t="s">
        <v>69</v>
      </c>
      <c r="Q16" t="s">
        <v>71</v>
      </c>
      <c r="R16" t="s">
        <v>217</v>
      </c>
      <c r="S16" t="s">
        <v>114</v>
      </c>
      <c r="T16">
        <v>26</v>
      </c>
      <c r="U16" t="s">
        <v>218</v>
      </c>
      <c r="V16" t="s">
        <v>75</v>
      </c>
      <c r="W16" t="s">
        <v>76</v>
      </c>
      <c r="X16" t="s">
        <v>219</v>
      </c>
      <c r="Y16" t="s">
        <v>220</v>
      </c>
      <c r="Z16" t="s">
        <v>194</v>
      </c>
      <c r="AA16" t="s">
        <v>173</v>
      </c>
      <c r="AB16" t="s">
        <v>81</v>
      </c>
      <c r="AC16" t="s">
        <v>71</v>
      </c>
      <c r="AD16" t="s">
        <v>82</v>
      </c>
      <c r="AE16" t="s">
        <v>71</v>
      </c>
      <c r="AF16" t="s">
        <v>82</v>
      </c>
      <c r="AG16" t="s">
        <v>71</v>
      </c>
      <c r="AH16" t="s">
        <v>83</v>
      </c>
      <c r="AI16">
        <v>1</v>
      </c>
      <c r="AJ16" t="s">
        <v>221</v>
      </c>
      <c r="AK16">
        <v>0</v>
      </c>
      <c r="AL16" t="s">
        <v>82</v>
      </c>
      <c r="AM16">
        <v>1</v>
      </c>
      <c r="AN16" t="s">
        <v>124</v>
      </c>
      <c r="AO16">
        <v>0</v>
      </c>
      <c r="AP16" t="s">
        <v>82</v>
      </c>
      <c r="AQ16" t="s">
        <v>82</v>
      </c>
      <c r="AR16" t="s">
        <v>82</v>
      </c>
      <c r="AS16" t="s">
        <v>82</v>
      </c>
      <c r="AT16" t="s">
        <v>82</v>
      </c>
      <c r="AU16">
        <v>0</v>
      </c>
      <c r="AV16" t="s">
        <v>82</v>
      </c>
      <c r="AW16" t="s">
        <v>71</v>
      </c>
      <c r="AX16" t="s">
        <v>86</v>
      </c>
      <c r="AY16" t="s">
        <v>71</v>
      </c>
      <c r="AZ16" t="s">
        <v>87</v>
      </c>
      <c r="BA16" t="s">
        <v>87</v>
      </c>
      <c r="BB16" t="s">
        <v>81</v>
      </c>
      <c r="BC16" t="s">
        <v>81</v>
      </c>
      <c r="BD16" t="s">
        <v>81</v>
      </c>
      <c r="BE16" t="s">
        <v>81</v>
      </c>
      <c r="BF16" t="s">
        <v>81</v>
      </c>
      <c r="BG16" t="s">
        <v>113</v>
      </c>
      <c r="BH16" t="s">
        <v>69</v>
      </c>
      <c r="BI16" t="s">
        <v>69</v>
      </c>
      <c r="BJ16" t="s">
        <v>69</v>
      </c>
      <c r="BK16">
        <v>25.91</v>
      </c>
      <c r="BL16" t="s">
        <v>222</v>
      </c>
      <c r="BM16" t="s">
        <v>71</v>
      </c>
      <c r="BN16" t="s">
        <v>71</v>
      </c>
    </row>
    <row r="17" spans="1:66" x14ac:dyDescent="0.25">
      <c r="A17">
        <v>16</v>
      </c>
      <c r="B17" t="s">
        <v>223</v>
      </c>
      <c r="C17" s="1">
        <v>45065</v>
      </c>
      <c r="D17" t="s">
        <v>224</v>
      </c>
      <c r="E17">
        <v>42</v>
      </c>
      <c r="F17" t="s">
        <v>67</v>
      </c>
      <c r="G17" t="s">
        <v>68</v>
      </c>
      <c r="H17">
        <v>1</v>
      </c>
      <c r="I17" t="s">
        <v>69</v>
      </c>
      <c r="J17" t="s">
        <v>70</v>
      </c>
      <c r="K17" t="s">
        <v>70</v>
      </c>
      <c r="L17" t="s">
        <v>70</v>
      </c>
      <c r="M17" t="s">
        <v>92</v>
      </c>
      <c r="N17" t="s">
        <v>69</v>
      </c>
      <c r="O17" t="s">
        <v>69</v>
      </c>
      <c r="P17" t="s">
        <v>69</v>
      </c>
      <c r="Q17" t="s">
        <v>71</v>
      </c>
      <c r="R17" t="s">
        <v>167</v>
      </c>
      <c r="S17" t="s">
        <v>225</v>
      </c>
      <c r="T17">
        <v>18</v>
      </c>
      <c r="U17" t="s">
        <v>226</v>
      </c>
      <c r="V17" t="s">
        <v>75</v>
      </c>
      <c r="W17" t="s">
        <v>76</v>
      </c>
      <c r="X17" t="s">
        <v>227</v>
      </c>
      <c r="Y17" t="s">
        <v>228</v>
      </c>
      <c r="Z17" t="s">
        <v>172</v>
      </c>
      <c r="AA17" t="s">
        <v>229</v>
      </c>
      <c r="AB17" t="s">
        <v>81</v>
      </c>
      <c r="AC17" t="s">
        <v>71</v>
      </c>
      <c r="AD17" t="s">
        <v>82</v>
      </c>
      <c r="AE17" t="s">
        <v>71</v>
      </c>
      <c r="AF17" t="s">
        <v>82</v>
      </c>
      <c r="AG17" t="s">
        <v>71</v>
      </c>
      <c r="AH17" t="s">
        <v>83</v>
      </c>
      <c r="AI17">
        <v>1</v>
      </c>
      <c r="AJ17" t="s">
        <v>230</v>
      </c>
      <c r="AK17">
        <v>0</v>
      </c>
      <c r="AL17" t="s">
        <v>82</v>
      </c>
      <c r="AM17">
        <v>1</v>
      </c>
      <c r="AN17" t="s">
        <v>124</v>
      </c>
      <c r="AO17">
        <v>0</v>
      </c>
      <c r="AP17" t="s">
        <v>82</v>
      </c>
      <c r="AQ17" t="s">
        <v>82</v>
      </c>
      <c r="AR17" t="s">
        <v>82</v>
      </c>
      <c r="AS17" t="s">
        <v>82</v>
      </c>
      <c r="AT17" t="s">
        <v>82</v>
      </c>
      <c r="AU17">
        <v>0</v>
      </c>
      <c r="AV17" t="s">
        <v>82</v>
      </c>
      <c r="AW17" t="s">
        <v>71</v>
      </c>
      <c r="AX17" t="s">
        <v>86</v>
      </c>
      <c r="AY17" t="s">
        <v>71</v>
      </c>
      <c r="AZ17" t="s">
        <v>87</v>
      </c>
      <c r="BA17" t="s">
        <v>87</v>
      </c>
      <c r="BB17" t="s">
        <v>81</v>
      </c>
      <c r="BC17" t="s">
        <v>81</v>
      </c>
      <c r="BD17" t="s">
        <v>81</v>
      </c>
      <c r="BE17" t="s">
        <v>81</v>
      </c>
      <c r="BF17" t="s">
        <v>81</v>
      </c>
      <c r="BG17" t="s">
        <v>113</v>
      </c>
      <c r="BH17" t="s">
        <v>69</v>
      </c>
      <c r="BI17" t="s">
        <v>69</v>
      </c>
      <c r="BJ17" t="s">
        <v>69</v>
      </c>
      <c r="BK17">
        <v>18.170000000000002</v>
      </c>
      <c r="BL17" t="s">
        <v>175</v>
      </c>
      <c r="BM17" t="s">
        <v>71</v>
      </c>
      <c r="BN17" t="s">
        <v>71</v>
      </c>
    </row>
    <row r="18" spans="1:66" x14ac:dyDescent="0.25">
      <c r="A18">
        <v>17</v>
      </c>
      <c r="B18" t="s">
        <v>231</v>
      </c>
      <c r="C18" s="1">
        <v>45065</v>
      </c>
      <c r="D18" t="s">
        <v>224</v>
      </c>
      <c r="E18">
        <v>40</v>
      </c>
      <c r="F18" t="s">
        <v>67</v>
      </c>
      <c r="G18" t="s">
        <v>68</v>
      </c>
      <c r="H18">
        <v>3</v>
      </c>
      <c r="I18" t="s">
        <v>69</v>
      </c>
      <c r="J18" t="s">
        <v>70</v>
      </c>
      <c r="K18" t="s">
        <v>70</v>
      </c>
      <c r="L18" t="s">
        <v>70</v>
      </c>
      <c r="M18" t="s">
        <v>70</v>
      </c>
      <c r="N18" t="s">
        <v>69</v>
      </c>
      <c r="O18" t="s">
        <v>69</v>
      </c>
      <c r="P18" t="s">
        <v>69</v>
      </c>
      <c r="Q18" t="s">
        <v>71</v>
      </c>
      <c r="R18" t="s">
        <v>217</v>
      </c>
      <c r="S18" t="s">
        <v>137</v>
      </c>
      <c r="T18">
        <v>22</v>
      </c>
      <c r="U18" t="s">
        <v>199</v>
      </c>
      <c r="V18" t="s">
        <v>75</v>
      </c>
      <c r="W18" t="s">
        <v>76</v>
      </c>
      <c r="X18" t="s">
        <v>192</v>
      </c>
      <c r="Y18" t="s">
        <v>130</v>
      </c>
      <c r="Z18" t="s">
        <v>232</v>
      </c>
      <c r="AA18" t="s">
        <v>173</v>
      </c>
      <c r="AB18" t="s">
        <v>81</v>
      </c>
      <c r="AC18" t="s">
        <v>71</v>
      </c>
      <c r="AD18" t="s">
        <v>82</v>
      </c>
      <c r="AE18" t="s">
        <v>71</v>
      </c>
      <c r="AF18" t="s">
        <v>81</v>
      </c>
      <c r="AG18" t="s">
        <v>71</v>
      </c>
      <c r="AH18" t="s">
        <v>83</v>
      </c>
      <c r="AI18">
        <v>1</v>
      </c>
      <c r="AJ18" t="s">
        <v>233</v>
      </c>
      <c r="AK18">
        <v>0</v>
      </c>
      <c r="AL18" t="s">
        <v>82</v>
      </c>
      <c r="AM18">
        <v>1</v>
      </c>
      <c r="AN18" t="s">
        <v>133</v>
      </c>
      <c r="AO18">
        <v>0</v>
      </c>
      <c r="AP18" t="s">
        <v>82</v>
      </c>
      <c r="AQ18" t="s">
        <v>82</v>
      </c>
      <c r="AR18" t="s">
        <v>82</v>
      </c>
      <c r="AS18" t="s">
        <v>82</v>
      </c>
      <c r="AT18" t="s">
        <v>82</v>
      </c>
      <c r="AU18">
        <v>0</v>
      </c>
      <c r="AV18" t="s">
        <v>82</v>
      </c>
      <c r="AW18" t="s">
        <v>71</v>
      </c>
      <c r="AX18" t="s">
        <v>86</v>
      </c>
      <c r="AY18" t="s">
        <v>71</v>
      </c>
      <c r="AZ18" t="s">
        <v>87</v>
      </c>
      <c r="BA18" t="s">
        <v>87</v>
      </c>
      <c r="BB18" t="s">
        <v>81</v>
      </c>
      <c r="BC18" t="s">
        <v>81</v>
      </c>
      <c r="BD18" t="s">
        <v>81</v>
      </c>
      <c r="BE18" t="s">
        <v>81</v>
      </c>
      <c r="BF18" t="s">
        <v>81</v>
      </c>
      <c r="BG18" t="s">
        <v>113</v>
      </c>
      <c r="BH18" t="s">
        <v>69</v>
      </c>
      <c r="BI18" t="s">
        <v>69</v>
      </c>
      <c r="BJ18" t="s">
        <v>69</v>
      </c>
      <c r="BK18">
        <v>22.48</v>
      </c>
      <c r="BL18" t="s">
        <v>222</v>
      </c>
      <c r="BM18" t="s">
        <v>71</v>
      </c>
      <c r="BN18" t="s">
        <v>71</v>
      </c>
    </row>
    <row r="19" spans="1:66" x14ac:dyDescent="0.25">
      <c r="A19">
        <v>18</v>
      </c>
      <c r="B19" t="s">
        <v>234</v>
      </c>
      <c r="C19" s="1">
        <v>45065</v>
      </c>
      <c r="D19" t="s">
        <v>206</v>
      </c>
      <c r="E19">
        <v>26</v>
      </c>
      <c r="F19" t="s">
        <v>67</v>
      </c>
      <c r="G19" t="s">
        <v>68</v>
      </c>
      <c r="H19">
        <v>5</v>
      </c>
      <c r="I19" t="s">
        <v>69</v>
      </c>
      <c r="J19" t="s">
        <v>70</v>
      </c>
      <c r="K19" t="s">
        <v>70</v>
      </c>
      <c r="L19" t="s">
        <v>70</v>
      </c>
      <c r="M19" t="s">
        <v>92</v>
      </c>
      <c r="N19" t="s">
        <v>69</v>
      </c>
      <c r="O19" t="s">
        <v>69</v>
      </c>
      <c r="P19" t="s">
        <v>69</v>
      </c>
      <c r="Q19" t="s">
        <v>71</v>
      </c>
      <c r="R19" t="s">
        <v>235</v>
      </c>
      <c r="S19" t="s">
        <v>236</v>
      </c>
      <c r="T19">
        <v>26</v>
      </c>
      <c r="U19" t="s">
        <v>237</v>
      </c>
      <c r="V19" t="s">
        <v>75</v>
      </c>
      <c r="W19" t="s">
        <v>76</v>
      </c>
      <c r="X19" t="s">
        <v>238</v>
      </c>
      <c r="Y19" t="s">
        <v>239</v>
      </c>
      <c r="Z19" t="s">
        <v>188</v>
      </c>
      <c r="AA19" t="s">
        <v>203</v>
      </c>
      <c r="AB19" t="s">
        <v>81</v>
      </c>
      <c r="AC19" t="s">
        <v>71</v>
      </c>
      <c r="AD19" t="s">
        <v>82</v>
      </c>
      <c r="AE19" t="s">
        <v>71</v>
      </c>
      <c r="AF19" t="s">
        <v>81</v>
      </c>
      <c r="AG19" t="s">
        <v>71</v>
      </c>
      <c r="AH19" t="s">
        <v>83</v>
      </c>
      <c r="AI19">
        <v>1</v>
      </c>
      <c r="AJ19" t="s">
        <v>240</v>
      </c>
      <c r="AK19">
        <v>0</v>
      </c>
      <c r="AL19" t="s">
        <v>82</v>
      </c>
      <c r="AM19">
        <v>1</v>
      </c>
      <c r="AN19" t="s">
        <v>241</v>
      </c>
      <c r="AO19">
        <v>0</v>
      </c>
      <c r="AP19" t="s">
        <v>82</v>
      </c>
      <c r="AQ19" t="s">
        <v>82</v>
      </c>
      <c r="AR19" t="s">
        <v>82</v>
      </c>
      <c r="AS19" t="s">
        <v>82</v>
      </c>
      <c r="AT19" t="s">
        <v>82</v>
      </c>
      <c r="AU19">
        <v>0</v>
      </c>
      <c r="AV19" t="s">
        <v>82</v>
      </c>
      <c r="AW19" t="s">
        <v>71</v>
      </c>
      <c r="AX19" t="s">
        <v>86</v>
      </c>
      <c r="AY19" t="s">
        <v>71</v>
      </c>
      <c r="AZ19" t="s">
        <v>87</v>
      </c>
      <c r="BA19" t="s">
        <v>87</v>
      </c>
      <c r="BB19" t="s">
        <v>81</v>
      </c>
      <c r="BC19" t="s">
        <v>81</v>
      </c>
      <c r="BD19" t="s">
        <v>81</v>
      </c>
      <c r="BE19" t="s">
        <v>81</v>
      </c>
      <c r="BF19" t="s">
        <v>81</v>
      </c>
      <c r="BG19" t="s">
        <v>88</v>
      </c>
      <c r="BH19" t="s">
        <v>69</v>
      </c>
      <c r="BI19" t="s">
        <v>69</v>
      </c>
      <c r="BJ19" t="s">
        <v>69</v>
      </c>
      <c r="BK19">
        <v>25.99</v>
      </c>
      <c r="BL19" t="s">
        <v>242</v>
      </c>
      <c r="BM19" t="s">
        <v>71</v>
      </c>
      <c r="BN19" t="s">
        <v>71</v>
      </c>
    </row>
    <row r="20" spans="1:66" x14ac:dyDescent="0.25">
      <c r="A20">
        <v>19</v>
      </c>
      <c r="B20" t="s">
        <v>243</v>
      </c>
      <c r="C20" s="1">
        <v>45065</v>
      </c>
      <c r="D20" t="s">
        <v>216</v>
      </c>
      <c r="E20">
        <v>43</v>
      </c>
      <c r="F20" t="s">
        <v>67</v>
      </c>
      <c r="G20" t="s">
        <v>68</v>
      </c>
      <c r="H20">
        <v>5</v>
      </c>
      <c r="I20" t="s">
        <v>69</v>
      </c>
      <c r="J20" t="s">
        <v>70</v>
      </c>
      <c r="K20" t="s">
        <v>70</v>
      </c>
      <c r="L20" t="s">
        <v>70</v>
      </c>
      <c r="M20" t="s">
        <v>70</v>
      </c>
      <c r="N20" t="s">
        <v>69</v>
      </c>
      <c r="O20" t="s">
        <v>69</v>
      </c>
      <c r="P20" t="s">
        <v>69</v>
      </c>
      <c r="Q20" t="s">
        <v>71</v>
      </c>
      <c r="R20" t="s">
        <v>244</v>
      </c>
      <c r="S20" t="s">
        <v>137</v>
      </c>
      <c r="T20">
        <v>19</v>
      </c>
      <c r="U20" t="s">
        <v>209</v>
      </c>
      <c r="V20" t="s">
        <v>75</v>
      </c>
      <c r="W20" t="s">
        <v>76</v>
      </c>
      <c r="X20" t="s">
        <v>210</v>
      </c>
      <c r="Y20" t="s">
        <v>245</v>
      </c>
      <c r="Z20" t="s">
        <v>98</v>
      </c>
      <c r="AA20" t="s">
        <v>195</v>
      </c>
      <c r="AB20" t="s">
        <v>81</v>
      </c>
      <c r="AC20" t="s">
        <v>71</v>
      </c>
      <c r="AD20" t="s">
        <v>82</v>
      </c>
      <c r="AE20" t="s">
        <v>71</v>
      </c>
      <c r="AF20" t="s">
        <v>82</v>
      </c>
      <c r="AG20" t="s">
        <v>71</v>
      </c>
      <c r="AH20" t="s">
        <v>83</v>
      </c>
      <c r="AI20">
        <v>1</v>
      </c>
      <c r="AJ20" t="s">
        <v>246</v>
      </c>
      <c r="AK20">
        <v>0</v>
      </c>
      <c r="AL20" t="s">
        <v>82</v>
      </c>
      <c r="AM20">
        <v>1</v>
      </c>
      <c r="AN20" t="s">
        <v>163</v>
      </c>
      <c r="AO20">
        <v>0</v>
      </c>
      <c r="AP20" t="s">
        <v>82</v>
      </c>
      <c r="AQ20" t="s">
        <v>82</v>
      </c>
      <c r="AR20" t="s">
        <v>82</v>
      </c>
      <c r="AS20" t="s">
        <v>82</v>
      </c>
      <c r="AT20" t="s">
        <v>82</v>
      </c>
      <c r="AU20">
        <v>0</v>
      </c>
      <c r="AV20" t="s">
        <v>82</v>
      </c>
      <c r="AW20" t="s">
        <v>71</v>
      </c>
      <c r="AX20" t="s">
        <v>86</v>
      </c>
      <c r="AY20" t="s">
        <v>71</v>
      </c>
      <c r="AZ20" t="s">
        <v>247</v>
      </c>
      <c r="BA20" t="s">
        <v>87</v>
      </c>
      <c r="BB20" t="s">
        <v>81</v>
      </c>
      <c r="BC20" t="s">
        <v>81</v>
      </c>
      <c r="BD20" t="s">
        <v>81</v>
      </c>
      <c r="BE20" t="s">
        <v>81</v>
      </c>
      <c r="BF20" t="s">
        <v>81</v>
      </c>
      <c r="BG20" t="s">
        <v>113</v>
      </c>
      <c r="BH20" t="s">
        <v>69</v>
      </c>
      <c r="BI20" t="s">
        <v>69</v>
      </c>
      <c r="BJ20" t="s">
        <v>69</v>
      </c>
      <c r="BK20">
        <v>19.27</v>
      </c>
      <c r="BL20" t="s">
        <v>248</v>
      </c>
      <c r="BM20" t="s">
        <v>71</v>
      </c>
      <c r="BN20" t="s">
        <v>71</v>
      </c>
    </row>
    <row r="21" spans="1:66" x14ac:dyDescent="0.25">
      <c r="A21">
        <v>20</v>
      </c>
      <c r="B21" t="s">
        <v>249</v>
      </c>
      <c r="C21" s="1">
        <v>45065</v>
      </c>
      <c r="D21" t="s">
        <v>91</v>
      </c>
      <c r="E21">
        <v>42</v>
      </c>
      <c r="F21" t="s">
        <v>67</v>
      </c>
      <c r="G21" t="s">
        <v>68</v>
      </c>
      <c r="H21">
        <v>2</v>
      </c>
      <c r="I21" t="s">
        <v>69</v>
      </c>
      <c r="J21" t="s">
        <v>70</v>
      </c>
      <c r="K21" t="s">
        <v>70</v>
      </c>
      <c r="L21" t="s">
        <v>70</v>
      </c>
      <c r="M21" t="s">
        <v>92</v>
      </c>
      <c r="N21" t="s">
        <v>69</v>
      </c>
      <c r="O21" t="s">
        <v>69</v>
      </c>
      <c r="P21" t="s">
        <v>69</v>
      </c>
      <c r="Q21" t="s">
        <v>71</v>
      </c>
      <c r="R21" t="s">
        <v>250</v>
      </c>
      <c r="S21" t="s">
        <v>164</v>
      </c>
      <c r="T21">
        <v>25</v>
      </c>
      <c r="U21" t="s">
        <v>251</v>
      </c>
      <c r="V21" t="s">
        <v>75</v>
      </c>
      <c r="W21" t="s">
        <v>76</v>
      </c>
      <c r="X21" t="s">
        <v>252</v>
      </c>
      <c r="Y21" t="s">
        <v>253</v>
      </c>
      <c r="Z21" t="s">
        <v>254</v>
      </c>
      <c r="AA21" t="s">
        <v>131</v>
      </c>
      <c r="AB21" t="s">
        <v>81</v>
      </c>
      <c r="AC21" t="s">
        <v>71</v>
      </c>
      <c r="AD21" t="s">
        <v>82</v>
      </c>
      <c r="AE21" t="s">
        <v>71</v>
      </c>
      <c r="AF21" t="s">
        <v>82</v>
      </c>
      <c r="AG21" t="s">
        <v>71</v>
      </c>
      <c r="AH21" t="s">
        <v>83</v>
      </c>
      <c r="AI21">
        <v>1</v>
      </c>
      <c r="AJ21" t="s">
        <v>100</v>
      </c>
      <c r="AK21">
        <v>0</v>
      </c>
      <c r="AL21" t="s">
        <v>82</v>
      </c>
      <c r="AM21">
        <v>1</v>
      </c>
      <c r="AN21" t="s">
        <v>163</v>
      </c>
      <c r="AO21">
        <v>0</v>
      </c>
      <c r="AP21" t="s">
        <v>82</v>
      </c>
      <c r="AQ21" t="s">
        <v>82</v>
      </c>
      <c r="AR21" t="s">
        <v>82</v>
      </c>
      <c r="AS21" t="s">
        <v>82</v>
      </c>
      <c r="AT21" t="s">
        <v>82</v>
      </c>
      <c r="AU21">
        <v>0</v>
      </c>
      <c r="AV21" t="s">
        <v>82</v>
      </c>
      <c r="AW21" t="s">
        <v>71</v>
      </c>
      <c r="AX21" t="s">
        <v>86</v>
      </c>
      <c r="AY21" t="s">
        <v>71</v>
      </c>
      <c r="AZ21" t="s">
        <v>247</v>
      </c>
      <c r="BA21" t="s">
        <v>87</v>
      </c>
      <c r="BB21" t="s">
        <v>81</v>
      </c>
      <c r="BC21" t="s">
        <v>81</v>
      </c>
      <c r="BD21" t="s">
        <v>81</v>
      </c>
      <c r="BE21" t="s">
        <v>81</v>
      </c>
      <c r="BF21" t="s">
        <v>81</v>
      </c>
      <c r="BG21" t="s">
        <v>113</v>
      </c>
      <c r="BH21" t="s">
        <v>69</v>
      </c>
      <c r="BI21" t="s">
        <v>69</v>
      </c>
      <c r="BJ21" t="s">
        <v>69</v>
      </c>
      <c r="BK21">
        <v>25.24</v>
      </c>
      <c r="BL21" t="s">
        <v>255</v>
      </c>
      <c r="BM21" t="s">
        <v>71</v>
      </c>
      <c r="BN21" t="s">
        <v>71</v>
      </c>
    </row>
    <row r="22" spans="1:66" x14ac:dyDescent="0.25">
      <c r="A22">
        <v>21</v>
      </c>
      <c r="B22" t="s">
        <v>256</v>
      </c>
      <c r="C22" s="1">
        <v>45065</v>
      </c>
      <c r="D22" t="s">
        <v>257</v>
      </c>
      <c r="E22">
        <v>31</v>
      </c>
      <c r="F22" t="s">
        <v>67</v>
      </c>
      <c r="G22" t="s">
        <v>68</v>
      </c>
      <c r="H22">
        <v>1</v>
      </c>
      <c r="I22" t="s">
        <v>69</v>
      </c>
      <c r="J22" t="s">
        <v>70</v>
      </c>
      <c r="K22" t="s">
        <v>70</v>
      </c>
      <c r="L22" t="s">
        <v>70</v>
      </c>
      <c r="M22" t="s">
        <v>70</v>
      </c>
      <c r="N22" t="s">
        <v>69</v>
      </c>
      <c r="O22" t="s">
        <v>69</v>
      </c>
      <c r="P22" t="s">
        <v>69</v>
      </c>
      <c r="Q22" t="s">
        <v>71</v>
      </c>
      <c r="R22" t="s">
        <v>258</v>
      </c>
      <c r="S22" t="s">
        <v>94</v>
      </c>
      <c r="T22">
        <v>30</v>
      </c>
      <c r="U22" t="s">
        <v>237</v>
      </c>
      <c r="V22" t="s">
        <v>75</v>
      </c>
      <c r="W22" t="s">
        <v>76</v>
      </c>
      <c r="X22" t="s">
        <v>219</v>
      </c>
      <c r="Y22" t="s">
        <v>259</v>
      </c>
      <c r="Z22" t="s">
        <v>260</v>
      </c>
      <c r="AA22" t="s">
        <v>181</v>
      </c>
      <c r="AB22" t="s">
        <v>81</v>
      </c>
      <c r="AC22" t="s">
        <v>71</v>
      </c>
      <c r="AD22" t="s">
        <v>82</v>
      </c>
      <c r="AE22" t="s">
        <v>71</v>
      </c>
      <c r="AF22" t="s">
        <v>82</v>
      </c>
      <c r="AG22" t="s">
        <v>71</v>
      </c>
      <c r="AH22" t="s">
        <v>83</v>
      </c>
      <c r="AI22">
        <v>1</v>
      </c>
      <c r="AJ22" t="s">
        <v>261</v>
      </c>
      <c r="AK22">
        <v>0</v>
      </c>
      <c r="AL22" t="s">
        <v>82</v>
      </c>
      <c r="AM22">
        <v>1</v>
      </c>
      <c r="AN22" t="s">
        <v>163</v>
      </c>
      <c r="AO22">
        <v>0</v>
      </c>
      <c r="AP22" t="s">
        <v>82</v>
      </c>
      <c r="AQ22" t="s">
        <v>82</v>
      </c>
      <c r="AR22" t="s">
        <v>82</v>
      </c>
      <c r="AS22" t="s">
        <v>82</v>
      </c>
      <c r="AT22" t="s">
        <v>82</v>
      </c>
      <c r="AU22">
        <v>0</v>
      </c>
      <c r="AV22" t="s">
        <v>82</v>
      </c>
      <c r="AW22" t="s">
        <v>71</v>
      </c>
      <c r="AX22" t="s">
        <v>86</v>
      </c>
      <c r="AY22" t="s">
        <v>71</v>
      </c>
      <c r="AZ22" t="s">
        <v>247</v>
      </c>
      <c r="BA22" t="s">
        <v>87</v>
      </c>
      <c r="BB22" t="s">
        <v>81</v>
      </c>
      <c r="BC22" t="s">
        <v>81</v>
      </c>
      <c r="BD22" t="s">
        <v>81</v>
      </c>
      <c r="BE22" t="s">
        <v>81</v>
      </c>
      <c r="BF22" t="s">
        <v>81</v>
      </c>
      <c r="BG22" t="s">
        <v>113</v>
      </c>
      <c r="BH22" t="s">
        <v>69</v>
      </c>
      <c r="BI22" t="s">
        <v>69</v>
      </c>
      <c r="BJ22" t="s">
        <v>69</v>
      </c>
      <c r="BK22">
        <v>29.7</v>
      </c>
      <c r="BL22" t="s">
        <v>236</v>
      </c>
      <c r="BM22" t="s">
        <v>71</v>
      </c>
      <c r="BN22" t="s">
        <v>71</v>
      </c>
    </row>
    <row r="23" spans="1:66" x14ac:dyDescent="0.25">
      <c r="A23">
        <v>22</v>
      </c>
      <c r="B23" t="s">
        <v>262</v>
      </c>
      <c r="C23" s="1">
        <v>45065</v>
      </c>
      <c r="D23" t="s">
        <v>166</v>
      </c>
      <c r="E23">
        <v>33</v>
      </c>
      <c r="F23" t="s">
        <v>67</v>
      </c>
      <c r="G23" t="s">
        <v>68</v>
      </c>
      <c r="H23">
        <v>2</v>
      </c>
      <c r="I23" t="s">
        <v>69</v>
      </c>
      <c r="J23" t="s">
        <v>70</v>
      </c>
      <c r="K23" t="s">
        <v>70</v>
      </c>
      <c r="L23" t="s">
        <v>70</v>
      </c>
      <c r="N23" t="s">
        <v>69</v>
      </c>
      <c r="O23" t="s">
        <v>69</v>
      </c>
      <c r="P23" t="s">
        <v>69</v>
      </c>
      <c r="Q23" t="s">
        <v>71</v>
      </c>
      <c r="R23" t="s">
        <v>258</v>
      </c>
      <c r="S23" t="s">
        <v>118</v>
      </c>
      <c r="T23">
        <v>21</v>
      </c>
      <c r="U23" t="s">
        <v>263</v>
      </c>
      <c r="V23" t="s">
        <v>75</v>
      </c>
      <c r="W23" t="s">
        <v>76</v>
      </c>
      <c r="X23" t="s">
        <v>186</v>
      </c>
      <c r="Y23" t="s">
        <v>264</v>
      </c>
      <c r="Z23" t="s">
        <v>254</v>
      </c>
      <c r="AA23" t="s">
        <v>265</v>
      </c>
      <c r="AB23" t="s">
        <v>81</v>
      </c>
      <c r="AC23" t="s">
        <v>71</v>
      </c>
      <c r="AD23" t="s">
        <v>82</v>
      </c>
      <c r="AE23" t="s">
        <v>71</v>
      </c>
      <c r="AF23" t="s">
        <v>81</v>
      </c>
      <c r="AG23" t="s">
        <v>71</v>
      </c>
      <c r="AH23" t="s">
        <v>83</v>
      </c>
      <c r="AI23">
        <v>1</v>
      </c>
      <c r="AJ23" t="s">
        <v>111</v>
      </c>
      <c r="AK23">
        <v>0</v>
      </c>
      <c r="AL23" t="s">
        <v>82</v>
      </c>
      <c r="AM23">
        <v>1</v>
      </c>
      <c r="AN23" t="s">
        <v>124</v>
      </c>
      <c r="AO23">
        <v>0</v>
      </c>
      <c r="AP23" t="s">
        <v>82</v>
      </c>
      <c r="AQ23" t="s">
        <v>82</v>
      </c>
      <c r="AR23" t="s">
        <v>82</v>
      </c>
      <c r="AS23" t="s">
        <v>82</v>
      </c>
      <c r="AT23" t="s">
        <v>82</v>
      </c>
      <c r="AU23">
        <v>0</v>
      </c>
      <c r="AV23" t="s">
        <v>82</v>
      </c>
      <c r="AW23" t="s">
        <v>71</v>
      </c>
      <c r="AX23" t="s">
        <v>86</v>
      </c>
      <c r="AY23" t="s">
        <v>71</v>
      </c>
      <c r="AZ23" t="s">
        <v>247</v>
      </c>
      <c r="BA23" t="s">
        <v>87</v>
      </c>
      <c r="BB23" t="s">
        <v>81</v>
      </c>
      <c r="BC23" t="s">
        <v>81</v>
      </c>
      <c r="BD23" t="s">
        <v>81</v>
      </c>
      <c r="BE23" t="s">
        <v>81</v>
      </c>
      <c r="BF23" t="s">
        <v>81</v>
      </c>
      <c r="BG23" t="s">
        <v>88</v>
      </c>
      <c r="BH23" t="s">
        <v>69</v>
      </c>
      <c r="BI23" t="s">
        <v>69</v>
      </c>
      <c r="BJ23" t="s">
        <v>69</v>
      </c>
      <c r="BK23">
        <v>20.66</v>
      </c>
      <c r="BL23" t="s">
        <v>236</v>
      </c>
      <c r="BM23" t="s">
        <v>71</v>
      </c>
      <c r="BN23" t="s">
        <v>71</v>
      </c>
    </row>
    <row r="24" spans="1:66" x14ac:dyDescent="0.25">
      <c r="A24">
        <v>23</v>
      </c>
      <c r="B24" t="s">
        <v>266</v>
      </c>
      <c r="C24" s="1">
        <v>45065</v>
      </c>
      <c r="D24" t="s">
        <v>145</v>
      </c>
      <c r="E24">
        <v>37</v>
      </c>
      <c r="F24" t="s">
        <v>67</v>
      </c>
      <c r="G24" t="s">
        <v>68</v>
      </c>
      <c r="H24">
        <v>3</v>
      </c>
      <c r="I24" t="s">
        <v>69</v>
      </c>
      <c r="J24" t="s">
        <v>70</v>
      </c>
      <c r="K24" t="s">
        <v>70</v>
      </c>
      <c r="L24" t="s">
        <v>70</v>
      </c>
      <c r="N24" t="s">
        <v>69</v>
      </c>
      <c r="O24" t="s">
        <v>69</v>
      </c>
      <c r="P24" t="s">
        <v>69</v>
      </c>
      <c r="Q24" t="s">
        <v>71</v>
      </c>
      <c r="R24" t="s">
        <v>72</v>
      </c>
      <c r="S24" t="s">
        <v>178</v>
      </c>
      <c r="T24">
        <v>25</v>
      </c>
      <c r="U24" t="s">
        <v>251</v>
      </c>
      <c r="V24" t="s">
        <v>75</v>
      </c>
      <c r="W24" t="s">
        <v>76</v>
      </c>
      <c r="X24" t="s">
        <v>129</v>
      </c>
      <c r="Y24" t="s">
        <v>267</v>
      </c>
      <c r="Z24" t="s">
        <v>194</v>
      </c>
      <c r="AA24" t="s">
        <v>268</v>
      </c>
      <c r="AB24" t="s">
        <v>81</v>
      </c>
      <c r="AC24" t="s">
        <v>71</v>
      </c>
      <c r="AD24" t="s">
        <v>82</v>
      </c>
      <c r="AE24" t="s">
        <v>71</v>
      </c>
      <c r="AF24" t="s">
        <v>82</v>
      </c>
      <c r="AG24" t="s">
        <v>71</v>
      </c>
      <c r="AH24" t="s">
        <v>83</v>
      </c>
      <c r="AI24">
        <v>1</v>
      </c>
      <c r="AJ24" t="s">
        <v>269</v>
      </c>
      <c r="AK24">
        <v>0</v>
      </c>
      <c r="AL24" t="s">
        <v>82</v>
      </c>
      <c r="AM24">
        <v>1</v>
      </c>
      <c r="AN24" t="s">
        <v>124</v>
      </c>
      <c r="AO24">
        <v>0</v>
      </c>
      <c r="AP24" t="s">
        <v>82</v>
      </c>
      <c r="AQ24" t="s">
        <v>82</v>
      </c>
      <c r="AR24" t="s">
        <v>82</v>
      </c>
      <c r="AS24" t="s">
        <v>82</v>
      </c>
      <c r="AT24" t="s">
        <v>82</v>
      </c>
      <c r="AU24">
        <v>0</v>
      </c>
      <c r="AV24" t="s">
        <v>82</v>
      </c>
      <c r="AW24" t="s">
        <v>71</v>
      </c>
      <c r="AX24" t="s">
        <v>86</v>
      </c>
      <c r="AY24" t="s">
        <v>71</v>
      </c>
      <c r="AZ24" t="s">
        <v>247</v>
      </c>
      <c r="BA24" t="s">
        <v>87</v>
      </c>
      <c r="BB24" t="s">
        <v>81</v>
      </c>
      <c r="BC24" t="s">
        <v>81</v>
      </c>
      <c r="BD24" t="s">
        <v>81</v>
      </c>
      <c r="BE24" t="s">
        <v>81</v>
      </c>
      <c r="BF24" t="s">
        <v>81</v>
      </c>
      <c r="BG24" t="s">
        <v>88</v>
      </c>
      <c r="BH24" t="s">
        <v>69</v>
      </c>
      <c r="BI24" t="s">
        <v>69</v>
      </c>
      <c r="BJ24" t="s">
        <v>69</v>
      </c>
      <c r="BK24">
        <v>25.04</v>
      </c>
      <c r="BL24" t="s">
        <v>89</v>
      </c>
      <c r="BM24" t="s">
        <v>71</v>
      </c>
      <c r="BN24" t="s">
        <v>71</v>
      </c>
    </row>
    <row r="25" spans="1:66" x14ac:dyDescent="0.25">
      <c r="A25">
        <v>24</v>
      </c>
      <c r="B25" t="s">
        <v>270</v>
      </c>
      <c r="C25" s="1">
        <v>45065</v>
      </c>
      <c r="D25" t="s">
        <v>91</v>
      </c>
      <c r="E25">
        <v>42</v>
      </c>
      <c r="F25" t="s">
        <v>67</v>
      </c>
      <c r="G25" t="s">
        <v>68</v>
      </c>
      <c r="H25">
        <v>3</v>
      </c>
      <c r="I25" t="s">
        <v>70</v>
      </c>
      <c r="J25" t="s">
        <v>70</v>
      </c>
      <c r="K25" t="s">
        <v>70</v>
      </c>
      <c r="L25" t="s">
        <v>70</v>
      </c>
      <c r="N25" t="s">
        <v>69</v>
      </c>
      <c r="O25" t="s">
        <v>69</v>
      </c>
      <c r="P25" t="s">
        <v>69</v>
      </c>
      <c r="Q25" t="s">
        <v>71</v>
      </c>
      <c r="R25" t="s">
        <v>136</v>
      </c>
      <c r="S25" t="s">
        <v>271</v>
      </c>
      <c r="T25">
        <v>34</v>
      </c>
      <c r="U25" t="s">
        <v>237</v>
      </c>
      <c r="V25" t="s">
        <v>75</v>
      </c>
      <c r="W25" t="s">
        <v>76</v>
      </c>
      <c r="X25" t="s">
        <v>186</v>
      </c>
      <c r="Y25" t="s">
        <v>253</v>
      </c>
      <c r="Z25" t="s">
        <v>272</v>
      </c>
      <c r="AA25" t="s">
        <v>131</v>
      </c>
      <c r="AB25" t="s">
        <v>81</v>
      </c>
      <c r="AC25" t="s">
        <v>71</v>
      </c>
      <c r="AD25" t="s">
        <v>82</v>
      </c>
      <c r="AE25" t="s">
        <v>71</v>
      </c>
      <c r="AF25" t="s">
        <v>82</v>
      </c>
      <c r="AG25" t="s">
        <v>71</v>
      </c>
      <c r="AH25" t="s">
        <v>83</v>
      </c>
      <c r="AI25">
        <v>1</v>
      </c>
      <c r="AJ25" t="s">
        <v>261</v>
      </c>
      <c r="AK25">
        <v>0</v>
      </c>
      <c r="AL25" t="s">
        <v>82</v>
      </c>
      <c r="AM25">
        <v>1</v>
      </c>
      <c r="AN25" t="s">
        <v>85</v>
      </c>
      <c r="AO25">
        <v>0</v>
      </c>
      <c r="AP25" t="s">
        <v>82</v>
      </c>
      <c r="AQ25" t="s">
        <v>82</v>
      </c>
      <c r="AR25" t="s">
        <v>82</v>
      </c>
      <c r="AS25" t="s">
        <v>82</v>
      </c>
      <c r="AT25" t="s">
        <v>82</v>
      </c>
      <c r="AU25">
        <v>0</v>
      </c>
      <c r="AV25" t="s">
        <v>82</v>
      </c>
      <c r="AW25" t="s">
        <v>71</v>
      </c>
      <c r="AX25" t="s">
        <v>86</v>
      </c>
      <c r="AY25" t="s">
        <v>71</v>
      </c>
      <c r="AZ25" t="s">
        <v>247</v>
      </c>
      <c r="BA25" t="s">
        <v>87</v>
      </c>
      <c r="BB25" t="s">
        <v>81</v>
      </c>
      <c r="BC25" t="s">
        <v>81</v>
      </c>
      <c r="BD25" t="s">
        <v>81</v>
      </c>
      <c r="BE25" t="s">
        <v>81</v>
      </c>
      <c r="BF25" t="s">
        <v>81</v>
      </c>
      <c r="BG25" t="s">
        <v>113</v>
      </c>
      <c r="BH25" t="s">
        <v>69</v>
      </c>
      <c r="BI25" t="s">
        <v>69</v>
      </c>
      <c r="BJ25" t="s">
        <v>69</v>
      </c>
      <c r="BK25">
        <v>34.42</v>
      </c>
      <c r="BL25" t="s">
        <v>143</v>
      </c>
      <c r="BM25" t="s">
        <v>71</v>
      </c>
      <c r="BN25" t="s">
        <v>71</v>
      </c>
    </row>
    <row r="26" spans="1:66" x14ac:dyDescent="0.25">
      <c r="A26">
        <v>25</v>
      </c>
      <c r="B26" t="s">
        <v>273</v>
      </c>
      <c r="C26" s="1">
        <v>45065</v>
      </c>
      <c r="D26" t="s">
        <v>66</v>
      </c>
      <c r="E26">
        <v>34</v>
      </c>
      <c r="F26" t="s">
        <v>67</v>
      </c>
      <c r="G26" t="s">
        <v>68</v>
      </c>
      <c r="H26">
        <v>5</v>
      </c>
      <c r="I26" t="s">
        <v>70</v>
      </c>
      <c r="J26" t="s">
        <v>70</v>
      </c>
      <c r="K26" t="s">
        <v>70</v>
      </c>
      <c r="L26" t="s">
        <v>70</v>
      </c>
      <c r="M26" t="s">
        <v>69</v>
      </c>
      <c r="N26" t="s">
        <v>69</v>
      </c>
      <c r="O26" t="s">
        <v>69</v>
      </c>
      <c r="P26" t="s">
        <v>69</v>
      </c>
      <c r="Q26" t="s">
        <v>71</v>
      </c>
      <c r="R26" t="s">
        <v>155</v>
      </c>
      <c r="S26" t="s">
        <v>118</v>
      </c>
      <c r="T26">
        <v>24</v>
      </c>
      <c r="U26" t="s">
        <v>209</v>
      </c>
      <c r="V26" t="s">
        <v>75</v>
      </c>
      <c r="W26" t="s">
        <v>76</v>
      </c>
      <c r="X26" t="s">
        <v>274</v>
      </c>
      <c r="Y26" t="s">
        <v>275</v>
      </c>
      <c r="Z26" t="s">
        <v>232</v>
      </c>
      <c r="AA26" t="s">
        <v>141</v>
      </c>
      <c r="AB26" t="s">
        <v>81</v>
      </c>
      <c r="AC26" t="s">
        <v>71</v>
      </c>
      <c r="AD26" t="s">
        <v>82</v>
      </c>
      <c r="AE26" t="s">
        <v>71</v>
      </c>
      <c r="AF26" t="s">
        <v>82</v>
      </c>
      <c r="AG26" t="s">
        <v>71</v>
      </c>
      <c r="AH26" t="s">
        <v>83</v>
      </c>
      <c r="AI26">
        <v>1</v>
      </c>
      <c r="AJ26" t="s">
        <v>276</v>
      </c>
      <c r="AK26">
        <v>0</v>
      </c>
      <c r="AL26" t="s">
        <v>82</v>
      </c>
      <c r="AM26">
        <v>1</v>
      </c>
      <c r="AN26" t="s">
        <v>85</v>
      </c>
      <c r="AO26">
        <v>0</v>
      </c>
      <c r="AP26" t="s">
        <v>82</v>
      </c>
      <c r="AQ26" t="s">
        <v>82</v>
      </c>
      <c r="AR26" t="s">
        <v>82</v>
      </c>
      <c r="AS26" t="s">
        <v>82</v>
      </c>
      <c r="AT26" t="s">
        <v>82</v>
      </c>
      <c r="AU26">
        <v>0</v>
      </c>
      <c r="AV26" t="s">
        <v>82</v>
      </c>
      <c r="AW26" t="s">
        <v>71</v>
      </c>
      <c r="AX26" t="s">
        <v>86</v>
      </c>
      <c r="AY26" t="s">
        <v>71</v>
      </c>
      <c r="AZ26" t="s">
        <v>247</v>
      </c>
      <c r="BA26" t="s">
        <v>87</v>
      </c>
      <c r="BB26" t="s">
        <v>81</v>
      </c>
      <c r="BC26" t="s">
        <v>81</v>
      </c>
      <c r="BD26" t="s">
        <v>81</v>
      </c>
      <c r="BE26" t="s">
        <v>81</v>
      </c>
      <c r="BF26" t="s">
        <v>81</v>
      </c>
      <c r="BG26" t="s">
        <v>88</v>
      </c>
      <c r="BH26" t="s">
        <v>69</v>
      </c>
      <c r="BI26" t="s">
        <v>69</v>
      </c>
      <c r="BJ26" t="s">
        <v>69</v>
      </c>
      <c r="BK26">
        <v>24.09</v>
      </c>
      <c r="BL26" t="s">
        <v>164</v>
      </c>
      <c r="BM26" t="s">
        <v>71</v>
      </c>
      <c r="BN26" t="s">
        <v>71</v>
      </c>
    </row>
    <row r="27" spans="1:66" x14ac:dyDescent="0.25">
      <c r="A27">
        <v>26</v>
      </c>
      <c r="B27" t="s">
        <v>277</v>
      </c>
      <c r="C27" s="1">
        <v>45065</v>
      </c>
      <c r="D27" t="s">
        <v>278</v>
      </c>
      <c r="E27">
        <v>23</v>
      </c>
      <c r="F27" t="s">
        <v>67</v>
      </c>
      <c r="G27" t="s">
        <v>68</v>
      </c>
      <c r="H27">
        <v>1</v>
      </c>
      <c r="I27" t="s">
        <v>70</v>
      </c>
      <c r="J27" t="s">
        <v>69</v>
      </c>
      <c r="K27" t="s">
        <v>69</v>
      </c>
      <c r="L27" t="s">
        <v>70</v>
      </c>
      <c r="M27" t="s">
        <v>69</v>
      </c>
      <c r="N27" t="s">
        <v>69</v>
      </c>
      <c r="O27" t="s">
        <v>69</v>
      </c>
      <c r="P27" t="s">
        <v>69</v>
      </c>
      <c r="Q27" t="s">
        <v>71</v>
      </c>
      <c r="R27" t="s">
        <v>136</v>
      </c>
      <c r="S27" t="s">
        <v>114</v>
      </c>
      <c r="T27">
        <v>24</v>
      </c>
      <c r="U27" t="s">
        <v>279</v>
      </c>
      <c r="V27" t="s">
        <v>75</v>
      </c>
      <c r="W27" t="s">
        <v>76</v>
      </c>
      <c r="X27" t="s">
        <v>280</v>
      </c>
      <c r="Y27" t="s">
        <v>281</v>
      </c>
      <c r="Z27" t="s">
        <v>282</v>
      </c>
      <c r="AA27" t="s">
        <v>110</v>
      </c>
      <c r="AB27" t="s">
        <v>81</v>
      </c>
      <c r="AC27" t="s">
        <v>71</v>
      </c>
      <c r="AD27" t="s">
        <v>82</v>
      </c>
      <c r="AE27" t="s">
        <v>71</v>
      </c>
      <c r="AF27" t="s">
        <v>82</v>
      </c>
      <c r="AG27" t="s">
        <v>71</v>
      </c>
      <c r="AH27" t="s">
        <v>83</v>
      </c>
      <c r="AI27">
        <v>1</v>
      </c>
      <c r="AJ27" t="s">
        <v>283</v>
      </c>
      <c r="AK27">
        <v>0</v>
      </c>
      <c r="AL27" t="s">
        <v>82</v>
      </c>
      <c r="AM27">
        <v>1</v>
      </c>
      <c r="AN27" t="s">
        <v>284</v>
      </c>
      <c r="AO27">
        <v>0</v>
      </c>
      <c r="AP27" t="s">
        <v>82</v>
      </c>
      <c r="AQ27" t="s">
        <v>82</v>
      </c>
      <c r="AR27" t="s">
        <v>82</v>
      </c>
      <c r="AS27" t="s">
        <v>82</v>
      </c>
      <c r="AT27" t="s">
        <v>82</v>
      </c>
      <c r="AU27">
        <v>0</v>
      </c>
      <c r="AV27" t="s">
        <v>82</v>
      </c>
      <c r="AW27" t="s">
        <v>71</v>
      </c>
      <c r="AX27" t="s">
        <v>86</v>
      </c>
      <c r="AY27" t="s">
        <v>71</v>
      </c>
      <c r="AZ27" t="s">
        <v>247</v>
      </c>
      <c r="BA27" t="s">
        <v>87</v>
      </c>
      <c r="BB27" t="s">
        <v>81</v>
      </c>
      <c r="BC27" t="s">
        <v>81</v>
      </c>
      <c r="BD27" t="s">
        <v>81</v>
      </c>
      <c r="BE27" t="s">
        <v>81</v>
      </c>
      <c r="BF27" t="s">
        <v>81</v>
      </c>
      <c r="BG27" t="s">
        <v>88</v>
      </c>
      <c r="BH27" t="s">
        <v>69</v>
      </c>
      <c r="BI27" t="s">
        <v>69</v>
      </c>
      <c r="BJ27" t="s">
        <v>69</v>
      </c>
      <c r="BK27">
        <v>24.38</v>
      </c>
      <c r="BL27" t="s">
        <v>143</v>
      </c>
      <c r="BM27" t="s">
        <v>71</v>
      </c>
      <c r="BN27" t="s">
        <v>71</v>
      </c>
    </row>
    <row r="28" spans="1:66" x14ac:dyDescent="0.25">
      <c r="A28">
        <v>27</v>
      </c>
      <c r="B28" t="s">
        <v>285</v>
      </c>
      <c r="C28" s="1">
        <v>45065</v>
      </c>
      <c r="D28" t="s">
        <v>66</v>
      </c>
      <c r="E28">
        <v>36</v>
      </c>
      <c r="F28" t="s">
        <v>67</v>
      </c>
      <c r="G28" t="s">
        <v>68</v>
      </c>
      <c r="H28">
        <v>5</v>
      </c>
      <c r="I28" t="s">
        <v>70</v>
      </c>
      <c r="J28" t="s">
        <v>69</v>
      </c>
      <c r="K28" t="s">
        <v>69</v>
      </c>
      <c r="L28" t="s">
        <v>70</v>
      </c>
      <c r="M28" t="s">
        <v>69</v>
      </c>
      <c r="N28" t="s">
        <v>69</v>
      </c>
      <c r="O28" t="s">
        <v>69</v>
      </c>
      <c r="P28" t="s">
        <v>69</v>
      </c>
      <c r="Q28" t="s">
        <v>71</v>
      </c>
      <c r="R28" t="s">
        <v>72</v>
      </c>
      <c r="S28" t="s">
        <v>164</v>
      </c>
      <c r="T28">
        <v>23</v>
      </c>
      <c r="U28" t="s">
        <v>226</v>
      </c>
      <c r="V28" t="s">
        <v>75</v>
      </c>
      <c r="W28" t="s">
        <v>76</v>
      </c>
      <c r="X28" t="s">
        <v>129</v>
      </c>
      <c r="Y28" t="s">
        <v>171</v>
      </c>
      <c r="Z28" t="s">
        <v>286</v>
      </c>
      <c r="AA28" t="s">
        <v>181</v>
      </c>
      <c r="AB28" t="s">
        <v>81</v>
      </c>
      <c r="AC28" t="s">
        <v>71</v>
      </c>
      <c r="AD28" t="s">
        <v>82</v>
      </c>
      <c r="AE28" t="s">
        <v>71</v>
      </c>
      <c r="AF28" t="s">
        <v>82</v>
      </c>
      <c r="AG28" t="s">
        <v>71</v>
      </c>
      <c r="AH28" t="s">
        <v>83</v>
      </c>
      <c r="AI28">
        <v>1</v>
      </c>
      <c r="AJ28" t="s">
        <v>287</v>
      </c>
      <c r="AK28">
        <v>0</v>
      </c>
      <c r="AL28" t="s">
        <v>82</v>
      </c>
      <c r="AM28">
        <v>1</v>
      </c>
      <c r="AN28" t="s">
        <v>163</v>
      </c>
      <c r="AO28">
        <v>0</v>
      </c>
      <c r="AP28" t="s">
        <v>82</v>
      </c>
      <c r="AQ28" t="s">
        <v>82</v>
      </c>
      <c r="AR28" t="s">
        <v>82</v>
      </c>
      <c r="AS28" t="s">
        <v>82</v>
      </c>
      <c r="AT28" t="s">
        <v>82</v>
      </c>
      <c r="AU28">
        <v>0</v>
      </c>
      <c r="AV28" t="s">
        <v>82</v>
      </c>
      <c r="AW28" t="s">
        <v>71</v>
      </c>
      <c r="AX28" t="s">
        <v>86</v>
      </c>
      <c r="AY28" t="s">
        <v>71</v>
      </c>
      <c r="AZ28" t="s">
        <v>247</v>
      </c>
      <c r="BA28" t="s">
        <v>87</v>
      </c>
      <c r="BB28" t="s">
        <v>81</v>
      </c>
      <c r="BC28" t="s">
        <v>81</v>
      </c>
      <c r="BD28" t="s">
        <v>81</v>
      </c>
      <c r="BE28" t="s">
        <v>81</v>
      </c>
      <c r="BF28" t="s">
        <v>81</v>
      </c>
      <c r="BG28" t="s">
        <v>88</v>
      </c>
      <c r="BH28" t="s">
        <v>69</v>
      </c>
      <c r="BI28" t="s">
        <v>69</v>
      </c>
      <c r="BJ28" t="s">
        <v>69</v>
      </c>
      <c r="BK28">
        <v>22.86</v>
      </c>
      <c r="BL28" t="s">
        <v>89</v>
      </c>
      <c r="BM28" t="s">
        <v>71</v>
      </c>
      <c r="BN28" t="s">
        <v>71</v>
      </c>
    </row>
    <row r="29" spans="1:66" x14ac:dyDescent="0.25">
      <c r="A29">
        <v>28</v>
      </c>
      <c r="B29" t="s">
        <v>288</v>
      </c>
      <c r="C29" s="1">
        <v>45065</v>
      </c>
      <c r="D29" t="s">
        <v>145</v>
      </c>
      <c r="E29">
        <v>42</v>
      </c>
      <c r="F29" t="s">
        <v>67</v>
      </c>
      <c r="G29" t="s">
        <v>68</v>
      </c>
      <c r="H29">
        <v>1</v>
      </c>
      <c r="I29" t="s">
        <v>70</v>
      </c>
      <c r="J29" t="s">
        <v>69</v>
      </c>
      <c r="K29" t="s">
        <v>69</v>
      </c>
      <c r="L29" t="s">
        <v>70</v>
      </c>
      <c r="M29" t="s">
        <v>69</v>
      </c>
      <c r="N29" t="s">
        <v>69</v>
      </c>
      <c r="O29" t="s">
        <v>69</v>
      </c>
      <c r="P29" t="s">
        <v>69</v>
      </c>
      <c r="Q29" t="s">
        <v>71</v>
      </c>
      <c r="R29" t="s">
        <v>105</v>
      </c>
      <c r="S29" t="s">
        <v>118</v>
      </c>
      <c r="T29">
        <v>23</v>
      </c>
      <c r="U29" t="s">
        <v>128</v>
      </c>
      <c r="V29" t="s">
        <v>75</v>
      </c>
      <c r="W29" t="s">
        <v>76</v>
      </c>
      <c r="X29" t="s">
        <v>289</v>
      </c>
      <c r="Y29" t="s">
        <v>290</v>
      </c>
      <c r="Z29" t="s">
        <v>291</v>
      </c>
      <c r="AA29" t="s">
        <v>229</v>
      </c>
      <c r="AB29" t="s">
        <v>81</v>
      </c>
      <c r="AC29" t="s">
        <v>71</v>
      </c>
      <c r="AD29" t="s">
        <v>82</v>
      </c>
      <c r="AE29" t="s">
        <v>71</v>
      </c>
      <c r="AF29" t="s">
        <v>82</v>
      </c>
      <c r="AG29" t="s">
        <v>71</v>
      </c>
      <c r="AH29" t="s">
        <v>83</v>
      </c>
      <c r="AI29">
        <v>1</v>
      </c>
      <c r="AJ29" t="s">
        <v>292</v>
      </c>
      <c r="AK29">
        <v>0</v>
      </c>
      <c r="AL29" t="s">
        <v>82</v>
      </c>
      <c r="AM29">
        <v>1</v>
      </c>
      <c r="AN29" t="s">
        <v>85</v>
      </c>
      <c r="AO29">
        <v>0</v>
      </c>
      <c r="AP29" t="s">
        <v>82</v>
      </c>
      <c r="AQ29" t="s">
        <v>82</v>
      </c>
      <c r="AR29" t="s">
        <v>82</v>
      </c>
      <c r="AS29" t="s">
        <v>82</v>
      </c>
      <c r="AT29" t="s">
        <v>82</v>
      </c>
      <c r="AU29">
        <v>0</v>
      </c>
      <c r="AV29" t="s">
        <v>82</v>
      </c>
      <c r="AW29" t="s">
        <v>71</v>
      </c>
      <c r="AX29" t="s">
        <v>86</v>
      </c>
      <c r="AY29" t="s">
        <v>71</v>
      </c>
      <c r="AZ29" t="s">
        <v>247</v>
      </c>
      <c r="BA29" t="s">
        <v>87</v>
      </c>
      <c r="BB29" t="s">
        <v>81</v>
      </c>
      <c r="BC29" t="s">
        <v>81</v>
      </c>
      <c r="BD29" t="s">
        <v>81</v>
      </c>
      <c r="BE29" t="s">
        <v>81</v>
      </c>
      <c r="BF29" t="s">
        <v>81</v>
      </c>
      <c r="BG29" t="s">
        <v>88</v>
      </c>
      <c r="BH29" t="s">
        <v>69</v>
      </c>
      <c r="BI29" t="s">
        <v>69</v>
      </c>
      <c r="BJ29" t="s">
        <v>69</v>
      </c>
      <c r="BK29">
        <v>22.68</v>
      </c>
      <c r="BL29" t="s">
        <v>114</v>
      </c>
      <c r="BM29" t="s">
        <v>71</v>
      </c>
      <c r="BN29" t="s">
        <v>71</v>
      </c>
    </row>
    <row r="30" spans="1:66" x14ac:dyDescent="0.25">
      <c r="A30">
        <v>29</v>
      </c>
      <c r="B30" t="s">
        <v>293</v>
      </c>
      <c r="C30" s="1">
        <v>45065</v>
      </c>
      <c r="D30" t="s">
        <v>91</v>
      </c>
      <c r="E30">
        <v>45</v>
      </c>
      <c r="F30" t="s">
        <v>67</v>
      </c>
      <c r="G30" t="s">
        <v>68</v>
      </c>
      <c r="H30">
        <v>1</v>
      </c>
      <c r="I30" t="s">
        <v>70</v>
      </c>
      <c r="J30" t="s">
        <v>69</v>
      </c>
      <c r="K30" t="s">
        <v>69</v>
      </c>
      <c r="L30" t="s">
        <v>70</v>
      </c>
      <c r="M30" t="s">
        <v>69</v>
      </c>
      <c r="N30" t="s">
        <v>69</v>
      </c>
      <c r="O30" t="s">
        <v>69</v>
      </c>
      <c r="P30" t="s">
        <v>69</v>
      </c>
      <c r="Q30" t="s">
        <v>71</v>
      </c>
      <c r="R30" t="s">
        <v>72</v>
      </c>
      <c r="S30" t="s">
        <v>175</v>
      </c>
      <c r="T30">
        <v>27</v>
      </c>
      <c r="U30" t="s">
        <v>294</v>
      </c>
      <c r="V30" t="s">
        <v>75</v>
      </c>
      <c r="W30" t="s">
        <v>76</v>
      </c>
      <c r="X30" t="s">
        <v>227</v>
      </c>
      <c r="Y30" t="s">
        <v>295</v>
      </c>
      <c r="Z30" t="s">
        <v>109</v>
      </c>
      <c r="AA30" t="s">
        <v>265</v>
      </c>
      <c r="AB30" t="s">
        <v>81</v>
      </c>
      <c r="AC30" t="s">
        <v>71</v>
      </c>
      <c r="AD30" t="s">
        <v>82</v>
      </c>
      <c r="AE30" t="s">
        <v>71</v>
      </c>
      <c r="AF30" t="s">
        <v>82</v>
      </c>
      <c r="AG30" t="s">
        <v>71</v>
      </c>
      <c r="AH30" t="s">
        <v>83</v>
      </c>
      <c r="AI30">
        <v>1</v>
      </c>
      <c r="AJ30" t="s">
        <v>296</v>
      </c>
      <c r="AK30">
        <v>0</v>
      </c>
      <c r="AL30" t="s">
        <v>82</v>
      </c>
      <c r="AM30">
        <v>1</v>
      </c>
      <c r="AN30" t="s">
        <v>297</v>
      </c>
      <c r="AO30">
        <v>0</v>
      </c>
      <c r="AP30" t="s">
        <v>82</v>
      </c>
      <c r="AQ30" t="s">
        <v>82</v>
      </c>
      <c r="AR30" t="s">
        <v>82</v>
      </c>
      <c r="AS30" t="s">
        <v>82</v>
      </c>
      <c r="AT30" t="s">
        <v>82</v>
      </c>
      <c r="AU30">
        <v>0</v>
      </c>
      <c r="AV30" t="s">
        <v>82</v>
      </c>
      <c r="AW30" t="s">
        <v>71</v>
      </c>
      <c r="AX30" t="s">
        <v>86</v>
      </c>
      <c r="AY30" t="s">
        <v>71</v>
      </c>
      <c r="AZ30" t="s">
        <v>247</v>
      </c>
      <c r="BA30" t="s">
        <v>87</v>
      </c>
      <c r="BB30" t="s">
        <v>81</v>
      </c>
      <c r="BC30" t="s">
        <v>81</v>
      </c>
      <c r="BD30" t="s">
        <v>81</v>
      </c>
      <c r="BE30" t="s">
        <v>81</v>
      </c>
      <c r="BF30" t="s">
        <v>81</v>
      </c>
      <c r="BG30" t="s">
        <v>88</v>
      </c>
      <c r="BH30" t="s">
        <v>69</v>
      </c>
      <c r="BI30" t="s">
        <v>69</v>
      </c>
      <c r="BJ30" t="s">
        <v>69</v>
      </c>
      <c r="BK30">
        <v>26.85</v>
      </c>
      <c r="BL30" t="s">
        <v>89</v>
      </c>
      <c r="BM30" t="s">
        <v>71</v>
      </c>
      <c r="BN30" t="s">
        <v>71</v>
      </c>
    </row>
    <row r="31" spans="1:66" x14ac:dyDescent="0.25">
      <c r="A31">
        <v>30</v>
      </c>
      <c r="B31" t="s">
        <v>298</v>
      </c>
      <c r="C31" s="1">
        <v>45065</v>
      </c>
      <c r="D31" t="s">
        <v>166</v>
      </c>
      <c r="E31">
        <v>34</v>
      </c>
      <c r="F31" t="s">
        <v>67</v>
      </c>
      <c r="G31" t="s">
        <v>68</v>
      </c>
      <c r="H31">
        <v>1</v>
      </c>
      <c r="I31" t="s">
        <v>70</v>
      </c>
      <c r="J31" t="s">
        <v>69</v>
      </c>
      <c r="K31" t="s">
        <v>69</v>
      </c>
      <c r="L31" t="s">
        <v>70</v>
      </c>
      <c r="M31" t="s">
        <v>69</v>
      </c>
      <c r="N31" t="s">
        <v>69</v>
      </c>
      <c r="O31" t="s">
        <v>69</v>
      </c>
      <c r="P31" t="s">
        <v>69</v>
      </c>
      <c r="Q31" t="s">
        <v>71</v>
      </c>
      <c r="R31" t="s">
        <v>177</v>
      </c>
      <c r="S31" t="s">
        <v>114</v>
      </c>
      <c r="T31">
        <v>25</v>
      </c>
      <c r="U31" t="s">
        <v>95</v>
      </c>
      <c r="V31" t="s">
        <v>75</v>
      </c>
      <c r="W31" t="s">
        <v>76</v>
      </c>
      <c r="X31" t="s">
        <v>299</v>
      </c>
      <c r="Y31" t="s">
        <v>171</v>
      </c>
      <c r="Z31" t="s">
        <v>300</v>
      </c>
      <c r="AA31" t="s">
        <v>173</v>
      </c>
      <c r="AB31" t="s">
        <v>81</v>
      </c>
      <c r="AC31" t="s">
        <v>71</v>
      </c>
      <c r="AD31" t="s">
        <v>82</v>
      </c>
      <c r="AE31" t="s">
        <v>71</v>
      </c>
      <c r="AF31" t="s">
        <v>82</v>
      </c>
      <c r="AG31" t="s">
        <v>71</v>
      </c>
      <c r="AH31" t="s">
        <v>83</v>
      </c>
      <c r="AI31">
        <v>1</v>
      </c>
      <c r="AJ31" t="s">
        <v>301</v>
      </c>
      <c r="AK31">
        <v>0</v>
      </c>
      <c r="AL31" t="s">
        <v>82</v>
      </c>
      <c r="AM31">
        <v>1</v>
      </c>
      <c r="AN31" t="s">
        <v>124</v>
      </c>
      <c r="AO31">
        <v>0</v>
      </c>
      <c r="AP31" t="s">
        <v>82</v>
      </c>
      <c r="AQ31" t="s">
        <v>82</v>
      </c>
      <c r="AR31" t="s">
        <v>82</v>
      </c>
      <c r="AS31" t="s">
        <v>82</v>
      </c>
      <c r="AT31" t="s">
        <v>82</v>
      </c>
      <c r="AU31">
        <v>0</v>
      </c>
      <c r="AV31" t="s">
        <v>82</v>
      </c>
      <c r="AW31" t="s">
        <v>71</v>
      </c>
      <c r="AX31" t="s">
        <v>86</v>
      </c>
      <c r="AY31" t="s">
        <v>71</v>
      </c>
      <c r="AZ31" t="s">
        <v>247</v>
      </c>
      <c r="BA31" t="s">
        <v>87</v>
      </c>
      <c r="BB31" t="s">
        <v>81</v>
      </c>
      <c r="BC31" t="s">
        <v>81</v>
      </c>
      <c r="BD31" t="s">
        <v>81</v>
      </c>
      <c r="BE31" t="s">
        <v>81</v>
      </c>
      <c r="BF31" t="s">
        <v>81</v>
      </c>
      <c r="BG31" t="s">
        <v>88</v>
      </c>
      <c r="BH31" t="s">
        <v>69</v>
      </c>
      <c r="BI31" t="s">
        <v>69</v>
      </c>
      <c r="BJ31" t="s">
        <v>69</v>
      </c>
      <c r="BK31">
        <v>25.28</v>
      </c>
      <c r="BL31" t="s">
        <v>118</v>
      </c>
      <c r="BM31" t="s">
        <v>71</v>
      </c>
      <c r="BN31" t="s">
        <v>71</v>
      </c>
    </row>
    <row r="32" spans="1:66" x14ac:dyDescent="0.25">
      <c r="A32">
        <v>31</v>
      </c>
      <c r="B32" t="s">
        <v>302</v>
      </c>
      <c r="C32" s="1">
        <v>45065</v>
      </c>
      <c r="D32" t="s">
        <v>91</v>
      </c>
      <c r="E32">
        <v>48</v>
      </c>
      <c r="F32" t="s">
        <v>67</v>
      </c>
      <c r="G32" t="s">
        <v>68</v>
      </c>
      <c r="H32">
        <v>3</v>
      </c>
      <c r="I32" t="s">
        <v>70</v>
      </c>
      <c r="J32" t="s">
        <v>69</v>
      </c>
      <c r="K32" t="s">
        <v>70</v>
      </c>
      <c r="L32" t="s">
        <v>70</v>
      </c>
      <c r="M32" t="s">
        <v>69</v>
      </c>
      <c r="N32" t="s">
        <v>69</v>
      </c>
      <c r="O32" t="s">
        <v>69</v>
      </c>
      <c r="P32" t="s">
        <v>69</v>
      </c>
      <c r="Q32" t="s">
        <v>71</v>
      </c>
      <c r="R32" t="s">
        <v>155</v>
      </c>
      <c r="S32" t="s">
        <v>303</v>
      </c>
      <c r="T32">
        <v>24</v>
      </c>
      <c r="U32" t="s">
        <v>304</v>
      </c>
      <c r="V32" t="s">
        <v>75</v>
      </c>
      <c r="W32" t="s">
        <v>76</v>
      </c>
      <c r="X32" t="s">
        <v>305</v>
      </c>
      <c r="Y32" t="s">
        <v>306</v>
      </c>
      <c r="Z32" t="s">
        <v>307</v>
      </c>
      <c r="AA32" t="s">
        <v>308</v>
      </c>
      <c r="AB32" t="s">
        <v>81</v>
      </c>
      <c r="AC32" t="s">
        <v>71</v>
      </c>
      <c r="AD32" t="s">
        <v>82</v>
      </c>
      <c r="AE32" t="s">
        <v>71</v>
      </c>
      <c r="AF32" t="s">
        <v>82</v>
      </c>
      <c r="AG32" t="s">
        <v>71</v>
      </c>
      <c r="AH32" t="s">
        <v>83</v>
      </c>
      <c r="AI32">
        <v>1</v>
      </c>
      <c r="AJ32" t="s">
        <v>309</v>
      </c>
      <c r="AK32">
        <v>0</v>
      </c>
      <c r="AL32" t="s">
        <v>82</v>
      </c>
      <c r="AM32">
        <v>1</v>
      </c>
      <c r="AN32" t="s">
        <v>85</v>
      </c>
      <c r="AO32">
        <v>0</v>
      </c>
      <c r="AP32" t="s">
        <v>82</v>
      </c>
      <c r="AQ32" t="s">
        <v>82</v>
      </c>
      <c r="AR32" t="s">
        <v>82</v>
      </c>
      <c r="AS32" t="s">
        <v>82</v>
      </c>
      <c r="AT32" t="s">
        <v>82</v>
      </c>
      <c r="AU32">
        <v>0</v>
      </c>
      <c r="AV32" t="s">
        <v>82</v>
      </c>
      <c r="AW32" t="s">
        <v>71</v>
      </c>
      <c r="AX32" t="s">
        <v>86</v>
      </c>
      <c r="AY32" t="s">
        <v>71</v>
      </c>
      <c r="AZ32" t="s">
        <v>247</v>
      </c>
      <c r="BA32" t="s">
        <v>87</v>
      </c>
      <c r="BB32" t="s">
        <v>81</v>
      </c>
      <c r="BC32" t="s">
        <v>81</v>
      </c>
      <c r="BD32" t="s">
        <v>81</v>
      </c>
      <c r="BE32" t="s">
        <v>81</v>
      </c>
      <c r="BF32" t="s">
        <v>81</v>
      </c>
      <c r="BG32" t="s">
        <v>113</v>
      </c>
      <c r="BH32" t="s">
        <v>69</v>
      </c>
      <c r="BI32" t="s">
        <v>69</v>
      </c>
      <c r="BJ32" t="s">
        <v>69</v>
      </c>
      <c r="BK32">
        <v>24.46</v>
      </c>
      <c r="BL32" t="s">
        <v>164</v>
      </c>
      <c r="BM32" t="s">
        <v>71</v>
      </c>
      <c r="BN32" t="s">
        <v>71</v>
      </c>
    </row>
    <row r="33" spans="1:66" x14ac:dyDescent="0.25">
      <c r="A33">
        <v>32</v>
      </c>
      <c r="B33" t="s">
        <v>310</v>
      </c>
      <c r="C33" s="1">
        <v>45065</v>
      </c>
      <c r="D33" t="s">
        <v>66</v>
      </c>
      <c r="E33">
        <v>35</v>
      </c>
      <c r="F33" t="s">
        <v>67</v>
      </c>
      <c r="G33" t="s">
        <v>68</v>
      </c>
      <c r="H33">
        <v>1</v>
      </c>
      <c r="I33" t="s">
        <v>70</v>
      </c>
      <c r="J33" t="s">
        <v>69</v>
      </c>
      <c r="K33" t="s">
        <v>70</v>
      </c>
      <c r="L33" t="s">
        <v>70</v>
      </c>
      <c r="M33" t="s">
        <v>69</v>
      </c>
      <c r="N33" t="s">
        <v>69</v>
      </c>
      <c r="O33" t="s">
        <v>69</v>
      </c>
      <c r="P33" t="s">
        <v>69</v>
      </c>
      <c r="Q33" t="s">
        <v>71</v>
      </c>
      <c r="R33" t="s">
        <v>311</v>
      </c>
      <c r="S33" t="s">
        <v>143</v>
      </c>
      <c r="T33">
        <v>25</v>
      </c>
      <c r="U33" t="s">
        <v>312</v>
      </c>
      <c r="V33" t="s">
        <v>75</v>
      </c>
      <c r="W33" t="s">
        <v>76</v>
      </c>
      <c r="X33" t="s">
        <v>219</v>
      </c>
      <c r="Y33" t="s">
        <v>159</v>
      </c>
      <c r="Z33" t="s">
        <v>122</v>
      </c>
      <c r="AA33" t="s">
        <v>99</v>
      </c>
      <c r="AB33" t="s">
        <v>81</v>
      </c>
      <c r="AC33" t="s">
        <v>71</v>
      </c>
      <c r="AD33" t="s">
        <v>82</v>
      </c>
      <c r="AE33" t="s">
        <v>71</v>
      </c>
      <c r="AF33" t="s">
        <v>81</v>
      </c>
      <c r="AG33" t="s">
        <v>71</v>
      </c>
      <c r="AH33" t="s">
        <v>83</v>
      </c>
      <c r="AI33">
        <v>1</v>
      </c>
      <c r="AJ33" t="s">
        <v>313</v>
      </c>
      <c r="AK33">
        <v>0</v>
      </c>
      <c r="AL33" t="s">
        <v>82</v>
      </c>
      <c r="AM33">
        <v>1</v>
      </c>
      <c r="AN33" t="s">
        <v>163</v>
      </c>
      <c r="AO33">
        <v>0</v>
      </c>
      <c r="AP33" t="s">
        <v>82</v>
      </c>
      <c r="AQ33" t="s">
        <v>82</v>
      </c>
      <c r="AR33" t="s">
        <v>82</v>
      </c>
      <c r="AS33" t="s">
        <v>82</v>
      </c>
      <c r="AT33" t="s">
        <v>82</v>
      </c>
      <c r="AU33">
        <v>0</v>
      </c>
      <c r="AV33" t="s">
        <v>82</v>
      </c>
      <c r="AW33" t="s">
        <v>71</v>
      </c>
      <c r="AX33" t="s">
        <v>86</v>
      </c>
      <c r="AY33" t="s">
        <v>71</v>
      </c>
      <c r="AZ33" t="s">
        <v>247</v>
      </c>
      <c r="BA33" t="s">
        <v>87</v>
      </c>
      <c r="BB33" t="s">
        <v>81</v>
      </c>
      <c r="BC33" t="s">
        <v>81</v>
      </c>
      <c r="BD33" t="s">
        <v>81</v>
      </c>
      <c r="BE33" t="s">
        <v>81</v>
      </c>
      <c r="BF33" t="s">
        <v>81</v>
      </c>
      <c r="BG33" t="s">
        <v>88</v>
      </c>
      <c r="BH33" t="s">
        <v>69</v>
      </c>
      <c r="BI33" t="s">
        <v>69</v>
      </c>
      <c r="BJ33" t="s">
        <v>69</v>
      </c>
      <c r="BK33">
        <v>24.61</v>
      </c>
      <c r="BL33" t="s">
        <v>303</v>
      </c>
      <c r="BM33" t="s">
        <v>71</v>
      </c>
      <c r="BN33" t="s">
        <v>71</v>
      </c>
    </row>
    <row r="34" spans="1:66" x14ac:dyDescent="0.25">
      <c r="A34">
        <v>33</v>
      </c>
      <c r="B34" t="s">
        <v>314</v>
      </c>
      <c r="C34" s="1">
        <v>45065</v>
      </c>
      <c r="D34" t="s">
        <v>224</v>
      </c>
      <c r="E34">
        <v>45</v>
      </c>
      <c r="F34" t="s">
        <v>67</v>
      </c>
      <c r="G34" t="s">
        <v>68</v>
      </c>
      <c r="H34">
        <v>5</v>
      </c>
      <c r="I34" t="s">
        <v>70</v>
      </c>
      <c r="J34" t="s">
        <v>69</v>
      </c>
      <c r="K34" t="s">
        <v>70</v>
      </c>
      <c r="L34" t="s">
        <v>70</v>
      </c>
      <c r="M34" t="s">
        <v>69</v>
      </c>
      <c r="N34" t="s">
        <v>69</v>
      </c>
      <c r="O34" t="s">
        <v>69</v>
      </c>
      <c r="P34" t="s">
        <v>69</v>
      </c>
      <c r="Q34" t="s">
        <v>71</v>
      </c>
      <c r="R34" t="s">
        <v>177</v>
      </c>
      <c r="S34" t="s">
        <v>315</v>
      </c>
      <c r="T34">
        <v>22</v>
      </c>
      <c r="U34" t="s">
        <v>128</v>
      </c>
      <c r="V34" t="s">
        <v>75</v>
      </c>
      <c r="W34" t="s">
        <v>76</v>
      </c>
      <c r="X34" t="s">
        <v>316</v>
      </c>
      <c r="Y34" t="s">
        <v>317</v>
      </c>
      <c r="Z34" t="s">
        <v>194</v>
      </c>
      <c r="AA34" t="s">
        <v>131</v>
      </c>
      <c r="AB34" t="s">
        <v>81</v>
      </c>
      <c r="AC34" t="s">
        <v>71</v>
      </c>
      <c r="AD34" t="s">
        <v>82</v>
      </c>
      <c r="AE34" t="s">
        <v>71</v>
      </c>
      <c r="AF34" t="s">
        <v>81</v>
      </c>
      <c r="AG34" t="s">
        <v>71</v>
      </c>
      <c r="AH34" t="s">
        <v>83</v>
      </c>
      <c r="AI34">
        <v>1</v>
      </c>
      <c r="AJ34" t="s">
        <v>318</v>
      </c>
      <c r="AK34">
        <v>0</v>
      </c>
      <c r="AL34" t="s">
        <v>82</v>
      </c>
      <c r="AM34">
        <v>1</v>
      </c>
      <c r="AN34" t="s">
        <v>319</v>
      </c>
      <c r="AO34">
        <v>0</v>
      </c>
      <c r="AP34" t="s">
        <v>82</v>
      </c>
      <c r="AQ34" t="s">
        <v>82</v>
      </c>
      <c r="AR34" t="s">
        <v>82</v>
      </c>
      <c r="AS34" t="s">
        <v>82</v>
      </c>
      <c r="AT34" t="s">
        <v>82</v>
      </c>
      <c r="AU34">
        <v>0</v>
      </c>
      <c r="AV34" t="s">
        <v>82</v>
      </c>
      <c r="AW34" t="s">
        <v>71</v>
      </c>
      <c r="AX34" t="s">
        <v>86</v>
      </c>
      <c r="AY34" t="s">
        <v>71</v>
      </c>
      <c r="AZ34" t="s">
        <v>247</v>
      </c>
      <c r="BA34" t="s">
        <v>87</v>
      </c>
      <c r="BB34" t="s">
        <v>81</v>
      </c>
      <c r="BC34" t="s">
        <v>81</v>
      </c>
      <c r="BD34" t="s">
        <v>81</v>
      </c>
      <c r="BE34" t="s">
        <v>81</v>
      </c>
      <c r="BF34" t="s">
        <v>81</v>
      </c>
      <c r="BG34" t="s">
        <v>88</v>
      </c>
      <c r="BH34" t="s">
        <v>69</v>
      </c>
      <c r="BI34" t="s">
        <v>69</v>
      </c>
      <c r="BJ34" t="s">
        <v>69</v>
      </c>
      <c r="BK34">
        <v>22.31</v>
      </c>
      <c r="BL34" t="s">
        <v>118</v>
      </c>
      <c r="BM34" t="s">
        <v>71</v>
      </c>
      <c r="BN34" t="s">
        <v>71</v>
      </c>
    </row>
    <row r="35" spans="1:66" x14ac:dyDescent="0.25">
      <c r="A35">
        <v>34</v>
      </c>
      <c r="B35" t="s">
        <v>320</v>
      </c>
      <c r="C35" s="1">
        <v>45065</v>
      </c>
      <c r="D35" t="s">
        <v>166</v>
      </c>
      <c r="E35">
        <v>34</v>
      </c>
      <c r="F35" t="s">
        <v>67</v>
      </c>
      <c r="G35" t="s">
        <v>68</v>
      </c>
      <c r="H35">
        <v>3</v>
      </c>
      <c r="I35" t="s">
        <v>70</v>
      </c>
      <c r="J35" t="s">
        <v>69</v>
      </c>
      <c r="K35" t="s">
        <v>70</v>
      </c>
      <c r="L35" t="s">
        <v>70</v>
      </c>
      <c r="M35" t="s">
        <v>69</v>
      </c>
      <c r="N35" t="s">
        <v>69</v>
      </c>
      <c r="O35" t="s">
        <v>69</v>
      </c>
      <c r="P35" t="s">
        <v>69</v>
      </c>
      <c r="Q35" t="s">
        <v>71</v>
      </c>
      <c r="R35" t="s">
        <v>191</v>
      </c>
      <c r="S35" t="s">
        <v>168</v>
      </c>
      <c r="T35">
        <v>20</v>
      </c>
      <c r="U35" t="s">
        <v>321</v>
      </c>
      <c r="V35" t="s">
        <v>75</v>
      </c>
      <c r="W35" t="s">
        <v>76</v>
      </c>
      <c r="X35" t="s">
        <v>219</v>
      </c>
      <c r="Y35" t="s">
        <v>322</v>
      </c>
      <c r="Z35" t="s">
        <v>323</v>
      </c>
      <c r="AA35" t="s">
        <v>324</v>
      </c>
      <c r="AB35" t="s">
        <v>81</v>
      </c>
      <c r="AC35" t="s">
        <v>71</v>
      </c>
      <c r="AD35" t="s">
        <v>82</v>
      </c>
      <c r="AE35" t="s">
        <v>71</v>
      </c>
      <c r="AF35" t="s">
        <v>82</v>
      </c>
      <c r="AG35" t="s">
        <v>71</v>
      </c>
      <c r="AH35" t="s">
        <v>83</v>
      </c>
      <c r="AI35">
        <v>1</v>
      </c>
      <c r="AJ35" t="s">
        <v>325</v>
      </c>
      <c r="AK35">
        <v>0</v>
      </c>
      <c r="AL35" t="s">
        <v>82</v>
      </c>
      <c r="AM35">
        <v>1</v>
      </c>
      <c r="AN35" t="s">
        <v>163</v>
      </c>
      <c r="AO35">
        <v>0</v>
      </c>
      <c r="AP35" t="s">
        <v>82</v>
      </c>
      <c r="AQ35" t="s">
        <v>82</v>
      </c>
      <c r="AR35" t="s">
        <v>82</v>
      </c>
      <c r="AS35" t="s">
        <v>82</v>
      </c>
      <c r="AT35" t="s">
        <v>82</v>
      </c>
      <c r="AU35">
        <v>0</v>
      </c>
      <c r="AV35" t="s">
        <v>82</v>
      </c>
      <c r="AW35" t="s">
        <v>71</v>
      </c>
      <c r="AX35" t="s">
        <v>86</v>
      </c>
      <c r="AY35" t="s">
        <v>71</v>
      </c>
      <c r="AZ35" t="s">
        <v>247</v>
      </c>
      <c r="BA35" t="s">
        <v>87</v>
      </c>
      <c r="BB35" t="s">
        <v>81</v>
      </c>
      <c r="BC35" t="s">
        <v>81</v>
      </c>
      <c r="BD35" t="s">
        <v>81</v>
      </c>
      <c r="BE35" t="s">
        <v>81</v>
      </c>
      <c r="BF35" t="s">
        <v>81</v>
      </c>
      <c r="BG35" t="s">
        <v>88</v>
      </c>
      <c r="BH35" t="s">
        <v>69</v>
      </c>
      <c r="BI35" t="s">
        <v>69</v>
      </c>
      <c r="BJ35" t="s">
        <v>69</v>
      </c>
      <c r="BK35">
        <v>19.72</v>
      </c>
      <c r="BL35" t="s">
        <v>197</v>
      </c>
      <c r="BM35" t="s">
        <v>71</v>
      </c>
      <c r="BN35" t="s">
        <v>71</v>
      </c>
    </row>
    <row r="36" spans="1:66" x14ac:dyDescent="0.25">
      <c r="A36">
        <v>35</v>
      </c>
      <c r="B36" t="s">
        <v>326</v>
      </c>
      <c r="C36" s="1">
        <v>45065</v>
      </c>
      <c r="D36" t="s">
        <v>327</v>
      </c>
      <c r="E36">
        <v>44</v>
      </c>
      <c r="F36" t="s">
        <v>67</v>
      </c>
      <c r="G36" t="s">
        <v>68</v>
      </c>
      <c r="H36">
        <v>2</v>
      </c>
      <c r="I36" t="s">
        <v>70</v>
      </c>
      <c r="J36" t="s">
        <v>69</v>
      </c>
      <c r="K36" t="s">
        <v>70</v>
      </c>
      <c r="L36" t="s">
        <v>70</v>
      </c>
      <c r="M36" t="s">
        <v>69</v>
      </c>
      <c r="N36" t="s">
        <v>69</v>
      </c>
      <c r="O36" t="s">
        <v>69</v>
      </c>
      <c r="P36" t="s">
        <v>69</v>
      </c>
      <c r="Q36" t="s">
        <v>71</v>
      </c>
      <c r="R36" t="s">
        <v>217</v>
      </c>
      <c r="S36" t="s">
        <v>242</v>
      </c>
      <c r="T36">
        <v>27</v>
      </c>
      <c r="U36" t="s">
        <v>328</v>
      </c>
      <c r="V36" t="s">
        <v>75</v>
      </c>
      <c r="W36" t="s">
        <v>76</v>
      </c>
      <c r="X36" t="s">
        <v>192</v>
      </c>
      <c r="Y36" t="s">
        <v>322</v>
      </c>
      <c r="Z36" t="s">
        <v>329</v>
      </c>
      <c r="AA36" t="s">
        <v>151</v>
      </c>
      <c r="AB36" t="s">
        <v>81</v>
      </c>
      <c r="AC36" t="s">
        <v>71</v>
      </c>
      <c r="AD36" t="s">
        <v>82</v>
      </c>
      <c r="AE36" t="s">
        <v>71</v>
      </c>
      <c r="AF36" t="s">
        <v>82</v>
      </c>
      <c r="AG36" t="s">
        <v>71</v>
      </c>
      <c r="AH36" t="s">
        <v>83</v>
      </c>
      <c r="AI36">
        <v>1</v>
      </c>
      <c r="AJ36" t="s">
        <v>330</v>
      </c>
      <c r="AK36">
        <v>0</v>
      </c>
      <c r="AL36" t="s">
        <v>82</v>
      </c>
      <c r="AM36">
        <v>1</v>
      </c>
      <c r="AN36" t="s">
        <v>85</v>
      </c>
      <c r="AO36">
        <v>0</v>
      </c>
      <c r="AP36" t="s">
        <v>82</v>
      </c>
      <c r="AQ36" t="s">
        <v>82</v>
      </c>
      <c r="AR36" t="s">
        <v>82</v>
      </c>
      <c r="AS36" t="s">
        <v>82</v>
      </c>
      <c r="AT36" t="s">
        <v>82</v>
      </c>
      <c r="AU36">
        <v>0</v>
      </c>
      <c r="AV36" t="s">
        <v>82</v>
      </c>
      <c r="AW36" t="s">
        <v>71</v>
      </c>
      <c r="AX36" t="s">
        <v>86</v>
      </c>
      <c r="AY36" t="s">
        <v>71</v>
      </c>
      <c r="AZ36" t="s">
        <v>247</v>
      </c>
      <c r="BA36" t="s">
        <v>87</v>
      </c>
      <c r="BB36" t="s">
        <v>81</v>
      </c>
      <c r="BC36" t="s">
        <v>81</v>
      </c>
      <c r="BD36" t="s">
        <v>81</v>
      </c>
      <c r="BE36" t="s">
        <v>81</v>
      </c>
      <c r="BF36" t="s">
        <v>81</v>
      </c>
      <c r="BG36" t="s">
        <v>88</v>
      </c>
      <c r="BH36" t="s">
        <v>69</v>
      </c>
      <c r="BI36" t="s">
        <v>69</v>
      </c>
      <c r="BJ36" t="s">
        <v>69</v>
      </c>
      <c r="BK36">
        <v>27.05</v>
      </c>
      <c r="BL36" t="s">
        <v>222</v>
      </c>
      <c r="BM36" t="s">
        <v>71</v>
      </c>
      <c r="BN36" t="s">
        <v>71</v>
      </c>
    </row>
    <row r="37" spans="1:66" x14ac:dyDescent="0.25">
      <c r="A37">
        <v>36</v>
      </c>
      <c r="B37" t="s">
        <v>331</v>
      </c>
      <c r="C37" s="1">
        <v>45065</v>
      </c>
      <c r="D37" t="s">
        <v>206</v>
      </c>
      <c r="E37">
        <v>26</v>
      </c>
      <c r="F37" t="s">
        <v>67</v>
      </c>
      <c r="G37" t="s">
        <v>68</v>
      </c>
      <c r="H37">
        <v>5</v>
      </c>
      <c r="I37" t="s">
        <v>70</v>
      </c>
      <c r="J37" t="s">
        <v>69</v>
      </c>
      <c r="K37" t="s">
        <v>70</v>
      </c>
      <c r="L37" t="s">
        <v>70</v>
      </c>
      <c r="M37" t="s">
        <v>69</v>
      </c>
      <c r="N37" t="s">
        <v>69</v>
      </c>
      <c r="O37" t="s">
        <v>69</v>
      </c>
      <c r="P37" t="s">
        <v>69</v>
      </c>
      <c r="Q37" t="s">
        <v>71</v>
      </c>
      <c r="R37" t="s">
        <v>136</v>
      </c>
      <c r="S37" t="s">
        <v>89</v>
      </c>
      <c r="T37">
        <v>24</v>
      </c>
      <c r="U37" t="s">
        <v>74</v>
      </c>
      <c r="V37" t="s">
        <v>75</v>
      </c>
      <c r="W37" t="s">
        <v>76</v>
      </c>
      <c r="X37" t="s">
        <v>332</v>
      </c>
      <c r="Y37" t="s">
        <v>187</v>
      </c>
      <c r="Z37" t="s">
        <v>333</v>
      </c>
      <c r="AA37" t="s">
        <v>308</v>
      </c>
      <c r="AB37" t="s">
        <v>81</v>
      </c>
      <c r="AC37" t="s">
        <v>71</v>
      </c>
      <c r="AD37" t="s">
        <v>82</v>
      </c>
      <c r="AE37" t="s">
        <v>71</v>
      </c>
      <c r="AF37" t="s">
        <v>82</v>
      </c>
      <c r="AG37" t="s">
        <v>71</v>
      </c>
      <c r="AH37" t="s">
        <v>83</v>
      </c>
      <c r="AI37">
        <v>1</v>
      </c>
      <c r="AJ37" t="s">
        <v>334</v>
      </c>
      <c r="AK37">
        <v>0</v>
      </c>
      <c r="AL37" t="s">
        <v>82</v>
      </c>
      <c r="AM37">
        <v>1</v>
      </c>
      <c r="AN37" t="s">
        <v>163</v>
      </c>
      <c r="AO37">
        <v>0</v>
      </c>
      <c r="AP37" t="s">
        <v>82</v>
      </c>
      <c r="AQ37" t="s">
        <v>82</v>
      </c>
      <c r="AR37" t="s">
        <v>82</v>
      </c>
      <c r="AS37" t="s">
        <v>82</v>
      </c>
      <c r="AT37" t="s">
        <v>82</v>
      </c>
      <c r="AU37">
        <v>0</v>
      </c>
      <c r="AV37" t="s">
        <v>82</v>
      </c>
      <c r="AW37" t="s">
        <v>71</v>
      </c>
      <c r="AX37" t="s">
        <v>86</v>
      </c>
      <c r="AY37" t="s">
        <v>71</v>
      </c>
      <c r="AZ37" t="s">
        <v>247</v>
      </c>
      <c r="BA37" t="s">
        <v>87</v>
      </c>
      <c r="BB37" t="s">
        <v>81</v>
      </c>
      <c r="BC37" t="s">
        <v>81</v>
      </c>
      <c r="BD37" t="s">
        <v>81</v>
      </c>
      <c r="BE37" t="s">
        <v>81</v>
      </c>
      <c r="BF37" t="s">
        <v>81</v>
      </c>
      <c r="BG37" t="s">
        <v>88</v>
      </c>
      <c r="BH37" t="s">
        <v>69</v>
      </c>
      <c r="BI37" t="s">
        <v>69</v>
      </c>
      <c r="BJ37" t="s">
        <v>69</v>
      </c>
      <c r="BK37">
        <v>23.67</v>
      </c>
      <c r="BL37" t="s">
        <v>143</v>
      </c>
      <c r="BM37" t="s">
        <v>71</v>
      </c>
      <c r="BN37" t="s">
        <v>71</v>
      </c>
    </row>
    <row r="38" spans="1:66" x14ac:dyDescent="0.25">
      <c r="A38">
        <v>37</v>
      </c>
      <c r="B38" t="s">
        <v>335</v>
      </c>
      <c r="C38" s="1">
        <v>45065</v>
      </c>
      <c r="D38" t="s">
        <v>145</v>
      </c>
      <c r="E38">
        <v>38</v>
      </c>
      <c r="F38" t="s">
        <v>67</v>
      </c>
      <c r="G38" t="s">
        <v>68</v>
      </c>
      <c r="H38">
        <v>4</v>
      </c>
      <c r="I38" t="s">
        <v>70</v>
      </c>
      <c r="J38" t="s">
        <v>70</v>
      </c>
      <c r="K38" t="s">
        <v>70</v>
      </c>
      <c r="L38" t="s">
        <v>70</v>
      </c>
      <c r="M38" t="s">
        <v>69</v>
      </c>
      <c r="N38" t="s">
        <v>69</v>
      </c>
      <c r="O38" t="s">
        <v>69</v>
      </c>
      <c r="P38" t="s">
        <v>69</v>
      </c>
      <c r="Q38" t="s">
        <v>71</v>
      </c>
      <c r="R38" t="s">
        <v>336</v>
      </c>
      <c r="S38" t="s">
        <v>236</v>
      </c>
      <c r="T38">
        <v>23</v>
      </c>
      <c r="U38" t="s">
        <v>74</v>
      </c>
      <c r="V38" t="s">
        <v>75</v>
      </c>
      <c r="W38" t="s">
        <v>76</v>
      </c>
      <c r="X38" t="s">
        <v>170</v>
      </c>
      <c r="Y38" t="s">
        <v>337</v>
      </c>
      <c r="Z38" t="s">
        <v>150</v>
      </c>
      <c r="AA38" t="s">
        <v>161</v>
      </c>
      <c r="AB38" t="s">
        <v>81</v>
      </c>
      <c r="AC38" t="s">
        <v>71</v>
      </c>
      <c r="AD38" t="s">
        <v>82</v>
      </c>
      <c r="AE38" t="s">
        <v>71</v>
      </c>
      <c r="AF38" t="s">
        <v>82</v>
      </c>
      <c r="AG38" t="s">
        <v>71</v>
      </c>
      <c r="AH38" t="s">
        <v>83</v>
      </c>
      <c r="AI38">
        <v>1</v>
      </c>
      <c r="AJ38" t="s">
        <v>338</v>
      </c>
      <c r="AK38">
        <v>0</v>
      </c>
      <c r="AL38" t="s">
        <v>82</v>
      </c>
      <c r="AM38">
        <v>1</v>
      </c>
      <c r="AN38" t="s">
        <v>163</v>
      </c>
      <c r="AO38">
        <v>0</v>
      </c>
      <c r="AP38" t="s">
        <v>82</v>
      </c>
      <c r="AQ38" t="s">
        <v>82</v>
      </c>
      <c r="AR38" t="s">
        <v>82</v>
      </c>
      <c r="AS38" t="s">
        <v>82</v>
      </c>
      <c r="AT38" t="s">
        <v>82</v>
      </c>
      <c r="AU38">
        <v>0</v>
      </c>
      <c r="AV38" t="s">
        <v>82</v>
      </c>
      <c r="AW38" t="s">
        <v>71</v>
      </c>
      <c r="AX38" t="s">
        <v>86</v>
      </c>
      <c r="AY38" t="s">
        <v>71</v>
      </c>
      <c r="AZ38" t="s">
        <v>247</v>
      </c>
      <c r="BA38" t="s">
        <v>87</v>
      </c>
      <c r="BB38" t="s">
        <v>81</v>
      </c>
      <c r="BC38" t="s">
        <v>81</v>
      </c>
      <c r="BD38" t="s">
        <v>81</v>
      </c>
      <c r="BE38" t="s">
        <v>81</v>
      </c>
      <c r="BF38" t="s">
        <v>81</v>
      </c>
      <c r="BG38" t="s">
        <v>88</v>
      </c>
      <c r="BH38" t="s">
        <v>69</v>
      </c>
      <c r="BI38" t="s">
        <v>69</v>
      </c>
      <c r="BJ38" t="s">
        <v>69</v>
      </c>
      <c r="BK38">
        <v>22.94</v>
      </c>
      <c r="BL38" t="s">
        <v>339</v>
      </c>
      <c r="BM38" t="s">
        <v>71</v>
      </c>
      <c r="BN38" t="s">
        <v>71</v>
      </c>
    </row>
    <row r="39" spans="1:66" x14ac:dyDescent="0.25">
      <c r="A39">
        <v>38</v>
      </c>
      <c r="B39" t="s">
        <v>340</v>
      </c>
      <c r="C39" s="1">
        <v>45065</v>
      </c>
      <c r="D39" t="s">
        <v>166</v>
      </c>
      <c r="E39">
        <v>30</v>
      </c>
      <c r="F39" t="s">
        <v>67</v>
      </c>
      <c r="G39" t="s">
        <v>68</v>
      </c>
      <c r="H39">
        <v>2</v>
      </c>
      <c r="I39" t="s">
        <v>70</v>
      </c>
      <c r="J39" t="s">
        <v>70</v>
      </c>
      <c r="K39" t="s">
        <v>70</v>
      </c>
      <c r="L39" t="s">
        <v>70</v>
      </c>
      <c r="M39" t="s">
        <v>69</v>
      </c>
      <c r="N39" t="s">
        <v>69</v>
      </c>
      <c r="O39" t="s">
        <v>69</v>
      </c>
      <c r="P39" t="s">
        <v>69</v>
      </c>
      <c r="Q39" t="s">
        <v>71</v>
      </c>
      <c r="R39" t="s">
        <v>136</v>
      </c>
      <c r="S39" t="s">
        <v>143</v>
      </c>
      <c r="T39">
        <v>24</v>
      </c>
      <c r="U39" t="s">
        <v>341</v>
      </c>
      <c r="V39" t="s">
        <v>75</v>
      </c>
      <c r="W39" t="s">
        <v>76</v>
      </c>
      <c r="X39" t="s">
        <v>342</v>
      </c>
      <c r="Y39" t="s">
        <v>343</v>
      </c>
      <c r="Z39" t="s">
        <v>98</v>
      </c>
      <c r="AA39" t="s">
        <v>181</v>
      </c>
      <c r="AB39" t="s">
        <v>81</v>
      </c>
      <c r="AC39" t="s">
        <v>71</v>
      </c>
      <c r="AD39" t="s">
        <v>82</v>
      </c>
      <c r="AE39" t="s">
        <v>71</v>
      </c>
      <c r="AF39" t="s">
        <v>81</v>
      </c>
      <c r="AG39" t="s">
        <v>71</v>
      </c>
      <c r="AH39" t="s">
        <v>83</v>
      </c>
      <c r="AI39">
        <v>1</v>
      </c>
      <c r="AJ39" t="s">
        <v>344</v>
      </c>
      <c r="AK39">
        <v>0</v>
      </c>
      <c r="AL39" t="s">
        <v>82</v>
      </c>
      <c r="AM39">
        <v>1</v>
      </c>
      <c r="AN39" t="s">
        <v>85</v>
      </c>
      <c r="AO39">
        <v>0</v>
      </c>
      <c r="AP39" t="s">
        <v>82</v>
      </c>
      <c r="AQ39" t="s">
        <v>82</v>
      </c>
      <c r="AR39" t="s">
        <v>82</v>
      </c>
      <c r="AS39" t="s">
        <v>82</v>
      </c>
      <c r="AT39" t="s">
        <v>82</v>
      </c>
      <c r="AU39">
        <v>0</v>
      </c>
      <c r="AV39" t="s">
        <v>82</v>
      </c>
      <c r="AW39" t="s">
        <v>71</v>
      </c>
      <c r="AX39" t="s">
        <v>86</v>
      </c>
      <c r="AY39" t="s">
        <v>71</v>
      </c>
      <c r="AZ39" t="s">
        <v>247</v>
      </c>
      <c r="BA39" t="s">
        <v>87</v>
      </c>
      <c r="BB39" t="s">
        <v>81</v>
      </c>
      <c r="BC39" t="s">
        <v>81</v>
      </c>
      <c r="BD39" t="s">
        <v>81</v>
      </c>
      <c r="BE39" t="s">
        <v>81</v>
      </c>
      <c r="BF39" t="s">
        <v>81</v>
      </c>
      <c r="BG39" t="s">
        <v>88</v>
      </c>
      <c r="BH39" t="s">
        <v>69</v>
      </c>
      <c r="BI39" t="s">
        <v>69</v>
      </c>
      <c r="BJ39" t="s">
        <v>69</v>
      </c>
      <c r="BK39">
        <v>24.02</v>
      </c>
      <c r="BL39" t="s">
        <v>143</v>
      </c>
      <c r="BM39" t="s">
        <v>71</v>
      </c>
      <c r="BN39" t="s">
        <v>71</v>
      </c>
    </row>
    <row r="40" spans="1:66" x14ac:dyDescent="0.25">
      <c r="A40">
        <v>39</v>
      </c>
      <c r="B40" t="s">
        <v>345</v>
      </c>
      <c r="C40" s="1">
        <v>45065</v>
      </c>
      <c r="D40" t="s">
        <v>145</v>
      </c>
      <c r="E40">
        <v>39</v>
      </c>
      <c r="F40" t="s">
        <v>67</v>
      </c>
      <c r="G40" t="s">
        <v>68</v>
      </c>
      <c r="H40">
        <v>4</v>
      </c>
      <c r="I40" t="s">
        <v>70</v>
      </c>
      <c r="J40" t="s">
        <v>70</v>
      </c>
      <c r="K40" t="s">
        <v>70</v>
      </c>
      <c r="L40" t="s">
        <v>70</v>
      </c>
      <c r="M40" t="s">
        <v>69</v>
      </c>
      <c r="N40" t="s">
        <v>69</v>
      </c>
      <c r="O40" t="s">
        <v>69</v>
      </c>
      <c r="P40" t="s">
        <v>69</v>
      </c>
      <c r="Q40" t="s">
        <v>71</v>
      </c>
      <c r="R40" t="s">
        <v>207</v>
      </c>
      <c r="S40" t="s">
        <v>89</v>
      </c>
      <c r="T40">
        <v>23</v>
      </c>
      <c r="U40" t="s">
        <v>341</v>
      </c>
      <c r="V40" t="s">
        <v>75</v>
      </c>
      <c r="W40" t="s">
        <v>76</v>
      </c>
      <c r="X40" t="s">
        <v>332</v>
      </c>
      <c r="Y40" t="s">
        <v>346</v>
      </c>
      <c r="Z40" t="s">
        <v>347</v>
      </c>
      <c r="AA40" t="s">
        <v>348</v>
      </c>
      <c r="AB40" t="s">
        <v>81</v>
      </c>
      <c r="AC40" t="s">
        <v>71</v>
      </c>
      <c r="AD40" t="s">
        <v>82</v>
      </c>
      <c r="AE40" t="s">
        <v>71</v>
      </c>
      <c r="AF40" t="s">
        <v>82</v>
      </c>
      <c r="AG40" t="s">
        <v>71</v>
      </c>
      <c r="AH40" t="s">
        <v>83</v>
      </c>
      <c r="AI40">
        <v>1</v>
      </c>
      <c r="AJ40" t="s">
        <v>292</v>
      </c>
      <c r="AK40">
        <v>0</v>
      </c>
      <c r="AL40" t="s">
        <v>82</v>
      </c>
      <c r="AM40">
        <v>1</v>
      </c>
      <c r="AN40" t="s">
        <v>349</v>
      </c>
      <c r="AO40">
        <v>0</v>
      </c>
      <c r="AP40" t="s">
        <v>82</v>
      </c>
      <c r="AQ40" t="s">
        <v>82</v>
      </c>
      <c r="AR40" t="s">
        <v>82</v>
      </c>
      <c r="AS40" t="s">
        <v>82</v>
      </c>
      <c r="AT40" t="s">
        <v>82</v>
      </c>
      <c r="AU40">
        <v>0</v>
      </c>
      <c r="AV40" t="s">
        <v>82</v>
      </c>
      <c r="AW40" t="s">
        <v>71</v>
      </c>
      <c r="AX40" t="s">
        <v>86</v>
      </c>
      <c r="AY40" t="s">
        <v>71</v>
      </c>
      <c r="AZ40" t="s">
        <v>247</v>
      </c>
      <c r="BA40" t="s">
        <v>87</v>
      </c>
      <c r="BB40" t="s">
        <v>81</v>
      </c>
      <c r="BC40" t="s">
        <v>81</v>
      </c>
      <c r="BD40" t="s">
        <v>81</v>
      </c>
      <c r="BE40" t="s">
        <v>81</v>
      </c>
      <c r="BF40" t="s">
        <v>81</v>
      </c>
      <c r="BG40" t="s">
        <v>113</v>
      </c>
      <c r="BH40" t="s">
        <v>69</v>
      </c>
      <c r="BI40" t="s">
        <v>69</v>
      </c>
      <c r="BJ40" t="s">
        <v>69</v>
      </c>
      <c r="BK40">
        <v>23.11</v>
      </c>
      <c r="BL40" t="s">
        <v>178</v>
      </c>
      <c r="BM40" t="s">
        <v>71</v>
      </c>
      <c r="BN40" t="s">
        <v>71</v>
      </c>
    </row>
    <row r="41" spans="1:66" x14ac:dyDescent="0.25">
      <c r="A41">
        <v>40</v>
      </c>
      <c r="B41" t="s">
        <v>350</v>
      </c>
      <c r="C41" s="1">
        <v>45065</v>
      </c>
      <c r="D41" t="s">
        <v>351</v>
      </c>
      <c r="E41">
        <v>34</v>
      </c>
      <c r="F41" t="s">
        <v>67</v>
      </c>
      <c r="G41" t="s">
        <v>68</v>
      </c>
      <c r="H41">
        <v>2</v>
      </c>
      <c r="I41" t="s">
        <v>70</v>
      </c>
      <c r="J41" t="s">
        <v>70</v>
      </c>
      <c r="K41" t="s">
        <v>70</v>
      </c>
      <c r="M41" t="s">
        <v>69</v>
      </c>
      <c r="N41" t="s">
        <v>69</v>
      </c>
      <c r="O41" t="s">
        <v>69</v>
      </c>
      <c r="P41" t="s">
        <v>69</v>
      </c>
      <c r="Q41" t="s">
        <v>71</v>
      </c>
      <c r="R41" t="s">
        <v>177</v>
      </c>
      <c r="S41" t="s">
        <v>242</v>
      </c>
      <c r="T41">
        <v>26</v>
      </c>
      <c r="U41" t="s">
        <v>321</v>
      </c>
      <c r="V41" t="s">
        <v>75</v>
      </c>
      <c r="W41" t="s">
        <v>76</v>
      </c>
      <c r="X41" t="s">
        <v>352</v>
      </c>
      <c r="Y41" t="s">
        <v>353</v>
      </c>
      <c r="Z41" t="s">
        <v>354</v>
      </c>
      <c r="AA41" t="s">
        <v>141</v>
      </c>
      <c r="AB41" t="s">
        <v>81</v>
      </c>
      <c r="AC41" t="s">
        <v>71</v>
      </c>
      <c r="AD41" t="s">
        <v>82</v>
      </c>
      <c r="AE41" t="s">
        <v>71</v>
      </c>
      <c r="AF41" t="s">
        <v>82</v>
      </c>
      <c r="AG41" t="s">
        <v>71</v>
      </c>
      <c r="AH41" t="s">
        <v>83</v>
      </c>
      <c r="AI41">
        <v>1</v>
      </c>
      <c r="AJ41" t="s">
        <v>355</v>
      </c>
      <c r="AK41">
        <v>0</v>
      </c>
      <c r="AL41" t="s">
        <v>82</v>
      </c>
      <c r="AM41">
        <v>1</v>
      </c>
      <c r="AN41" t="s">
        <v>356</v>
      </c>
      <c r="AO41">
        <v>0</v>
      </c>
      <c r="AP41" t="s">
        <v>82</v>
      </c>
      <c r="AQ41" t="s">
        <v>82</v>
      </c>
      <c r="AR41" t="s">
        <v>82</v>
      </c>
      <c r="AS41" t="s">
        <v>82</v>
      </c>
      <c r="AT41" t="s">
        <v>82</v>
      </c>
      <c r="AU41">
        <v>0</v>
      </c>
      <c r="AV41" t="s">
        <v>82</v>
      </c>
      <c r="AW41" t="s">
        <v>71</v>
      </c>
      <c r="AX41" t="s">
        <v>86</v>
      </c>
      <c r="AY41" t="s">
        <v>71</v>
      </c>
      <c r="AZ41" t="s">
        <v>247</v>
      </c>
      <c r="BA41" t="s">
        <v>87</v>
      </c>
      <c r="BB41" t="s">
        <v>81</v>
      </c>
      <c r="BC41" t="s">
        <v>81</v>
      </c>
      <c r="BD41" t="s">
        <v>81</v>
      </c>
      <c r="BE41" t="s">
        <v>81</v>
      </c>
      <c r="BF41" t="s">
        <v>81</v>
      </c>
      <c r="BG41" t="s">
        <v>88</v>
      </c>
      <c r="BH41" t="s">
        <v>69</v>
      </c>
      <c r="BI41" t="s">
        <v>69</v>
      </c>
      <c r="BJ41" t="s">
        <v>69</v>
      </c>
      <c r="BK41">
        <v>26.4</v>
      </c>
      <c r="BL41" t="s">
        <v>118</v>
      </c>
      <c r="BM41" t="s">
        <v>71</v>
      </c>
      <c r="BN41" t="s">
        <v>71</v>
      </c>
    </row>
    <row r="42" spans="1:66" x14ac:dyDescent="0.25">
      <c r="A42">
        <v>41</v>
      </c>
      <c r="B42" t="s">
        <v>357</v>
      </c>
      <c r="C42" s="1">
        <v>45065</v>
      </c>
      <c r="D42" t="s">
        <v>91</v>
      </c>
      <c r="E42">
        <v>47</v>
      </c>
      <c r="F42" t="s">
        <v>67</v>
      </c>
      <c r="G42" t="s">
        <v>68</v>
      </c>
      <c r="H42">
        <v>3</v>
      </c>
      <c r="I42" t="s">
        <v>70</v>
      </c>
      <c r="J42" t="s">
        <v>70</v>
      </c>
      <c r="K42" t="s">
        <v>70</v>
      </c>
      <c r="L42" t="s">
        <v>69</v>
      </c>
      <c r="M42" t="s">
        <v>69</v>
      </c>
      <c r="N42" t="s">
        <v>69</v>
      </c>
      <c r="O42" t="s">
        <v>69</v>
      </c>
      <c r="P42" t="s">
        <v>69</v>
      </c>
      <c r="Q42" t="s">
        <v>71</v>
      </c>
      <c r="R42" t="s">
        <v>358</v>
      </c>
      <c r="S42" t="s">
        <v>208</v>
      </c>
      <c r="T42">
        <v>23</v>
      </c>
      <c r="U42" t="s">
        <v>218</v>
      </c>
      <c r="V42" t="s">
        <v>75</v>
      </c>
      <c r="W42" t="s">
        <v>76</v>
      </c>
      <c r="X42" t="s">
        <v>359</v>
      </c>
      <c r="Y42" t="s">
        <v>360</v>
      </c>
      <c r="Z42" t="s">
        <v>361</v>
      </c>
      <c r="AA42" t="s">
        <v>362</v>
      </c>
      <c r="AB42" t="s">
        <v>81</v>
      </c>
      <c r="AC42" t="s">
        <v>71</v>
      </c>
      <c r="AD42" t="s">
        <v>82</v>
      </c>
      <c r="AE42" t="s">
        <v>71</v>
      </c>
      <c r="AF42" t="s">
        <v>82</v>
      </c>
      <c r="AG42" t="s">
        <v>71</v>
      </c>
      <c r="AH42" t="s">
        <v>83</v>
      </c>
      <c r="AI42">
        <v>1</v>
      </c>
      <c r="AJ42" t="s">
        <v>363</v>
      </c>
      <c r="AK42">
        <v>0</v>
      </c>
      <c r="AL42" t="s">
        <v>82</v>
      </c>
      <c r="AM42">
        <v>1</v>
      </c>
      <c r="AN42" t="s">
        <v>364</v>
      </c>
      <c r="AO42">
        <v>0</v>
      </c>
      <c r="AP42" t="s">
        <v>82</v>
      </c>
      <c r="AQ42" t="s">
        <v>82</v>
      </c>
      <c r="AR42" t="s">
        <v>82</v>
      </c>
      <c r="AS42" t="s">
        <v>82</v>
      </c>
      <c r="AT42" t="s">
        <v>82</v>
      </c>
      <c r="AU42">
        <v>0</v>
      </c>
      <c r="AV42" t="s">
        <v>82</v>
      </c>
      <c r="AW42" t="s">
        <v>71</v>
      </c>
      <c r="AX42" t="s">
        <v>86</v>
      </c>
      <c r="AY42" t="s">
        <v>71</v>
      </c>
      <c r="AZ42" t="s">
        <v>247</v>
      </c>
      <c r="BA42" t="s">
        <v>87</v>
      </c>
      <c r="BB42" t="s">
        <v>81</v>
      </c>
      <c r="BC42" t="s">
        <v>81</v>
      </c>
      <c r="BD42" t="s">
        <v>81</v>
      </c>
      <c r="BE42" t="s">
        <v>81</v>
      </c>
      <c r="BF42" t="s">
        <v>81</v>
      </c>
      <c r="BG42" t="s">
        <v>113</v>
      </c>
      <c r="BH42" t="s">
        <v>69</v>
      </c>
      <c r="BI42" t="s">
        <v>69</v>
      </c>
      <c r="BJ42" t="s">
        <v>69</v>
      </c>
      <c r="BK42">
        <v>23.31</v>
      </c>
      <c r="BL42" t="s">
        <v>225</v>
      </c>
      <c r="BM42" t="s">
        <v>71</v>
      </c>
      <c r="BN42" t="s">
        <v>71</v>
      </c>
    </row>
    <row r="43" spans="1:66" x14ac:dyDescent="0.25">
      <c r="A43">
        <v>42</v>
      </c>
      <c r="B43" t="s">
        <v>365</v>
      </c>
      <c r="C43" s="1">
        <v>45065</v>
      </c>
      <c r="D43" t="s">
        <v>224</v>
      </c>
      <c r="E43">
        <v>46</v>
      </c>
      <c r="F43" t="s">
        <v>67</v>
      </c>
      <c r="G43" t="s">
        <v>68</v>
      </c>
      <c r="H43">
        <v>4</v>
      </c>
      <c r="I43" t="s">
        <v>70</v>
      </c>
      <c r="J43" t="s">
        <v>70</v>
      </c>
      <c r="K43" t="s">
        <v>70</v>
      </c>
      <c r="L43" t="s">
        <v>69</v>
      </c>
      <c r="M43" t="s">
        <v>69</v>
      </c>
      <c r="N43" t="s">
        <v>69</v>
      </c>
      <c r="O43" t="s">
        <v>69</v>
      </c>
      <c r="P43" t="s">
        <v>69</v>
      </c>
      <c r="Q43" t="s">
        <v>71</v>
      </c>
      <c r="R43" t="s">
        <v>136</v>
      </c>
      <c r="S43" t="s">
        <v>175</v>
      </c>
      <c r="T43">
        <v>27</v>
      </c>
      <c r="U43" t="s">
        <v>312</v>
      </c>
      <c r="V43" t="s">
        <v>75</v>
      </c>
      <c r="W43" t="s">
        <v>76</v>
      </c>
      <c r="X43" t="s">
        <v>280</v>
      </c>
      <c r="Y43" t="s">
        <v>366</v>
      </c>
      <c r="Z43" t="s">
        <v>367</v>
      </c>
      <c r="AA43" t="s">
        <v>368</v>
      </c>
      <c r="AB43" t="s">
        <v>81</v>
      </c>
      <c r="AC43" t="s">
        <v>71</v>
      </c>
      <c r="AD43" t="s">
        <v>82</v>
      </c>
      <c r="AE43" t="s">
        <v>71</v>
      </c>
      <c r="AF43" t="s">
        <v>82</v>
      </c>
      <c r="AG43" t="s">
        <v>71</v>
      </c>
      <c r="AH43" t="s">
        <v>83</v>
      </c>
      <c r="AI43">
        <v>1</v>
      </c>
      <c r="AJ43" t="s">
        <v>230</v>
      </c>
      <c r="AK43">
        <v>0</v>
      </c>
      <c r="AL43" t="s">
        <v>82</v>
      </c>
      <c r="AM43">
        <v>1</v>
      </c>
      <c r="AN43" t="s">
        <v>124</v>
      </c>
      <c r="AO43">
        <v>0</v>
      </c>
      <c r="AP43" t="s">
        <v>82</v>
      </c>
      <c r="AQ43" t="s">
        <v>82</v>
      </c>
      <c r="AR43" t="s">
        <v>82</v>
      </c>
      <c r="AS43" t="s">
        <v>82</v>
      </c>
      <c r="AT43" t="s">
        <v>82</v>
      </c>
      <c r="AU43">
        <v>0</v>
      </c>
      <c r="AV43" t="s">
        <v>82</v>
      </c>
      <c r="AW43" t="s">
        <v>71</v>
      </c>
      <c r="AX43" t="s">
        <v>86</v>
      </c>
      <c r="AY43" t="s">
        <v>71</v>
      </c>
      <c r="AZ43" t="s">
        <v>247</v>
      </c>
      <c r="BA43" t="s">
        <v>87</v>
      </c>
      <c r="BB43" t="s">
        <v>81</v>
      </c>
      <c r="BC43" t="s">
        <v>81</v>
      </c>
      <c r="BD43" t="s">
        <v>81</v>
      </c>
      <c r="BE43" t="s">
        <v>81</v>
      </c>
      <c r="BF43" t="s">
        <v>81</v>
      </c>
      <c r="BG43" t="s">
        <v>113</v>
      </c>
      <c r="BH43" t="s">
        <v>69</v>
      </c>
      <c r="BI43" t="s">
        <v>69</v>
      </c>
      <c r="BJ43" t="s">
        <v>69</v>
      </c>
      <c r="BK43">
        <v>26.53</v>
      </c>
      <c r="BL43" t="s">
        <v>143</v>
      </c>
      <c r="BM43" t="s">
        <v>71</v>
      </c>
      <c r="BN43" t="s">
        <v>71</v>
      </c>
    </row>
    <row r="44" spans="1:66" x14ac:dyDescent="0.25">
      <c r="A44">
        <v>43</v>
      </c>
      <c r="B44" t="s">
        <v>369</v>
      </c>
      <c r="C44" s="1">
        <v>45065</v>
      </c>
      <c r="D44" t="s">
        <v>66</v>
      </c>
      <c r="E44">
        <v>40</v>
      </c>
      <c r="F44" t="s">
        <v>67</v>
      </c>
      <c r="G44" t="s">
        <v>68</v>
      </c>
      <c r="H44">
        <v>2</v>
      </c>
      <c r="I44" t="s">
        <v>70</v>
      </c>
      <c r="J44" t="s">
        <v>70</v>
      </c>
      <c r="K44" t="s">
        <v>70</v>
      </c>
      <c r="L44" t="s">
        <v>69</v>
      </c>
      <c r="M44" t="s">
        <v>69</v>
      </c>
      <c r="N44" t="s">
        <v>69</v>
      </c>
      <c r="O44" t="s">
        <v>69</v>
      </c>
      <c r="P44" t="s">
        <v>69</v>
      </c>
      <c r="Q44" t="s">
        <v>71</v>
      </c>
      <c r="R44" t="s">
        <v>136</v>
      </c>
      <c r="S44" t="s">
        <v>370</v>
      </c>
      <c r="T44">
        <v>28</v>
      </c>
      <c r="U44" t="s">
        <v>237</v>
      </c>
      <c r="V44" t="s">
        <v>75</v>
      </c>
      <c r="W44" t="s">
        <v>76</v>
      </c>
      <c r="X44" t="s">
        <v>238</v>
      </c>
      <c r="Y44" t="s">
        <v>371</v>
      </c>
      <c r="Z44" t="s">
        <v>194</v>
      </c>
      <c r="AA44" t="s">
        <v>173</v>
      </c>
      <c r="AB44" t="s">
        <v>81</v>
      </c>
      <c r="AC44" t="s">
        <v>71</v>
      </c>
      <c r="AD44" t="s">
        <v>82</v>
      </c>
      <c r="AE44" t="s">
        <v>71</v>
      </c>
      <c r="AF44" t="s">
        <v>82</v>
      </c>
      <c r="AG44" t="s">
        <v>71</v>
      </c>
      <c r="AH44" t="s">
        <v>83</v>
      </c>
      <c r="AI44">
        <v>1</v>
      </c>
      <c r="AJ44" t="s">
        <v>372</v>
      </c>
      <c r="AK44">
        <v>0</v>
      </c>
      <c r="AL44" t="s">
        <v>82</v>
      </c>
      <c r="AM44">
        <v>1</v>
      </c>
      <c r="AN44" t="s">
        <v>163</v>
      </c>
      <c r="AO44">
        <v>0</v>
      </c>
      <c r="AP44" t="s">
        <v>82</v>
      </c>
      <c r="AQ44" t="s">
        <v>82</v>
      </c>
      <c r="AR44" t="s">
        <v>82</v>
      </c>
      <c r="AS44" t="s">
        <v>82</v>
      </c>
      <c r="AT44" t="s">
        <v>82</v>
      </c>
      <c r="AU44">
        <v>0</v>
      </c>
      <c r="AV44" t="s">
        <v>82</v>
      </c>
      <c r="AW44" t="s">
        <v>71</v>
      </c>
      <c r="AX44" t="s">
        <v>86</v>
      </c>
      <c r="AY44" t="s">
        <v>71</v>
      </c>
      <c r="AZ44" t="s">
        <v>247</v>
      </c>
      <c r="BA44" t="s">
        <v>87</v>
      </c>
      <c r="BB44" t="s">
        <v>81</v>
      </c>
      <c r="BC44" t="s">
        <v>81</v>
      </c>
      <c r="BD44" t="s">
        <v>81</v>
      </c>
      <c r="BE44" t="s">
        <v>81</v>
      </c>
      <c r="BF44" t="s">
        <v>81</v>
      </c>
      <c r="BG44" t="s">
        <v>88</v>
      </c>
      <c r="BH44" t="s">
        <v>69</v>
      </c>
      <c r="BI44" t="s">
        <v>69</v>
      </c>
      <c r="BJ44" t="s">
        <v>69</v>
      </c>
      <c r="BK44">
        <v>27.97</v>
      </c>
      <c r="BL44" t="s">
        <v>143</v>
      </c>
      <c r="BM44" t="s">
        <v>71</v>
      </c>
      <c r="BN44" t="s">
        <v>71</v>
      </c>
    </row>
    <row r="45" spans="1:66" x14ac:dyDescent="0.25">
      <c r="A45">
        <v>44</v>
      </c>
      <c r="B45" t="s">
        <v>373</v>
      </c>
      <c r="C45" s="1">
        <v>45065</v>
      </c>
      <c r="D45" t="s">
        <v>224</v>
      </c>
      <c r="E45">
        <v>39</v>
      </c>
      <c r="F45" t="s">
        <v>67</v>
      </c>
      <c r="G45" t="s">
        <v>68</v>
      </c>
      <c r="H45">
        <v>4</v>
      </c>
      <c r="I45" t="s">
        <v>70</v>
      </c>
      <c r="J45" t="s">
        <v>70</v>
      </c>
      <c r="K45" t="s">
        <v>70</v>
      </c>
      <c r="L45" t="s">
        <v>69</v>
      </c>
      <c r="M45" t="s">
        <v>69</v>
      </c>
      <c r="N45" t="s">
        <v>69</v>
      </c>
      <c r="O45" t="s">
        <v>69</v>
      </c>
      <c r="P45" t="s">
        <v>69</v>
      </c>
      <c r="Q45" t="s">
        <v>71</v>
      </c>
      <c r="R45" t="s">
        <v>374</v>
      </c>
      <c r="S45" t="s">
        <v>222</v>
      </c>
      <c r="T45">
        <v>24</v>
      </c>
      <c r="U45" t="s">
        <v>218</v>
      </c>
      <c r="V45" t="s">
        <v>75</v>
      </c>
      <c r="W45" t="s">
        <v>76</v>
      </c>
      <c r="X45" t="s">
        <v>129</v>
      </c>
      <c r="Y45" t="s">
        <v>239</v>
      </c>
      <c r="Z45" t="s">
        <v>375</v>
      </c>
      <c r="AA45" t="s">
        <v>376</v>
      </c>
      <c r="AB45" t="s">
        <v>81</v>
      </c>
      <c r="AC45" t="s">
        <v>71</v>
      </c>
      <c r="AD45" t="s">
        <v>82</v>
      </c>
      <c r="AE45" t="s">
        <v>71</v>
      </c>
      <c r="AF45" t="s">
        <v>82</v>
      </c>
      <c r="AG45" t="s">
        <v>71</v>
      </c>
      <c r="AH45" t="s">
        <v>83</v>
      </c>
      <c r="AI45">
        <v>1</v>
      </c>
      <c r="AJ45" t="s">
        <v>377</v>
      </c>
      <c r="AK45">
        <v>0</v>
      </c>
      <c r="AL45" t="s">
        <v>82</v>
      </c>
      <c r="AM45">
        <v>1</v>
      </c>
      <c r="AN45" t="s">
        <v>163</v>
      </c>
      <c r="AO45">
        <v>0</v>
      </c>
      <c r="AP45" t="s">
        <v>82</v>
      </c>
      <c r="AQ45" t="s">
        <v>82</v>
      </c>
      <c r="AR45" t="s">
        <v>82</v>
      </c>
      <c r="AS45" t="s">
        <v>82</v>
      </c>
      <c r="AT45" t="s">
        <v>82</v>
      </c>
      <c r="AU45">
        <v>0</v>
      </c>
      <c r="AV45" t="s">
        <v>82</v>
      </c>
      <c r="AW45" t="s">
        <v>71</v>
      </c>
      <c r="AX45" t="s">
        <v>86</v>
      </c>
      <c r="AY45" t="s">
        <v>71</v>
      </c>
      <c r="AZ45" t="s">
        <v>247</v>
      </c>
      <c r="BA45" t="s">
        <v>87</v>
      </c>
      <c r="BB45" t="s">
        <v>81</v>
      </c>
      <c r="BC45" t="s">
        <v>81</v>
      </c>
      <c r="BD45" t="s">
        <v>81</v>
      </c>
      <c r="BE45" t="s">
        <v>81</v>
      </c>
      <c r="BF45" t="s">
        <v>81</v>
      </c>
      <c r="BG45" t="s">
        <v>88</v>
      </c>
      <c r="BH45" t="s">
        <v>69</v>
      </c>
      <c r="BI45" t="s">
        <v>69</v>
      </c>
      <c r="BJ45" t="s">
        <v>69</v>
      </c>
      <c r="BK45">
        <v>23.92</v>
      </c>
      <c r="BL45" t="s">
        <v>378</v>
      </c>
      <c r="BM45" t="s">
        <v>71</v>
      </c>
      <c r="BN45" t="s">
        <v>71</v>
      </c>
    </row>
    <row r="46" spans="1:66" x14ac:dyDescent="0.25">
      <c r="A46">
        <v>45</v>
      </c>
      <c r="B46" t="s">
        <v>379</v>
      </c>
      <c r="C46" s="1">
        <v>45065</v>
      </c>
      <c r="D46" t="s">
        <v>166</v>
      </c>
      <c r="E46">
        <v>35</v>
      </c>
      <c r="F46" t="s">
        <v>67</v>
      </c>
      <c r="G46" t="s">
        <v>68</v>
      </c>
      <c r="H46">
        <v>1</v>
      </c>
      <c r="I46" t="s">
        <v>70</v>
      </c>
      <c r="J46" t="s">
        <v>70</v>
      </c>
      <c r="K46" t="s">
        <v>69</v>
      </c>
      <c r="L46" t="s">
        <v>69</v>
      </c>
      <c r="M46" t="s">
        <v>69</v>
      </c>
      <c r="N46" t="s">
        <v>69</v>
      </c>
      <c r="O46" t="s">
        <v>69</v>
      </c>
      <c r="P46" t="s">
        <v>69</v>
      </c>
      <c r="Q46" t="s">
        <v>71</v>
      </c>
      <c r="R46" t="s">
        <v>126</v>
      </c>
      <c r="S46" t="s">
        <v>271</v>
      </c>
      <c r="T46">
        <v>32</v>
      </c>
      <c r="U46" t="s">
        <v>218</v>
      </c>
      <c r="V46" t="s">
        <v>75</v>
      </c>
      <c r="W46" t="s">
        <v>76</v>
      </c>
      <c r="X46" t="s">
        <v>299</v>
      </c>
      <c r="Y46" t="s">
        <v>380</v>
      </c>
      <c r="Z46" t="s">
        <v>381</v>
      </c>
      <c r="AA46" t="s">
        <v>382</v>
      </c>
      <c r="AB46" t="s">
        <v>81</v>
      </c>
      <c r="AC46" t="s">
        <v>71</v>
      </c>
      <c r="AD46" t="s">
        <v>82</v>
      </c>
      <c r="AE46" t="s">
        <v>71</v>
      </c>
      <c r="AF46" t="s">
        <v>82</v>
      </c>
      <c r="AG46" t="s">
        <v>71</v>
      </c>
      <c r="AH46" t="s">
        <v>83</v>
      </c>
      <c r="AI46">
        <v>1</v>
      </c>
      <c r="AJ46" t="s">
        <v>230</v>
      </c>
      <c r="AK46">
        <v>0</v>
      </c>
      <c r="AL46" t="s">
        <v>82</v>
      </c>
      <c r="AM46">
        <v>1</v>
      </c>
      <c r="AN46" t="s">
        <v>85</v>
      </c>
      <c r="AO46">
        <v>0</v>
      </c>
      <c r="AP46" t="s">
        <v>82</v>
      </c>
      <c r="AQ46" t="s">
        <v>82</v>
      </c>
      <c r="AR46" t="s">
        <v>82</v>
      </c>
      <c r="AS46" t="s">
        <v>82</v>
      </c>
      <c r="AT46" t="s">
        <v>82</v>
      </c>
      <c r="AU46">
        <v>0</v>
      </c>
      <c r="AV46" t="s">
        <v>82</v>
      </c>
      <c r="AW46" t="s">
        <v>71</v>
      </c>
      <c r="AX46" t="s">
        <v>86</v>
      </c>
      <c r="AY46" t="s">
        <v>71</v>
      </c>
      <c r="AZ46" t="s">
        <v>247</v>
      </c>
      <c r="BA46" t="s">
        <v>87</v>
      </c>
      <c r="BB46" t="s">
        <v>81</v>
      </c>
      <c r="BC46" t="s">
        <v>81</v>
      </c>
      <c r="BD46" t="s">
        <v>81</v>
      </c>
      <c r="BE46" t="s">
        <v>81</v>
      </c>
      <c r="BF46" t="s">
        <v>81</v>
      </c>
      <c r="BG46" t="s">
        <v>113</v>
      </c>
      <c r="BH46" t="s">
        <v>69</v>
      </c>
      <c r="BI46" t="s">
        <v>69</v>
      </c>
      <c r="BJ46" t="s">
        <v>69</v>
      </c>
      <c r="BK46">
        <v>32.08</v>
      </c>
      <c r="BL46" t="s">
        <v>134</v>
      </c>
      <c r="BM46" t="s">
        <v>71</v>
      </c>
      <c r="BN46" t="s">
        <v>71</v>
      </c>
    </row>
    <row r="47" spans="1:66" x14ac:dyDescent="0.25">
      <c r="A47">
        <v>46</v>
      </c>
      <c r="B47" t="s">
        <v>383</v>
      </c>
      <c r="C47" s="1">
        <v>45065</v>
      </c>
      <c r="D47" t="s">
        <v>91</v>
      </c>
      <c r="E47">
        <v>45</v>
      </c>
      <c r="F47" t="s">
        <v>67</v>
      </c>
      <c r="G47" t="s">
        <v>68</v>
      </c>
      <c r="H47">
        <v>5</v>
      </c>
      <c r="I47" t="s">
        <v>70</v>
      </c>
      <c r="J47" t="s">
        <v>70</v>
      </c>
      <c r="K47" t="s">
        <v>69</v>
      </c>
      <c r="L47" t="s">
        <v>69</v>
      </c>
      <c r="M47" t="s">
        <v>69</v>
      </c>
      <c r="N47" t="s">
        <v>69</v>
      </c>
      <c r="O47" t="s">
        <v>69</v>
      </c>
      <c r="P47" t="s">
        <v>69</v>
      </c>
      <c r="Q47" t="s">
        <v>71</v>
      </c>
      <c r="R47" t="s">
        <v>384</v>
      </c>
      <c r="S47" t="s">
        <v>106</v>
      </c>
      <c r="T47">
        <v>32</v>
      </c>
      <c r="U47" t="s">
        <v>312</v>
      </c>
      <c r="V47" t="s">
        <v>75</v>
      </c>
      <c r="W47" t="s">
        <v>76</v>
      </c>
      <c r="X47" t="s">
        <v>385</v>
      </c>
      <c r="Y47" t="s">
        <v>386</v>
      </c>
      <c r="Z47" t="s">
        <v>387</v>
      </c>
      <c r="AA47" t="s">
        <v>265</v>
      </c>
      <c r="AB47" t="s">
        <v>81</v>
      </c>
      <c r="AC47" t="s">
        <v>71</v>
      </c>
      <c r="AD47" t="s">
        <v>82</v>
      </c>
      <c r="AE47" t="s">
        <v>71</v>
      </c>
      <c r="AF47" t="s">
        <v>82</v>
      </c>
      <c r="AG47" t="s">
        <v>71</v>
      </c>
      <c r="AH47" t="s">
        <v>83</v>
      </c>
      <c r="AI47">
        <v>1</v>
      </c>
      <c r="AJ47" t="s">
        <v>388</v>
      </c>
      <c r="AK47">
        <v>0</v>
      </c>
      <c r="AL47" t="s">
        <v>82</v>
      </c>
      <c r="AM47">
        <v>1</v>
      </c>
      <c r="AN47" t="s">
        <v>389</v>
      </c>
      <c r="AO47">
        <v>0</v>
      </c>
      <c r="AP47" t="s">
        <v>82</v>
      </c>
      <c r="AQ47" t="s">
        <v>82</v>
      </c>
      <c r="AR47" t="s">
        <v>82</v>
      </c>
      <c r="AS47" t="s">
        <v>82</v>
      </c>
      <c r="AT47" t="s">
        <v>82</v>
      </c>
      <c r="AU47">
        <v>0</v>
      </c>
      <c r="AV47" t="s">
        <v>82</v>
      </c>
      <c r="AW47" t="s">
        <v>71</v>
      </c>
      <c r="AX47" t="s">
        <v>86</v>
      </c>
      <c r="AY47" t="s">
        <v>71</v>
      </c>
      <c r="AZ47" t="s">
        <v>247</v>
      </c>
      <c r="BA47" t="s">
        <v>87</v>
      </c>
      <c r="BB47" t="s">
        <v>81</v>
      </c>
      <c r="BC47" t="s">
        <v>81</v>
      </c>
      <c r="BD47" t="s">
        <v>81</v>
      </c>
      <c r="BE47" t="s">
        <v>81</v>
      </c>
      <c r="BF47" t="s">
        <v>81</v>
      </c>
      <c r="BG47" t="s">
        <v>113</v>
      </c>
      <c r="BH47" t="s">
        <v>69</v>
      </c>
      <c r="BI47" t="s">
        <v>69</v>
      </c>
      <c r="BJ47" t="s">
        <v>69</v>
      </c>
      <c r="BK47">
        <v>31.64</v>
      </c>
      <c r="BL47" t="s">
        <v>315</v>
      </c>
      <c r="BM47" t="s">
        <v>71</v>
      </c>
      <c r="BN47" t="s">
        <v>71</v>
      </c>
    </row>
    <row r="48" spans="1:66" x14ac:dyDescent="0.25">
      <c r="A48">
        <v>47</v>
      </c>
      <c r="B48" t="s">
        <v>390</v>
      </c>
      <c r="C48" s="1">
        <v>45065</v>
      </c>
      <c r="D48" t="s">
        <v>66</v>
      </c>
      <c r="E48">
        <v>38</v>
      </c>
      <c r="F48" t="s">
        <v>67</v>
      </c>
      <c r="G48" t="s">
        <v>68</v>
      </c>
      <c r="H48">
        <v>5</v>
      </c>
      <c r="I48" t="s">
        <v>70</v>
      </c>
      <c r="J48" t="s">
        <v>70</v>
      </c>
      <c r="K48" t="s">
        <v>69</v>
      </c>
      <c r="L48" t="s">
        <v>69</v>
      </c>
      <c r="M48" t="s">
        <v>69</v>
      </c>
      <c r="N48" t="s">
        <v>69</v>
      </c>
      <c r="O48" t="s">
        <v>69</v>
      </c>
      <c r="P48" t="s">
        <v>69</v>
      </c>
      <c r="Q48" t="s">
        <v>71</v>
      </c>
      <c r="R48" t="s">
        <v>105</v>
      </c>
      <c r="S48" t="s">
        <v>197</v>
      </c>
      <c r="T48">
        <v>25</v>
      </c>
      <c r="U48" t="s">
        <v>312</v>
      </c>
      <c r="V48" t="s">
        <v>75</v>
      </c>
      <c r="W48" t="s">
        <v>76</v>
      </c>
      <c r="X48" t="s">
        <v>77</v>
      </c>
      <c r="Y48" t="s">
        <v>391</v>
      </c>
      <c r="Z48" t="s">
        <v>160</v>
      </c>
      <c r="AA48" t="s">
        <v>392</v>
      </c>
      <c r="AB48" t="s">
        <v>81</v>
      </c>
      <c r="AC48" t="s">
        <v>71</v>
      </c>
      <c r="AD48" t="s">
        <v>82</v>
      </c>
      <c r="AE48" t="s">
        <v>71</v>
      </c>
      <c r="AF48" t="s">
        <v>82</v>
      </c>
      <c r="AG48" t="s">
        <v>71</v>
      </c>
      <c r="AH48" t="s">
        <v>83</v>
      </c>
      <c r="AI48">
        <v>1</v>
      </c>
      <c r="AJ48" t="s">
        <v>182</v>
      </c>
      <c r="AK48">
        <v>0</v>
      </c>
      <c r="AL48" t="s">
        <v>82</v>
      </c>
      <c r="AM48">
        <v>1</v>
      </c>
      <c r="AN48" t="s">
        <v>319</v>
      </c>
      <c r="AO48">
        <v>0</v>
      </c>
      <c r="AP48" t="s">
        <v>82</v>
      </c>
      <c r="AQ48" t="s">
        <v>82</v>
      </c>
      <c r="AR48" t="s">
        <v>82</v>
      </c>
      <c r="AS48" t="s">
        <v>82</v>
      </c>
      <c r="AT48" t="s">
        <v>82</v>
      </c>
      <c r="AU48">
        <v>0</v>
      </c>
      <c r="AV48" t="s">
        <v>82</v>
      </c>
      <c r="AW48" t="s">
        <v>71</v>
      </c>
      <c r="AX48" t="s">
        <v>86</v>
      </c>
      <c r="AY48" t="s">
        <v>71</v>
      </c>
      <c r="AZ48" t="s">
        <v>247</v>
      </c>
      <c r="BA48" t="s">
        <v>87</v>
      </c>
      <c r="BB48" t="s">
        <v>81</v>
      </c>
      <c r="BC48" t="s">
        <v>81</v>
      </c>
      <c r="BD48" t="s">
        <v>81</v>
      </c>
      <c r="BE48" t="s">
        <v>81</v>
      </c>
      <c r="BF48" t="s">
        <v>81</v>
      </c>
      <c r="BG48" t="s">
        <v>88</v>
      </c>
      <c r="BH48" t="s">
        <v>69</v>
      </c>
      <c r="BI48" t="s">
        <v>69</v>
      </c>
      <c r="BJ48" t="s">
        <v>69</v>
      </c>
      <c r="BK48">
        <v>24.8</v>
      </c>
      <c r="BL48" t="s">
        <v>114</v>
      </c>
      <c r="BM48" t="s">
        <v>71</v>
      </c>
      <c r="BN48" t="s">
        <v>71</v>
      </c>
    </row>
    <row r="49" spans="1:66" x14ac:dyDescent="0.25">
      <c r="A49">
        <v>48</v>
      </c>
      <c r="B49" t="s">
        <v>393</v>
      </c>
      <c r="C49" s="1">
        <v>45065</v>
      </c>
      <c r="D49" t="s">
        <v>66</v>
      </c>
      <c r="E49">
        <v>33</v>
      </c>
      <c r="F49" t="s">
        <v>67</v>
      </c>
      <c r="G49" t="s">
        <v>68</v>
      </c>
      <c r="H49">
        <v>3</v>
      </c>
      <c r="I49" t="s">
        <v>70</v>
      </c>
      <c r="J49" t="s">
        <v>70</v>
      </c>
      <c r="K49" t="s">
        <v>69</v>
      </c>
      <c r="L49" t="s">
        <v>69</v>
      </c>
      <c r="M49" t="s">
        <v>70</v>
      </c>
      <c r="N49" t="s">
        <v>69</v>
      </c>
      <c r="O49" t="s">
        <v>69</v>
      </c>
      <c r="P49" t="s">
        <v>69</v>
      </c>
      <c r="Q49" t="s">
        <v>71</v>
      </c>
      <c r="R49" t="s">
        <v>374</v>
      </c>
      <c r="S49" t="s">
        <v>164</v>
      </c>
      <c r="T49">
        <v>24</v>
      </c>
      <c r="U49" t="s">
        <v>294</v>
      </c>
      <c r="V49" t="s">
        <v>75</v>
      </c>
      <c r="W49" t="s">
        <v>76</v>
      </c>
      <c r="X49" t="s">
        <v>394</v>
      </c>
      <c r="Y49" t="s">
        <v>395</v>
      </c>
      <c r="Z49" t="s">
        <v>396</v>
      </c>
      <c r="AA49" t="s">
        <v>173</v>
      </c>
      <c r="AB49" t="s">
        <v>81</v>
      </c>
      <c r="AC49" t="s">
        <v>71</v>
      </c>
      <c r="AD49" t="s">
        <v>82</v>
      </c>
      <c r="AE49" t="s">
        <v>71</v>
      </c>
      <c r="AF49" t="s">
        <v>82</v>
      </c>
      <c r="AG49" t="s">
        <v>71</v>
      </c>
      <c r="AH49" t="s">
        <v>83</v>
      </c>
      <c r="AI49">
        <v>1</v>
      </c>
      <c r="AJ49" t="s">
        <v>397</v>
      </c>
      <c r="AK49">
        <v>0</v>
      </c>
      <c r="AL49" t="s">
        <v>82</v>
      </c>
      <c r="AM49">
        <v>1</v>
      </c>
      <c r="AN49" t="s">
        <v>163</v>
      </c>
      <c r="AO49">
        <v>0</v>
      </c>
      <c r="AP49" t="s">
        <v>82</v>
      </c>
      <c r="AQ49" t="s">
        <v>82</v>
      </c>
      <c r="AR49" t="s">
        <v>82</v>
      </c>
      <c r="AS49" t="s">
        <v>82</v>
      </c>
      <c r="AT49" t="s">
        <v>82</v>
      </c>
      <c r="AU49">
        <v>0</v>
      </c>
      <c r="AV49" t="s">
        <v>82</v>
      </c>
      <c r="AW49" t="s">
        <v>71</v>
      </c>
      <c r="AX49" t="s">
        <v>86</v>
      </c>
      <c r="AY49" t="s">
        <v>71</v>
      </c>
      <c r="AZ49" t="s">
        <v>247</v>
      </c>
      <c r="BA49" t="s">
        <v>87</v>
      </c>
      <c r="BB49" t="s">
        <v>81</v>
      </c>
      <c r="BC49" t="s">
        <v>81</v>
      </c>
      <c r="BD49" t="s">
        <v>81</v>
      </c>
      <c r="BE49" t="s">
        <v>81</v>
      </c>
      <c r="BF49" t="s">
        <v>81</v>
      </c>
      <c r="BG49" t="s">
        <v>113</v>
      </c>
      <c r="BH49" t="s">
        <v>69</v>
      </c>
      <c r="BI49" t="s">
        <v>69</v>
      </c>
      <c r="BJ49" t="s">
        <v>69</v>
      </c>
      <c r="BK49">
        <v>24.3</v>
      </c>
      <c r="BL49" t="s">
        <v>378</v>
      </c>
      <c r="BM49" t="s">
        <v>71</v>
      </c>
      <c r="BN49" t="s">
        <v>71</v>
      </c>
    </row>
    <row r="50" spans="1:66" x14ac:dyDescent="0.25">
      <c r="A50">
        <v>49</v>
      </c>
      <c r="B50" t="s">
        <v>398</v>
      </c>
      <c r="C50" s="1">
        <v>45065</v>
      </c>
      <c r="D50" t="s">
        <v>351</v>
      </c>
      <c r="E50">
        <v>41</v>
      </c>
      <c r="F50" t="s">
        <v>67</v>
      </c>
      <c r="G50" t="s">
        <v>68</v>
      </c>
      <c r="H50">
        <v>5</v>
      </c>
      <c r="I50" t="s">
        <v>70</v>
      </c>
      <c r="J50" t="s">
        <v>70</v>
      </c>
      <c r="K50" t="s">
        <v>69</v>
      </c>
      <c r="L50" t="s">
        <v>69</v>
      </c>
      <c r="M50" t="s">
        <v>70</v>
      </c>
      <c r="N50" t="s">
        <v>69</v>
      </c>
      <c r="O50" t="s">
        <v>69</v>
      </c>
      <c r="P50" t="s">
        <v>69</v>
      </c>
      <c r="Q50" t="s">
        <v>71</v>
      </c>
      <c r="R50" t="s">
        <v>374</v>
      </c>
      <c r="S50" t="s">
        <v>339</v>
      </c>
      <c r="T50">
        <v>32</v>
      </c>
      <c r="U50" t="s">
        <v>399</v>
      </c>
      <c r="V50" t="s">
        <v>75</v>
      </c>
      <c r="W50" t="s">
        <v>76</v>
      </c>
      <c r="X50" t="s">
        <v>120</v>
      </c>
      <c r="Y50" t="s">
        <v>400</v>
      </c>
      <c r="Z50" t="s">
        <v>401</v>
      </c>
      <c r="AA50" t="s">
        <v>195</v>
      </c>
      <c r="AB50" t="s">
        <v>81</v>
      </c>
      <c r="AC50" t="s">
        <v>71</v>
      </c>
      <c r="AD50" t="s">
        <v>82</v>
      </c>
      <c r="AE50" t="s">
        <v>71</v>
      </c>
      <c r="AF50" t="s">
        <v>82</v>
      </c>
      <c r="AG50" t="s">
        <v>71</v>
      </c>
      <c r="AH50" t="s">
        <v>83</v>
      </c>
      <c r="AI50">
        <v>0</v>
      </c>
      <c r="AJ50" t="s">
        <v>402</v>
      </c>
      <c r="AK50">
        <v>0</v>
      </c>
      <c r="AL50" t="s">
        <v>82</v>
      </c>
      <c r="AM50">
        <v>0</v>
      </c>
      <c r="AN50" t="s">
        <v>85</v>
      </c>
      <c r="AO50">
        <v>0</v>
      </c>
      <c r="AP50" t="s">
        <v>82</v>
      </c>
      <c r="AQ50" t="s">
        <v>82</v>
      </c>
      <c r="AR50" t="s">
        <v>82</v>
      </c>
      <c r="AS50" t="s">
        <v>82</v>
      </c>
      <c r="AT50" t="s">
        <v>82</v>
      </c>
      <c r="AU50">
        <v>0</v>
      </c>
      <c r="AV50" t="s">
        <v>82</v>
      </c>
      <c r="AW50" t="s">
        <v>71</v>
      </c>
      <c r="AX50" t="s">
        <v>86</v>
      </c>
      <c r="AY50" t="s">
        <v>71</v>
      </c>
      <c r="AZ50" t="s">
        <v>247</v>
      </c>
      <c r="BA50" t="s">
        <v>87</v>
      </c>
      <c r="BB50" t="s">
        <v>81</v>
      </c>
      <c r="BC50" t="s">
        <v>81</v>
      </c>
      <c r="BD50" t="s">
        <v>81</v>
      </c>
      <c r="BE50" t="s">
        <v>81</v>
      </c>
      <c r="BF50" t="s">
        <v>81</v>
      </c>
      <c r="BG50" t="s">
        <v>88</v>
      </c>
      <c r="BH50" t="s">
        <v>69</v>
      </c>
      <c r="BI50" t="s">
        <v>69</v>
      </c>
      <c r="BJ50" t="s">
        <v>69</v>
      </c>
      <c r="BK50">
        <v>31.63</v>
      </c>
      <c r="BL50" t="s">
        <v>378</v>
      </c>
      <c r="BM50" t="s">
        <v>71</v>
      </c>
      <c r="BN50" t="s">
        <v>71</v>
      </c>
    </row>
    <row r="51" spans="1:66" x14ac:dyDescent="0.25">
      <c r="A51">
        <v>50</v>
      </c>
      <c r="B51" t="s">
        <v>403</v>
      </c>
      <c r="C51" s="1">
        <v>45065</v>
      </c>
      <c r="D51" t="s">
        <v>404</v>
      </c>
      <c r="E51">
        <v>35</v>
      </c>
      <c r="F51" t="s">
        <v>67</v>
      </c>
      <c r="G51" t="s">
        <v>68</v>
      </c>
      <c r="H51">
        <v>2</v>
      </c>
      <c r="I51" t="s">
        <v>69</v>
      </c>
      <c r="J51" t="s">
        <v>69</v>
      </c>
      <c r="K51" t="s">
        <v>69</v>
      </c>
      <c r="L51" t="s">
        <v>69</v>
      </c>
      <c r="M51" t="s">
        <v>70</v>
      </c>
      <c r="N51" t="s">
        <v>69</v>
      </c>
      <c r="O51" t="s">
        <v>69</v>
      </c>
      <c r="P51" t="s">
        <v>69</v>
      </c>
      <c r="Q51" t="s">
        <v>71</v>
      </c>
      <c r="R51" t="s">
        <v>136</v>
      </c>
      <c r="S51" t="s">
        <v>89</v>
      </c>
      <c r="T51">
        <v>24</v>
      </c>
      <c r="U51" t="s">
        <v>405</v>
      </c>
      <c r="V51" t="s">
        <v>75</v>
      </c>
      <c r="W51" t="s">
        <v>76</v>
      </c>
      <c r="X51" t="s">
        <v>305</v>
      </c>
      <c r="Y51" t="s">
        <v>406</v>
      </c>
      <c r="Z51" t="s">
        <v>407</v>
      </c>
      <c r="AA51" t="s">
        <v>283</v>
      </c>
      <c r="AB51" t="s">
        <v>81</v>
      </c>
      <c r="AC51" t="s">
        <v>71</v>
      </c>
      <c r="AD51" t="s">
        <v>82</v>
      </c>
      <c r="AE51" t="s">
        <v>71</v>
      </c>
      <c r="AF51" t="s">
        <v>82</v>
      </c>
      <c r="AG51" t="s">
        <v>71</v>
      </c>
      <c r="AH51" t="s">
        <v>83</v>
      </c>
      <c r="AI51">
        <v>1</v>
      </c>
      <c r="AJ51" t="s">
        <v>408</v>
      </c>
      <c r="AK51">
        <v>0</v>
      </c>
      <c r="AL51" t="s">
        <v>82</v>
      </c>
      <c r="AM51">
        <v>1</v>
      </c>
      <c r="AN51" t="s">
        <v>124</v>
      </c>
      <c r="AO51">
        <v>0</v>
      </c>
      <c r="AP51" t="s">
        <v>82</v>
      </c>
      <c r="AQ51" t="s">
        <v>82</v>
      </c>
      <c r="AR51" t="s">
        <v>82</v>
      </c>
      <c r="AS51" t="s">
        <v>82</v>
      </c>
      <c r="AT51" t="s">
        <v>82</v>
      </c>
      <c r="AU51">
        <v>0</v>
      </c>
      <c r="AV51" t="s">
        <v>82</v>
      </c>
      <c r="AW51" t="s">
        <v>71</v>
      </c>
      <c r="AX51" t="s">
        <v>86</v>
      </c>
      <c r="AY51" t="s">
        <v>71</v>
      </c>
      <c r="AZ51" t="s">
        <v>247</v>
      </c>
      <c r="BA51" t="s">
        <v>87</v>
      </c>
      <c r="BB51" t="s">
        <v>81</v>
      </c>
      <c r="BC51" t="s">
        <v>81</v>
      </c>
      <c r="BD51" t="s">
        <v>81</v>
      </c>
      <c r="BE51" t="s">
        <v>81</v>
      </c>
      <c r="BF51" t="s">
        <v>81</v>
      </c>
      <c r="BG51" t="s">
        <v>88</v>
      </c>
      <c r="BH51" t="s">
        <v>69</v>
      </c>
      <c r="BI51" t="s">
        <v>69</v>
      </c>
      <c r="BJ51" t="s">
        <v>69</v>
      </c>
      <c r="BK51">
        <v>23.67</v>
      </c>
      <c r="BL51" t="s">
        <v>143</v>
      </c>
      <c r="BM51" t="s">
        <v>71</v>
      </c>
      <c r="BN51" t="s">
        <v>71</v>
      </c>
    </row>
    <row r="52" spans="1:66" x14ac:dyDescent="0.25">
      <c r="A52">
        <v>51</v>
      </c>
      <c r="B52" t="s">
        <v>409</v>
      </c>
      <c r="C52" s="1">
        <v>45065</v>
      </c>
      <c r="D52" t="s">
        <v>278</v>
      </c>
      <c r="E52">
        <v>23</v>
      </c>
      <c r="F52" t="s">
        <v>67</v>
      </c>
      <c r="G52" t="s">
        <v>68</v>
      </c>
      <c r="H52">
        <v>2</v>
      </c>
      <c r="I52" t="s">
        <v>69</v>
      </c>
      <c r="J52" t="s">
        <v>69</v>
      </c>
      <c r="K52" t="s">
        <v>69</v>
      </c>
      <c r="L52" t="s">
        <v>69</v>
      </c>
      <c r="M52" t="s">
        <v>70</v>
      </c>
      <c r="N52" t="s">
        <v>69</v>
      </c>
      <c r="O52" t="s">
        <v>69</v>
      </c>
      <c r="P52" t="s">
        <v>69</v>
      </c>
      <c r="Q52" t="s">
        <v>71</v>
      </c>
      <c r="R52" t="s">
        <v>191</v>
      </c>
      <c r="S52" t="s">
        <v>255</v>
      </c>
      <c r="T52">
        <v>20</v>
      </c>
      <c r="U52" t="s">
        <v>128</v>
      </c>
      <c r="V52" t="s">
        <v>75</v>
      </c>
      <c r="W52" t="s">
        <v>76</v>
      </c>
      <c r="X52" t="s">
        <v>410</v>
      </c>
      <c r="Y52" t="s">
        <v>411</v>
      </c>
      <c r="Z52" t="s">
        <v>109</v>
      </c>
      <c r="AA52" t="s">
        <v>142</v>
      </c>
      <c r="AB52" t="s">
        <v>81</v>
      </c>
      <c r="AC52" t="s">
        <v>71</v>
      </c>
      <c r="AD52" t="s">
        <v>82</v>
      </c>
      <c r="AE52" t="s">
        <v>71</v>
      </c>
      <c r="AF52" t="s">
        <v>82</v>
      </c>
      <c r="AG52" t="s">
        <v>71</v>
      </c>
      <c r="AH52" t="s">
        <v>83</v>
      </c>
      <c r="AI52">
        <v>1</v>
      </c>
      <c r="AJ52" t="s">
        <v>412</v>
      </c>
      <c r="AK52">
        <v>0</v>
      </c>
      <c r="AL52" t="s">
        <v>82</v>
      </c>
      <c r="AM52">
        <v>1</v>
      </c>
      <c r="AN52" t="s">
        <v>163</v>
      </c>
      <c r="AO52">
        <v>0</v>
      </c>
      <c r="AP52" t="s">
        <v>82</v>
      </c>
      <c r="AQ52" t="s">
        <v>82</v>
      </c>
      <c r="AR52" t="s">
        <v>82</v>
      </c>
      <c r="AS52" t="s">
        <v>82</v>
      </c>
      <c r="AT52" t="s">
        <v>82</v>
      </c>
      <c r="AU52">
        <v>0</v>
      </c>
      <c r="AV52" t="s">
        <v>82</v>
      </c>
      <c r="AW52" t="s">
        <v>71</v>
      </c>
      <c r="AX52" t="s">
        <v>86</v>
      </c>
      <c r="AY52" t="s">
        <v>71</v>
      </c>
      <c r="AZ52" t="s">
        <v>247</v>
      </c>
      <c r="BA52" t="s">
        <v>87</v>
      </c>
      <c r="BB52" t="s">
        <v>81</v>
      </c>
      <c r="BC52" t="s">
        <v>81</v>
      </c>
      <c r="BD52" t="s">
        <v>81</v>
      </c>
      <c r="BE52" t="s">
        <v>81</v>
      </c>
      <c r="BF52" t="s">
        <v>81</v>
      </c>
      <c r="BG52" t="s">
        <v>88</v>
      </c>
      <c r="BH52" t="s">
        <v>69</v>
      </c>
      <c r="BI52" t="s">
        <v>69</v>
      </c>
      <c r="BJ52" t="s">
        <v>69</v>
      </c>
      <c r="BK52">
        <v>20.07</v>
      </c>
      <c r="BL52" t="s">
        <v>197</v>
      </c>
      <c r="BM52" t="s">
        <v>71</v>
      </c>
      <c r="BN52" t="s">
        <v>71</v>
      </c>
    </row>
    <row r="53" spans="1:66" x14ac:dyDescent="0.25">
      <c r="A53">
        <v>52</v>
      </c>
      <c r="B53" t="s">
        <v>413</v>
      </c>
      <c r="C53" s="1">
        <v>45065</v>
      </c>
      <c r="D53" t="s">
        <v>66</v>
      </c>
      <c r="E53">
        <v>37</v>
      </c>
      <c r="F53" t="s">
        <v>67</v>
      </c>
      <c r="G53" t="s">
        <v>68</v>
      </c>
      <c r="H53">
        <v>2</v>
      </c>
      <c r="I53" t="s">
        <v>69</v>
      </c>
      <c r="J53" t="s">
        <v>69</v>
      </c>
      <c r="K53" t="s">
        <v>69</v>
      </c>
      <c r="L53" t="s">
        <v>70</v>
      </c>
      <c r="M53" t="s">
        <v>70</v>
      </c>
      <c r="N53" t="s">
        <v>69</v>
      </c>
      <c r="O53" t="s">
        <v>69</v>
      </c>
      <c r="P53" t="s">
        <v>69</v>
      </c>
      <c r="Q53" t="s">
        <v>71</v>
      </c>
      <c r="R53" t="s">
        <v>105</v>
      </c>
      <c r="S53" t="s">
        <v>242</v>
      </c>
      <c r="T53">
        <v>25</v>
      </c>
      <c r="U53" t="s">
        <v>218</v>
      </c>
      <c r="V53" t="s">
        <v>75</v>
      </c>
      <c r="W53" t="s">
        <v>76</v>
      </c>
      <c r="X53" t="s">
        <v>289</v>
      </c>
      <c r="Y53" t="s">
        <v>414</v>
      </c>
      <c r="Z53" t="s">
        <v>180</v>
      </c>
      <c r="AA53" t="s">
        <v>195</v>
      </c>
      <c r="AB53" t="s">
        <v>81</v>
      </c>
      <c r="AC53" t="s">
        <v>71</v>
      </c>
      <c r="AD53" t="s">
        <v>82</v>
      </c>
      <c r="AE53" t="s">
        <v>71</v>
      </c>
      <c r="AF53" t="s">
        <v>82</v>
      </c>
      <c r="AG53" t="s">
        <v>71</v>
      </c>
      <c r="AH53" t="s">
        <v>83</v>
      </c>
      <c r="AI53">
        <v>1</v>
      </c>
      <c r="AJ53" t="s">
        <v>388</v>
      </c>
      <c r="AK53">
        <v>0</v>
      </c>
      <c r="AL53" t="s">
        <v>82</v>
      </c>
      <c r="AM53">
        <v>1</v>
      </c>
      <c r="AN53" t="s">
        <v>319</v>
      </c>
      <c r="AO53">
        <v>0</v>
      </c>
      <c r="AP53" t="s">
        <v>82</v>
      </c>
      <c r="AQ53" t="s">
        <v>82</v>
      </c>
      <c r="AR53" t="s">
        <v>82</v>
      </c>
      <c r="AS53" t="s">
        <v>82</v>
      </c>
      <c r="AT53" t="s">
        <v>82</v>
      </c>
      <c r="AU53">
        <v>0</v>
      </c>
      <c r="AV53" t="s">
        <v>82</v>
      </c>
      <c r="AW53" t="s">
        <v>71</v>
      </c>
      <c r="AX53" t="s">
        <v>86</v>
      </c>
      <c r="AY53" t="s">
        <v>71</v>
      </c>
      <c r="AZ53" t="s">
        <v>247</v>
      </c>
      <c r="BA53" t="s">
        <v>87</v>
      </c>
      <c r="BB53" t="s">
        <v>81</v>
      </c>
      <c r="BC53" t="s">
        <v>81</v>
      </c>
      <c r="BD53" t="s">
        <v>81</v>
      </c>
      <c r="BE53" t="s">
        <v>81</v>
      </c>
      <c r="BF53" t="s">
        <v>81</v>
      </c>
      <c r="BG53" t="s">
        <v>88</v>
      </c>
      <c r="BH53" t="s">
        <v>69</v>
      </c>
      <c r="BI53" t="s">
        <v>69</v>
      </c>
      <c r="BJ53" t="s">
        <v>69</v>
      </c>
      <c r="BK53">
        <v>25.16</v>
      </c>
      <c r="BL53" t="s">
        <v>114</v>
      </c>
      <c r="BM53" t="s">
        <v>71</v>
      </c>
      <c r="BN53" t="s">
        <v>71</v>
      </c>
    </row>
    <row r="54" spans="1:66" x14ac:dyDescent="0.25">
      <c r="A54">
        <v>53</v>
      </c>
      <c r="B54" t="s">
        <v>415</v>
      </c>
      <c r="C54" s="1">
        <v>45065</v>
      </c>
      <c r="D54" t="s">
        <v>145</v>
      </c>
      <c r="E54">
        <v>35</v>
      </c>
      <c r="F54" t="s">
        <v>67</v>
      </c>
      <c r="G54" t="s">
        <v>68</v>
      </c>
      <c r="H54">
        <v>3</v>
      </c>
      <c r="I54" t="s">
        <v>69</v>
      </c>
      <c r="J54" t="s">
        <v>69</v>
      </c>
      <c r="K54" t="s">
        <v>69</v>
      </c>
      <c r="L54" t="s">
        <v>70</v>
      </c>
      <c r="M54" t="s">
        <v>70</v>
      </c>
      <c r="N54" t="s">
        <v>69</v>
      </c>
      <c r="O54" t="s">
        <v>69</v>
      </c>
      <c r="P54" t="s">
        <v>69</v>
      </c>
      <c r="Q54" t="s">
        <v>71</v>
      </c>
      <c r="R54" t="s">
        <v>258</v>
      </c>
      <c r="S54" t="s">
        <v>315</v>
      </c>
      <c r="T54">
        <v>19</v>
      </c>
      <c r="U54" t="s">
        <v>209</v>
      </c>
      <c r="V54" t="s">
        <v>75</v>
      </c>
      <c r="W54" t="s">
        <v>76</v>
      </c>
      <c r="X54" t="s">
        <v>305</v>
      </c>
      <c r="Y54" t="s">
        <v>416</v>
      </c>
      <c r="Z54" t="s">
        <v>375</v>
      </c>
      <c r="AA54" t="s">
        <v>151</v>
      </c>
      <c r="AB54" t="s">
        <v>81</v>
      </c>
      <c r="AC54" t="s">
        <v>71</v>
      </c>
      <c r="AD54" t="s">
        <v>82</v>
      </c>
      <c r="AE54" t="s">
        <v>71</v>
      </c>
      <c r="AF54" t="s">
        <v>82</v>
      </c>
      <c r="AG54" t="s">
        <v>71</v>
      </c>
      <c r="AH54" t="s">
        <v>83</v>
      </c>
      <c r="AI54">
        <v>1</v>
      </c>
      <c r="AJ54" t="s">
        <v>233</v>
      </c>
      <c r="AK54">
        <v>0</v>
      </c>
      <c r="AL54" t="s">
        <v>82</v>
      </c>
      <c r="AM54">
        <v>1</v>
      </c>
      <c r="AN54" t="s">
        <v>163</v>
      </c>
      <c r="AO54">
        <v>0</v>
      </c>
      <c r="AP54" t="s">
        <v>82</v>
      </c>
      <c r="AQ54" t="s">
        <v>82</v>
      </c>
      <c r="AR54" t="s">
        <v>82</v>
      </c>
      <c r="AS54" t="s">
        <v>82</v>
      </c>
      <c r="AT54" t="s">
        <v>82</v>
      </c>
      <c r="AU54">
        <v>0</v>
      </c>
      <c r="AV54" t="s">
        <v>82</v>
      </c>
      <c r="AW54" t="s">
        <v>71</v>
      </c>
      <c r="AX54" t="s">
        <v>86</v>
      </c>
      <c r="AY54" t="s">
        <v>71</v>
      </c>
      <c r="AZ54" t="s">
        <v>247</v>
      </c>
      <c r="BA54" t="s">
        <v>87</v>
      </c>
      <c r="BB54" t="s">
        <v>81</v>
      </c>
      <c r="BC54" t="s">
        <v>81</v>
      </c>
      <c r="BD54" t="s">
        <v>81</v>
      </c>
      <c r="BE54" t="s">
        <v>81</v>
      </c>
      <c r="BF54" t="s">
        <v>81</v>
      </c>
      <c r="BG54" t="s">
        <v>88</v>
      </c>
      <c r="BH54" t="s">
        <v>69</v>
      </c>
      <c r="BI54" t="s">
        <v>69</v>
      </c>
      <c r="BJ54" t="s">
        <v>69</v>
      </c>
      <c r="BK54">
        <v>19.37</v>
      </c>
      <c r="BL54" t="s">
        <v>236</v>
      </c>
      <c r="BM54" t="s">
        <v>71</v>
      </c>
      <c r="BN54" t="s">
        <v>71</v>
      </c>
    </row>
    <row r="55" spans="1:66" x14ac:dyDescent="0.25">
      <c r="A55">
        <v>54</v>
      </c>
      <c r="B55" t="s">
        <v>417</v>
      </c>
      <c r="C55" s="1">
        <v>45065</v>
      </c>
      <c r="D55" t="s">
        <v>278</v>
      </c>
      <c r="E55">
        <v>23</v>
      </c>
      <c r="F55" t="s">
        <v>67</v>
      </c>
      <c r="G55" t="s">
        <v>68</v>
      </c>
      <c r="H55">
        <v>5</v>
      </c>
      <c r="I55" t="s">
        <v>69</v>
      </c>
      <c r="J55" t="s">
        <v>69</v>
      </c>
      <c r="K55" t="s">
        <v>69</v>
      </c>
      <c r="L55" t="s">
        <v>70</v>
      </c>
      <c r="M55" t="s">
        <v>70</v>
      </c>
      <c r="N55" t="s">
        <v>69</v>
      </c>
      <c r="O55" t="s">
        <v>69</v>
      </c>
      <c r="P55" t="s">
        <v>69</v>
      </c>
      <c r="Q55" t="s">
        <v>71</v>
      </c>
      <c r="R55" t="s">
        <v>177</v>
      </c>
      <c r="S55" t="s">
        <v>418</v>
      </c>
      <c r="T55">
        <v>19</v>
      </c>
      <c r="U55" t="s">
        <v>419</v>
      </c>
      <c r="V55" t="s">
        <v>75</v>
      </c>
      <c r="W55" t="s">
        <v>76</v>
      </c>
      <c r="X55" t="s">
        <v>120</v>
      </c>
      <c r="Y55" t="s">
        <v>420</v>
      </c>
      <c r="Z55" t="s">
        <v>421</v>
      </c>
      <c r="AA55" t="s">
        <v>265</v>
      </c>
      <c r="AB55" t="s">
        <v>81</v>
      </c>
      <c r="AC55" t="s">
        <v>71</v>
      </c>
      <c r="AD55" t="s">
        <v>82</v>
      </c>
      <c r="AE55" t="s">
        <v>71</v>
      </c>
      <c r="AF55" t="s">
        <v>82</v>
      </c>
      <c r="AG55" t="s">
        <v>71</v>
      </c>
      <c r="AH55" t="s">
        <v>83</v>
      </c>
      <c r="AI55">
        <v>1</v>
      </c>
      <c r="AJ55" t="s">
        <v>422</v>
      </c>
      <c r="AK55">
        <v>0</v>
      </c>
      <c r="AL55" t="s">
        <v>82</v>
      </c>
      <c r="AM55">
        <v>1</v>
      </c>
      <c r="AN55" t="s">
        <v>163</v>
      </c>
      <c r="AO55">
        <v>0</v>
      </c>
      <c r="AP55" t="s">
        <v>82</v>
      </c>
      <c r="AQ55" t="s">
        <v>82</v>
      </c>
      <c r="AR55" t="s">
        <v>82</v>
      </c>
      <c r="AS55" t="s">
        <v>82</v>
      </c>
      <c r="AT55" t="s">
        <v>82</v>
      </c>
      <c r="AU55">
        <v>0</v>
      </c>
      <c r="AV55" t="s">
        <v>82</v>
      </c>
      <c r="AW55" t="s">
        <v>71</v>
      </c>
      <c r="AX55" t="s">
        <v>86</v>
      </c>
      <c r="AY55" t="s">
        <v>71</v>
      </c>
      <c r="AZ55" t="s">
        <v>247</v>
      </c>
      <c r="BA55" t="s">
        <v>87</v>
      </c>
      <c r="BB55" t="s">
        <v>81</v>
      </c>
      <c r="BC55" t="s">
        <v>81</v>
      </c>
      <c r="BD55" t="s">
        <v>81</v>
      </c>
      <c r="BE55" t="s">
        <v>81</v>
      </c>
      <c r="BF55" t="s">
        <v>81</v>
      </c>
      <c r="BG55" t="s">
        <v>113</v>
      </c>
      <c r="BH55" t="s">
        <v>69</v>
      </c>
      <c r="BI55" t="s">
        <v>69</v>
      </c>
      <c r="BJ55" t="s">
        <v>69</v>
      </c>
      <c r="BK55">
        <v>18.59</v>
      </c>
      <c r="BL55" t="s">
        <v>118</v>
      </c>
      <c r="BM55" t="s">
        <v>71</v>
      </c>
      <c r="BN55" t="s">
        <v>71</v>
      </c>
    </row>
    <row r="56" spans="1:66" x14ac:dyDescent="0.25">
      <c r="A56">
        <v>55</v>
      </c>
      <c r="B56" t="s">
        <v>423</v>
      </c>
      <c r="C56" s="1">
        <v>45065</v>
      </c>
      <c r="D56" t="s">
        <v>424</v>
      </c>
      <c r="E56">
        <v>24</v>
      </c>
      <c r="F56" t="s">
        <v>67</v>
      </c>
      <c r="G56" t="s">
        <v>68</v>
      </c>
      <c r="H56">
        <v>5</v>
      </c>
      <c r="I56" t="s">
        <v>70</v>
      </c>
      <c r="J56" t="s">
        <v>69</v>
      </c>
      <c r="K56" t="s">
        <v>69</v>
      </c>
      <c r="L56" t="s">
        <v>70</v>
      </c>
      <c r="M56" t="s">
        <v>70</v>
      </c>
      <c r="N56" t="s">
        <v>69</v>
      </c>
      <c r="O56" t="s">
        <v>69</v>
      </c>
      <c r="P56" t="s">
        <v>69</v>
      </c>
      <c r="Q56" t="s">
        <v>71</v>
      </c>
      <c r="R56" t="s">
        <v>177</v>
      </c>
      <c r="S56" t="s">
        <v>208</v>
      </c>
      <c r="T56">
        <v>21</v>
      </c>
      <c r="U56" t="s">
        <v>279</v>
      </c>
      <c r="V56" t="s">
        <v>75</v>
      </c>
      <c r="W56" t="s">
        <v>76</v>
      </c>
      <c r="X56" t="s">
        <v>200</v>
      </c>
      <c r="Y56" t="s">
        <v>425</v>
      </c>
      <c r="Z56" t="s">
        <v>426</v>
      </c>
      <c r="AA56" t="s">
        <v>181</v>
      </c>
      <c r="AB56" t="s">
        <v>81</v>
      </c>
      <c r="AC56" t="s">
        <v>71</v>
      </c>
      <c r="AD56" t="s">
        <v>82</v>
      </c>
      <c r="AE56" t="s">
        <v>71</v>
      </c>
      <c r="AF56" t="s">
        <v>82</v>
      </c>
      <c r="AG56" t="s">
        <v>71</v>
      </c>
      <c r="AH56" t="s">
        <v>83</v>
      </c>
      <c r="AI56">
        <v>1</v>
      </c>
      <c r="AJ56" t="s">
        <v>196</v>
      </c>
      <c r="AK56">
        <v>0</v>
      </c>
      <c r="AL56" t="s">
        <v>82</v>
      </c>
      <c r="AM56">
        <v>1</v>
      </c>
      <c r="AN56" t="s">
        <v>85</v>
      </c>
      <c r="AO56">
        <v>0</v>
      </c>
      <c r="AP56" t="s">
        <v>82</v>
      </c>
      <c r="AQ56" t="s">
        <v>82</v>
      </c>
      <c r="AR56" t="s">
        <v>82</v>
      </c>
      <c r="AS56" t="s">
        <v>82</v>
      </c>
      <c r="AT56" t="s">
        <v>82</v>
      </c>
      <c r="AU56">
        <v>0</v>
      </c>
      <c r="AV56" t="s">
        <v>82</v>
      </c>
      <c r="AW56" t="s">
        <v>71</v>
      </c>
      <c r="AX56" t="s">
        <v>86</v>
      </c>
      <c r="AY56" t="s">
        <v>71</v>
      </c>
      <c r="AZ56" t="s">
        <v>247</v>
      </c>
      <c r="BA56" t="s">
        <v>87</v>
      </c>
      <c r="BB56" t="s">
        <v>81</v>
      </c>
      <c r="BC56" t="s">
        <v>81</v>
      </c>
      <c r="BD56" t="s">
        <v>81</v>
      </c>
      <c r="BE56" t="s">
        <v>81</v>
      </c>
      <c r="BF56" t="s">
        <v>81</v>
      </c>
      <c r="BG56" t="s">
        <v>88</v>
      </c>
      <c r="BH56" t="s">
        <v>69</v>
      </c>
      <c r="BI56" t="s">
        <v>69</v>
      </c>
      <c r="BJ56" t="s">
        <v>69</v>
      </c>
      <c r="BK56">
        <v>20.82</v>
      </c>
      <c r="BL56" t="s">
        <v>118</v>
      </c>
      <c r="BM56" t="s">
        <v>71</v>
      </c>
      <c r="BN56" t="s">
        <v>71</v>
      </c>
    </row>
    <row r="57" spans="1:66" x14ac:dyDescent="0.25">
      <c r="A57">
        <v>56</v>
      </c>
      <c r="B57" t="s">
        <v>427</v>
      </c>
      <c r="C57" s="1">
        <v>45065</v>
      </c>
      <c r="D57" t="s">
        <v>428</v>
      </c>
      <c r="E57">
        <v>28</v>
      </c>
      <c r="F57" t="s">
        <v>67</v>
      </c>
      <c r="G57" t="s">
        <v>68</v>
      </c>
      <c r="H57">
        <v>3</v>
      </c>
      <c r="I57" t="s">
        <v>70</v>
      </c>
      <c r="J57" t="s">
        <v>69</v>
      </c>
      <c r="K57" t="s">
        <v>70</v>
      </c>
      <c r="L57" t="s">
        <v>70</v>
      </c>
      <c r="M57" t="s">
        <v>70</v>
      </c>
      <c r="N57" t="s">
        <v>69</v>
      </c>
      <c r="O57" t="s">
        <v>69</v>
      </c>
      <c r="P57" t="s">
        <v>69</v>
      </c>
      <c r="Q57" t="s">
        <v>71</v>
      </c>
      <c r="R57" t="s">
        <v>235</v>
      </c>
      <c r="S57" t="s">
        <v>429</v>
      </c>
      <c r="T57">
        <v>31</v>
      </c>
      <c r="U57" t="s">
        <v>263</v>
      </c>
      <c r="V57" t="s">
        <v>75</v>
      </c>
      <c r="W57" t="s">
        <v>76</v>
      </c>
      <c r="X57" t="s">
        <v>332</v>
      </c>
      <c r="Y57" t="s">
        <v>430</v>
      </c>
      <c r="Z57" t="s">
        <v>79</v>
      </c>
      <c r="AA57" t="s">
        <v>80</v>
      </c>
      <c r="AB57" t="s">
        <v>81</v>
      </c>
      <c r="AC57" t="s">
        <v>71</v>
      </c>
      <c r="AD57" t="s">
        <v>82</v>
      </c>
      <c r="AE57" t="s">
        <v>71</v>
      </c>
      <c r="AF57" t="s">
        <v>82</v>
      </c>
      <c r="AG57" t="s">
        <v>71</v>
      </c>
      <c r="AH57" t="s">
        <v>83</v>
      </c>
      <c r="AI57">
        <v>1</v>
      </c>
      <c r="AJ57" t="s">
        <v>431</v>
      </c>
      <c r="AK57">
        <v>0</v>
      </c>
      <c r="AL57" t="s">
        <v>82</v>
      </c>
      <c r="AM57">
        <v>1</v>
      </c>
      <c r="AN57" t="s">
        <v>163</v>
      </c>
      <c r="AO57">
        <v>0</v>
      </c>
      <c r="AP57" t="s">
        <v>82</v>
      </c>
      <c r="AQ57" t="s">
        <v>82</v>
      </c>
      <c r="AR57" t="s">
        <v>82</v>
      </c>
      <c r="AS57" t="s">
        <v>82</v>
      </c>
      <c r="AT57" t="s">
        <v>82</v>
      </c>
      <c r="AU57">
        <v>0</v>
      </c>
      <c r="AV57" t="s">
        <v>82</v>
      </c>
      <c r="AW57" t="s">
        <v>71</v>
      </c>
      <c r="AX57" t="s">
        <v>86</v>
      </c>
      <c r="AY57" t="s">
        <v>71</v>
      </c>
      <c r="AZ57" t="s">
        <v>247</v>
      </c>
      <c r="BA57" t="s">
        <v>87</v>
      </c>
      <c r="BB57" t="s">
        <v>81</v>
      </c>
      <c r="BC57" t="s">
        <v>81</v>
      </c>
      <c r="BD57" t="s">
        <v>81</v>
      </c>
      <c r="BE57" t="s">
        <v>81</v>
      </c>
      <c r="BF57" t="s">
        <v>81</v>
      </c>
      <c r="BG57" t="s">
        <v>88</v>
      </c>
      <c r="BH57" t="s">
        <v>69</v>
      </c>
      <c r="BI57" t="s">
        <v>69</v>
      </c>
      <c r="BJ57" t="s">
        <v>69</v>
      </c>
      <c r="BK57">
        <v>31.12</v>
      </c>
      <c r="BL57" t="s">
        <v>242</v>
      </c>
      <c r="BM57" t="s">
        <v>71</v>
      </c>
      <c r="BN57" t="s">
        <v>71</v>
      </c>
    </row>
    <row r="58" spans="1:66" x14ac:dyDescent="0.25">
      <c r="A58">
        <v>57</v>
      </c>
      <c r="B58" t="s">
        <v>432</v>
      </c>
      <c r="C58" s="1">
        <v>45065</v>
      </c>
      <c r="D58" t="s">
        <v>428</v>
      </c>
      <c r="E58">
        <v>30</v>
      </c>
      <c r="F58" t="s">
        <v>67</v>
      </c>
      <c r="G58" t="s">
        <v>68</v>
      </c>
      <c r="H58">
        <v>3</v>
      </c>
      <c r="I58" t="s">
        <v>70</v>
      </c>
      <c r="J58" t="s">
        <v>69</v>
      </c>
      <c r="K58" t="s">
        <v>70</v>
      </c>
      <c r="L58" t="s">
        <v>70</v>
      </c>
      <c r="M58" t="s">
        <v>70</v>
      </c>
      <c r="N58" t="s">
        <v>69</v>
      </c>
      <c r="O58" t="s">
        <v>69</v>
      </c>
      <c r="P58" t="s">
        <v>69</v>
      </c>
      <c r="Q58" t="s">
        <v>71</v>
      </c>
      <c r="R58" t="s">
        <v>167</v>
      </c>
      <c r="S58" t="s">
        <v>255</v>
      </c>
      <c r="T58">
        <v>19</v>
      </c>
      <c r="U58" t="s">
        <v>433</v>
      </c>
      <c r="V58" t="s">
        <v>75</v>
      </c>
      <c r="W58" t="s">
        <v>76</v>
      </c>
      <c r="X58" t="s">
        <v>280</v>
      </c>
      <c r="Y58" t="s">
        <v>434</v>
      </c>
      <c r="Z58" t="s">
        <v>435</v>
      </c>
      <c r="AA58" t="s">
        <v>173</v>
      </c>
      <c r="AB58" t="s">
        <v>81</v>
      </c>
      <c r="AC58" t="s">
        <v>71</v>
      </c>
      <c r="AD58" t="s">
        <v>82</v>
      </c>
      <c r="AE58" t="s">
        <v>71</v>
      </c>
      <c r="AF58" t="s">
        <v>82</v>
      </c>
      <c r="AG58" t="s">
        <v>71</v>
      </c>
      <c r="AH58" t="s">
        <v>83</v>
      </c>
      <c r="AI58">
        <v>1</v>
      </c>
      <c r="AJ58" t="s">
        <v>436</v>
      </c>
      <c r="AK58">
        <v>0</v>
      </c>
      <c r="AL58" t="s">
        <v>82</v>
      </c>
      <c r="AM58">
        <v>1</v>
      </c>
      <c r="AN58" t="s">
        <v>163</v>
      </c>
      <c r="AO58">
        <v>0</v>
      </c>
      <c r="AP58" t="s">
        <v>82</v>
      </c>
      <c r="AQ58" t="s">
        <v>82</v>
      </c>
      <c r="AR58" t="s">
        <v>82</v>
      </c>
      <c r="AS58" t="s">
        <v>82</v>
      </c>
      <c r="AT58" t="s">
        <v>82</v>
      </c>
      <c r="AU58">
        <v>0</v>
      </c>
      <c r="AV58" t="s">
        <v>82</v>
      </c>
      <c r="AW58" t="s">
        <v>71</v>
      </c>
      <c r="AX58" t="s">
        <v>86</v>
      </c>
      <c r="AY58" t="s">
        <v>71</v>
      </c>
      <c r="AZ58" t="s">
        <v>247</v>
      </c>
      <c r="BA58" t="s">
        <v>87</v>
      </c>
      <c r="BB58" t="s">
        <v>81</v>
      </c>
      <c r="BC58" t="s">
        <v>81</v>
      </c>
      <c r="BD58" t="s">
        <v>81</v>
      </c>
      <c r="BE58" t="s">
        <v>81</v>
      </c>
      <c r="BF58" t="s">
        <v>81</v>
      </c>
      <c r="BG58" t="s">
        <v>88</v>
      </c>
      <c r="BH58" t="s">
        <v>69</v>
      </c>
      <c r="BI58" t="s">
        <v>69</v>
      </c>
      <c r="BJ58" t="s">
        <v>69</v>
      </c>
      <c r="BK58">
        <v>19.16</v>
      </c>
      <c r="BL58" t="s">
        <v>175</v>
      </c>
      <c r="BM58" t="s">
        <v>71</v>
      </c>
      <c r="BN58" t="s">
        <v>71</v>
      </c>
    </row>
    <row r="59" spans="1:66" x14ac:dyDescent="0.25">
      <c r="A59">
        <v>58</v>
      </c>
      <c r="B59" t="s">
        <v>437</v>
      </c>
      <c r="C59" s="1">
        <v>45065</v>
      </c>
      <c r="D59" t="s">
        <v>438</v>
      </c>
      <c r="E59">
        <v>51</v>
      </c>
      <c r="F59" t="s">
        <v>67</v>
      </c>
      <c r="G59" t="s">
        <v>68</v>
      </c>
      <c r="H59">
        <v>1</v>
      </c>
      <c r="I59" t="s">
        <v>70</v>
      </c>
      <c r="J59" t="s">
        <v>69</v>
      </c>
      <c r="K59" t="s">
        <v>70</v>
      </c>
      <c r="L59" t="s">
        <v>70</v>
      </c>
      <c r="M59" t="s">
        <v>70</v>
      </c>
      <c r="N59" t="s">
        <v>69</v>
      </c>
      <c r="O59" t="s">
        <v>69</v>
      </c>
      <c r="P59" t="s">
        <v>69</v>
      </c>
      <c r="Q59" t="s">
        <v>71</v>
      </c>
      <c r="R59" t="s">
        <v>146</v>
      </c>
      <c r="S59" t="s">
        <v>178</v>
      </c>
      <c r="T59">
        <v>23</v>
      </c>
      <c r="U59" t="s">
        <v>439</v>
      </c>
      <c r="V59" t="s">
        <v>75</v>
      </c>
      <c r="W59" t="s">
        <v>76</v>
      </c>
      <c r="X59" t="s">
        <v>410</v>
      </c>
      <c r="Y59" t="s">
        <v>440</v>
      </c>
      <c r="Z59" t="s">
        <v>122</v>
      </c>
      <c r="AA59" t="s">
        <v>441</v>
      </c>
      <c r="AB59" t="s">
        <v>81</v>
      </c>
      <c r="AC59" t="s">
        <v>71</v>
      </c>
      <c r="AD59" t="s">
        <v>82</v>
      </c>
      <c r="AE59" t="s">
        <v>71</v>
      </c>
      <c r="AF59" t="s">
        <v>82</v>
      </c>
      <c r="AG59" t="s">
        <v>71</v>
      </c>
      <c r="AH59" t="s">
        <v>83</v>
      </c>
      <c r="AI59">
        <v>1</v>
      </c>
      <c r="AJ59" t="s">
        <v>174</v>
      </c>
      <c r="AK59">
        <v>0</v>
      </c>
      <c r="AL59" t="s">
        <v>82</v>
      </c>
      <c r="AM59">
        <v>1</v>
      </c>
      <c r="AN59" t="s">
        <v>85</v>
      </c>
      <c r="AO59">
        <v>0</v>
      </c>
      <c r="AP59" t="s">
        <v>82</v>
      </c>
      <c r="AQ59" t="s">
        <v>82</v>
      </c>
      <c r="AR59" t="s">
        <v>82</v>
      </c>
      <c r="AS59" t="s">
        <v>82</v>
      </c>
      <c r="AT59" t="s">
        <v>82</v>
      </c>
      <c r="AU59">
        <v>0</v>
      </c>
      <c r="AV59" t="s">
        <v>82</v>
      </c>
      <c r="AW59" t="s">
        <v>71</v>
      </c>
      <c r="AX59" t="s">
        <v>86</v>
      </c>
      <c r="AY59" t="s">
        <v>71</v>
      </c>
      <c r="AZ59" t="s">
        <v>247</v>
      </c>
      <c r="BA59" t="s">
        <v>87</v>
      </c>
      <c r="BB59" t="s">
        <v>81</v>
      </c>
      <c r="BC59" t="s">
        <v>81</v>
      </c>
      <c r="BD59" t="s">
        <v>81</v>
      </c>
      <c r="BE59" t="s">
        <v>81</v>
      </c>
      <c r="BF59" t="s">
        <v>81</v>
      </c>
      <c r="BG59" t="s">
        <v>113</v>
      </c>
      <c r="BH59" t="s">
        <v>69</v>
      </c>
      <c r="BI59" t="s">
        <v>69</v>
      </c>
      <c r="BJ59" t="s">
        <v>69</v>
      </c>
      <c r="BK59">
        <v>23.32</v>
      </c>
      <c r="BL59" t="s">
        <v>153</v>
      </c>
      <c r="BM59" t="s">
        <v>71</v>
      </c>
      <c r="BN59" t="s">
        <v>71</v>
      </c>
    </row>
    <row r="60" spans="1:66" x14ac:dyDescent="0.25">
      <c r="A60">
        <v>59</v>
      </c>
      <c r="B60" t="s">
        <v>442</v>
      </c>
      <c r="C60" s="1">
        <v>45065</v>
      </c>
      <c r="D60" t="s">
        <v>66</v>
      </c>
      <c r="E60">
        <v>35</v>
      </c>
      <c r="F60" t="s">
        <v>67</v>
      </c>
      <c r="G60" t="s">
        <v>68</v>
      </c>
      <c r="H60">
        <v>5</v>
      </c>
      <c r="I60" t="s">
        <v>70</v>
      </c>
      <c r="J60" t="s">
        <v>69</v>
      </c>
      <c r="K60" t="s">
        <v>70</v>
      </c>
      <c r="L60" t="s">
        <v>70</v>
      </c>
      <c r="M60" t="s">
        <v>70</v>
      </c>
      <c r="N60" t="s">
        <v>69</v>
      </c>
      <c r="O60" t="s">
        <v>69</v>
      </c>
      <c r="P60" t="s">
        <v>69</v>
      </c>
      <c r="Q60" t="s">
        <v>71</v>
      </c>
      <c r="R60" t="s">
        <v>374</v>
      </c>
      <c r="S60" t="s">
        <v>443</v>
      </c>
      <c r="T60">
        <v>31</v>
      </c>
      <c r="U60" t="s">
        <v>304</v>
      </c>
      <c r="V60" t="s">
        <v>75</v>
      </c>
      <c r="W60" t="s">
        <v>76</v>
      </c>
      <c r="X60" t="s">
        <v>299</v>
      </c>
      <c r="Y60" t="s">
        <v>444</v>
      </c>
      <c r="Z60" t="s">
        <v>272</v>
      </c>
      <c r="AA60" t="s">
        <v>348</v>
      </c>
      <c r="AB60" t="s">
        <v>81</v>
      </c>
      <c r="AC60" t="s">
        <v>71</v>
      </c>
      <c r="AD60" t="s">
        <v>82</v>
      </c>
      <c r="AE60" t="s">
        <v>71</v>
      </c>
      <c r="AF60" t="s">
        <v>81</v>
      </c>
      <c r="AG60" t="s">
        <v>71</v>
      </c>
      <c r="AH60" t="s">
        <v>83</v>
      </c>
      <c r="AI60">
        <v>1</v>
      </c>
      <c r="AJ60" t="s">
        <v>445</v>
      </c>
      <c r="AK60">
        <v>0</v>
      </c>
      <c r="AL60" t="s">
        <v>82</v>
      </c>
      <c r="AM60">
        <v>1</v>
      </c>
      <c r="AN60" t="s">
        <v>163</v>
      </c>
      <c r="AO60">
        <v>0</v>
      </c>
      <c r="AP60" t="s">
        <v>82</v>
      </c>
      <c r="AQ60" t="s">
        <v>82</v>
      </c>
      <c r="AR60" t="s">
        <v>82</v>
      </c>
      <c r="AS60" t="s">
        <v>82</v>
      </c>
      <c r="AT60" t="s">
        <v>82</v>
      </c>
      <c r="AU60">
        <v>0</v>
      </c>
      <c r="AV60" t="s">
        <v>82</v>
      </c>
      <c r="AW60" t="s">
        <v>71</v>
      </c>
      <c r="AX60" t="s">
        <v>86</v>
      </c>
      <c r="AY60" t="s">
        <v>71</v>
      </c>
      <c r="AZ60" t="s">
        <v>247</v>
      </c>
      <c r="BA60" t="s">
        <v>87</v>
      </c>
      <c r="BB60" t="s">
        <v>81</v>
      </c>
      <c r="BC60" t="s">
        <v>81</v>
      </c>
      <c r="BD60" t="s">
        <v>81</v>
      </c>
      <c r="BE60" t="s">
        <v>81</v>
      </c>
      <c r="BF60" t="s">
        <v>81</v>
      </c>
      <c r="BG60" t="s">
        <v>113</v>
      </c>
      <c r="BH60" t="s">
        <v>69</v>
      </c>
      <c r="BI60" t="s">
        <v>69</v>
      </c>
      <c r="BJ60" t="s">
        <v>69</v>
      </c>
      <c r="BK60">
        <v>30.86</v>
      </c>
      <c r="BL60" t="s">
        <v>378</v>
      </c>
      <c r="BM60" t="s">
        <v>71</v>
      </c>
      <c r="BN60" t="s">
        <v>71</v>
      </c>
    </row>
    <row r="61" spans="1:66" x14ac:dyDescent="0.25">
      <c r="A61">
        <v>60</v>
      </c>
      <c r="B61" t="s">
        <v>446</v>
      </c>
      <c r="C61" s="1">
        <v>45065</v>
      </c>
      <c r="D61" t="s">
        <v>104</v>
      </c>
      <c r="E61">
        <v>46</v>
      </c>
      <c r="F61" t="s">
        <v>67</v>
      </c>
      <c r="G61" t="s">
        <v>68</v>
      </c>
      <c r="H61">
        <v>5</v>
      </c>
      <c r="I61" t="s">
        <v>70</v>
      </c>
      <c r="J61" t="s">
        <v>69</v>
      </c>
      <c r="K61" t="s">
        <v>70</v>
      </c>
      <c r="L61" t="s">
        <v>70</v>
      </c>
      <c r="M61" t="s">
        <v>70</v>
      </c>
      <c r="N61" t="s">
        <v>69</v>
      </c>
      <c r="O61" t="s">
        <v>69</v>
      </c>
      <c r="P61" t="s">
        <v>69</v>
      </c>
      <c r="Q61" t="s">
        <v>71</v>
      </c>
      <c r="R61" t="s">
        <v>447</v>
      </c>
      <c r="S61" t="s">
        <v>222</v>
      </c>
      <c r="T61">
        <v>19</v>
      </c>
      <c r="U61" t="s">
        <v>279</v>
      </c>
      <c r="V61" t="s">
        <v>75</v>
      </c>
      <c r="W61" t="s">
        <v>76</v>
      </c>
      <c r="X61" t="s">
        <v>252</v>
      </c>
      <c r="Y61" t="s">
        <v>171</v>
      </c>
      <c r="Z61" t="s">
        <v>212</v>
      </c>
      <c r="AA61" t="s">
        <v>110</v>
      </c>
      <c r="AB61" t="s">
        <v>81</v>
      </c>
      <c r="AC61" t="s">
        <v>71</v>
      </c>
      <c r="AD61" t="s">
        <v>82</v>
      </c>
      <c r="AE61" t="s">
        <v>71</v>
      </c>
      <c r="AF61" t="s">
        <v>82</v>
      </c>
      <c r="AG61" t="s">
        <v>71</v>
      </c>
      <c r="AH61" t="s">
        <v>83</v>
      </c>
      <c r="AI61">
        <v>1</v>
      </c>
      <c r="AJ61" t="s">
        <v>214</v>
      </c>
      <c r="AK61">
        <v>0</v>
      </c>
      <c r="AL61" t="s">
        <v>82</v>
      </c>
      <c r="AM61">
        <v>1</v>
      </c>
      <c r="AN61" t="s">
        <v>319</v>
      </c>
      <c r="AO61">
        <v>0</v>
      </c>
      <c r="AP61" t="s">
        <v>82</v>
      </c>
      <c r="AQ61" t="s">
        <v>82</v>
      </c>
      <c r="AR61" t="s">
        <v>82</v>
      </c>
      <c r="AS61" t="s">
        <v>82</v>
      </c>
      <c r="AT61" t="s">
        <v>82</v>
      </c>
      <c r="AU61">
        <v>0</v>
      </c>
      <c r="AV61" t="s">
        <v>82</v>
      </c>
      <c r="AW61" t="s">
        <v>71</v>
      </c>
      <c r="AX61" t="s">
        <v>86</v>
      </c>
      <c r="AY61" t="s">
        <v>71</v>
      </c>
      <c r="AZ61" t="s">
        <v>247</v>
      </c>
      <c r="BA61" t="s">
        <v>87</v>
      </c>
      <c r="BB61" t="s">
        <v>81</v>
      </c>
      <c r="BC61" t="s">
        <v>81</v>
      </c>
      <c r="BD61" t="s">
        <v>81</v>
      </c>
      <c r="BE61" t="s">
        <v>81</v>
      </c>
      <c r="BF61" t="s">
        <v>81</v>
      </c>
      <c r="BG61" t="s">
        <v>113</v>
      </c>
      <c r="BH61" t="s">
        <v>69</v>
      </c>
      <c r="BI61" t="s">
        <v>69</v>
      </c>
      <c r="BJ61" t="s">
        <v>69</v>
      </c>
      <c r="BK61">
        <v>19.14</v>
      </c>
      <c r="BL61" t="s">
        <v>443</v>
      </c>
      <c r="BM61" t="s">
        <v>71</v>
      </c>
      <c r="BN61" t="s">
        <v>71</v>
      </c>
    </row>
    <row r="62" spans="1:66" x14ac:dyDescent="0.25">
      <c r="A62">
        <v>61</v>
      </c>
      <c r="B62" t="s">
        <v>448</v>
      </c>
      <c r="C62" s="1">
        <v>45065</v>
      </c>
      <c r="D62" t="s">
        <v>278</v>
      </c>
      <c r="E62">
        <v>25</v>
      </c>
      <c r="F62" t="s">
        <v>67</v>
      </c>
      <c r="G62" t="s">
        <v>68</v>
      </c>
      <c r="H62">
        <v>1</v>
      </c>
      <c r="I62" t="s">
        <v>69</v>
      </c>
      <c r="J62" t="s">
        <v>70</v>
      </c>
      <c r="K62" t="s">
        <v>70</v>
      </c>
      <c r="L62" t="s">
        <v>70</v>
      </c>
      <c r="M62" t="s">
        <v>70</v>
      </c>
      <c r="N62" t="s">
        <v>69</v>
      </c>
      <c r="O62" t="s">
        <v>69</v>
      </c>
      <c r="P62" t="s">
        <v>69</v>
      </c>
      <c r="Q62" t="s">
        <v>71</v>
      </c>
      <c r="R62" t="s">
        <v>449</v>
      </c>
      <c r="S62" t="s">
        <v>118</v>
      </c>
      <c r="T62">
        <v>25</v>
      </c>
      <c r="U62" t="s">
        <v>263</v>
      </c>
      <c r="V62" t="s">
        <v>75</v>
      </c>
      <c r="W62" t="s">
        <v>76</v>
      </c>
      <c r="X62" t="s">
        <v>120</v>
      </c>
      <c r="Y62" t="s">
        <v>450</v>
      </c>
      <c r="Z62" t="s">
        <v>451</v>
      </c>
      <c r="AA62" t="s">
        <v>452</v>
      </c>
      <c r="AB62" t="s">
        <v>81</v>
      </c>
      <c r="AC62" t="s">
        <v>71</v>
      </c>
      <c r="AD62" t="s">
        <v>82</v>
      </c>
      <c r="AE62" t="s">
        <v>71</v>
      </c>
      <c r="AF62" t="s">
        <v>82</v>
      </c>
      <c r="AG62" t="s">
        <v>71</v>
      </c>
      <c r="AH62" t="s">
        <v>83</v>
      </c>
      <c r="AI62">
        <v>1</v>
      </c>
      <c r="AJ62" t="s">
        <v>453</v>
      </c>
      <c r="AK62">
        <v>0</v>
      </c>
      <c r="AL62" t="s">
        <v>82</v>
      </c>
      <c r="AM62">
        <v>1</v>
      </c>
      <c r="AN62" t="s">
        <v>163</v>
      </c>
      <c r="AO62">
        <v>0</v>
      </c>
      <c r="AP62" t="s">
        <v>82</v>
      </c>
      <c r="AQ62" t="s">
        <v>82</v>
      </c>
      <c r="AR62" t="s">
        <v>82</v>
      </c>
      <c r="AS62" t="s">
        <v>82</v>
      </c>
      <c r="AT62" t="s">
        <v>82</v>
      </c>
      <c r="AU62">
        <v>0</v>
      </c>
      <c r="AV62" t="s">
        <v>82</v>
      </c>
      <c r="AW62" t="s">
        <v>71</v>
      </c>
      <c r="AX62" t="s">
        <v>86</v>
      </c>
      <c r="AY62" t="s">
        <v>71</v>
      </c>
      <c r="AZ62" t="s">
        <v>247</v>
      </c>
      <c r="BA62" t="s">
        <v>87</v>
      </c>
      <c r="BB62" t="s">
        <v>81</v>
      </c>
      <c r="BC62" t="s">
        <v>81</v>
      </c>
      <c r="BD62" t="s">
        <v>81</v>
      </c>
      <c r="BE62" t="s">
        <v>81</v>
      </c>
      <c r="BF62" t="s">
        <v>81</v>
      </c>
      <c r="BG62" t="s">
        <v>88</v>
      </c>
      <c r="BH62" t="s">
        <v>69</v>
      </c>
      <c r="BI62" t="s">
        <v>69</v>
      </c>
      <c r="BJ62" t="s">
        <v>69</v>
      </c>
      <c r="BK62">
        <v>25.32</v>
      </c>
      <c r="BL62" t="s">
        <v>137</v>
      </c>
      <c r="BM62" t="s">
        <v>71</v>
      </c>
      <c r="BN62" t="s">
        <v>71</v>
      </c>
    </row>
    <row r="63" spans="1:66" x14ac:dyDescent="0.25">
      <c r="A63">
        <v>62</v>
      </c>
      <c r="B63" t="s">
        <v>454</v>
      </c>
      <c r="C63" s="1">
        <v>45065</v>
      </c>
      <c r="D63" t="s">
        <v>116</v>
      </c>
      <c r="E63">
        <v>28</v>
      </c>
      <c r="F63" t="s">
        <v>67</v>
      </c>
      <c r="G63" t="s">
        <v>68</v>
      </c>
      <c r="H63">
        <v>2</v>
      </c>
      <c r="I63" t="s">
        <v>69</v>
      </c>
      <c r="J63" t="s">
        <v>70</v>
      </c>
      <c r="K63" t="s">
        <v>70</v>
      </c>
      <c r="L63" t="s">
        <v>70</v>
      </c>
      <c r="M63" t="s">
        <v>70</v>
      </c>
      <c r="N63" t="s">
        <v>69</v>
      </c>
      <c r="O63" t="s">
        <v>69</v>
      </c>
      <c r="P63" t="s">
        <v>69</v>
      </c>
      <c r="Q63" t="s">
        <v>71</v>
      </c>
      <c r="R63" t="s">
        <v>455</v>
      </c>
      <c r="S63" t="s">
        <v>456</v>
      </c>
      <c r="T63">
        <v>17</v>
      </c>
      <c r="U63" t="s">
        <v>457</v>
      </c>
      <c r="V63" t="s">
        <v>75</v>
      </c>
      <c r="W63" t="s">
        <v>76</v>
      </c>
      <c r="X63" t="s">
        <v>158</v>
      </c>
      <c r="Y63" t="s">
        <v>458</v>
      </c>
      <c r="Z63" t="s">
        <v>98</v>
      </c>
      <c r="AA63" t="s">
        <v>382</v>
      </c>
      <c r="AB63" t="s">
        <v>81</v>
      </c>
      <c r="AC63" t="s">
        <v>71</v>
      </c>
      <c r="AD63" t="s">
        <v>82</v>
      </c>
      <c r="AE63" t="s">
        <v>71</v>
      </c>
      <c r="AF63" t="s">
        <v>82</v>
      </c>
      <c r="AG63" t="s">
        <v>71</v>
      </c>
      <c r="AH63" t="s">
        <v>83</v>
      </c>
      <c r="AI63">
        <v>1</v>
      </c>
      <c r="AJ63" t="s">
        <v>152</v>
      </c>
      <c r="AK63">
        <v>0</v>
      </c>
      <c r="AL63" t="s">
        <v>82</v>
      </c>
      <c r="AM63">
        <v>1</v>
      </c>
      <c r="AN63" t="s">
        <v>85</v>
      </c>
      <c r="AO63">
        <v>0</v>
      </c>
      <c r="AP63" t="s">
        <v>82</v>
      </c>
      <c r="AQ63" t="s">
        <v>82</v>
      </c>
      <c r="AR63" t="s">
        <v>82</v>
      </c>
      <c r="AS63" t="s">
        <v>82</v>
      </c>
      <c r="AT63" t="s">
        <v>82</v>
      </c>
      <c r="AU63">
        <v>0</v>
      </c>
      <c r="AV63" t="s">
        <v>82</v>
      </c>
      <c r="AW63" t="s">
        <v>71</v>
      </c>
      <c r="AX63" t="s">
        <v>86</v>
      </c>
      <c r="AY63" t="s">
        <v>71</v>
      </c>
      <c r="AZ63" t="s">
        <v>247</v>
      </c>
      <c r="BA63" t="s">
        <v>87</v>
      </c>
      <c r="BB63" t="s">
        <v>81</v>
      </c>
      <c r="BC63" t="s">
        <v>81</v>
      </c>
      <c r="BD63" t="s">
        <v>81</v>
      </c>
      <c r="BE63" t="s">
        <v>81</v>
      </c>
      <c r="BF63" t="s">
        <v>81</v>
      </c>
      <c r="BG63" t="s">
        <v>113</v>
      </c>
      <c r="BH63" t="s">
        <v>69</v>
      </c>
      <c r="BI63" t="s">
        <v>69</v>
      </c>
      <c r="BJ63" t="s">
        <v>69</v>
      </c>
      <c r="BK63">
        <v>16.600000000000001</v>
      </c>
      <c r="BL63" t="s">
        <v>156</v>
      </c>
      <c r="BM63" t="s">
        <v>71</v>
      </c>
      <c r="BN63" t="s">
        <v>71</v>
      </c>
    </row>
    <row r="64" spans="1:66" x14ac:dyDescent="0.25">
      <c r="A64">
        <v>63</v>
      </c>
      <c r="B64" t="s">
        <v>459</v>
      </c>
      <c r="C64" s="1">
        <v>45065</v>
      </c>
      <c r="D64" t="s">
        <v>224</v>
      </c>
      <c r="E64">
        <v>47</v>
      </c>
      <c r="F64" t="s">
        <v>67</v>
      </c>
      <c r="G64" t="s">
        <v>68</v>
      </c>
      <c r="H64">
        <v>3</v>
      </c>
      <c r="I64" t="s">
        <v>69</v>
      </c>
      <c r="J64" t="s">
        <v>70</v>
      </c>
      <c r="K64" t="s">
        <v>70</v>
      </c>
      <c r="L64" t="s">
        <v>70</v>
      </c>
      <c r="M64" t="s">
        <v>70</v>
      </c>
      <c r="N64" t="s">
        <v>69</v>
      </c>
      <c r="O64" t="s">
        <v>69</v>
      </c>
      <c r="P64" t="s">
        <v>69</v>
      </c>
      <c r="Q64" t="s">
        <v>71</v>
      </c>
      <c r="R64" t="s">
        <v>136</v>
      </c>
      <c r="S64" t="s">
        <v>153</v>
      </c>
      <c r="T64">
        <v>26</v>
      </c>
      <c r="U64" t="s">
        <v>460</v>
      </c>
      <c r="V64" t="s">
        <v>75</v>
      </c>
      <c r="W64" t="s">
        <v>76</v>
      </c>
      <c r="X64" t="s">
        <v>129</v>
      </c>
      <c r="Y64" t="s">
        <v>461</v>
      </c>
      <c r="Z64" t="s">
        <v>172</v>
      </c>
      <c r="AA64" t="s">
        <v>376</v>
      </c>
      <c r="AB64" t="s">
        <v>81</v>
      </c>
      <c r="AC64" t="s">
        <v>71</v>
      </c>
      <c r="AD64" t="s">
        <v>82</v>
      </c>
      <c r="AE64" t="s">
        <v>71</v>
      </c>
      <c r="AF64" t="s">
        <v>82</v>
      </c>
      <c r="AG64" t="s">
        <v>71</v>
      </c>
      <c r="AH64" t="s">
        <v>83</v>
      </c>
      <c r="AI64">
        <v>1</v>
      </c>
      <c r="AJ64" t="s">
        <v>276</v>
      </c>
      <c r="AK64">
        <v>0</v>
      </c>
      <c r="AL64" t="s">
        <v>82</v>
      </c>
      <c r="AM64">
        <v>1</v>
      </c>
      <c r="AN64" t="s">
        <v>163</v>
      </c>
      <c r="AO64">
        <v>0</v>
      </c>
      <c r="AP64" t="s">
        <v>82</v>
      </c>
      <c r="AQ64" t="s">
        <v>82</v>
      </c>
      <c r="AR64" t="s">
        <v>82</v>
      </c>
      <c r="AS64" t="s">
        <v>82</v>
      </c>
      <c r="AT64" t="s">
        <v>82</v>
      </c>
      <c r="AU64">
        <v>0</v>
      </c>
      <c r="AV64" t="s">
        <v>82</v>
      </c>
      <c r="AW64" t="s">
        <v>71</v>
      </c>
      <c r="AX64" t="s">
        <v>86</v>
      </c>
      <c r="AY64" t="s">
        <v>71</v>
      </c>
      <c r="AZ64" t="s">
        <v>247</v>
      </c>
      <c r="BA64" t="s">
        <v>87</v>
      </c>
      <c r="BB64" t="s">
        <v>81</v>
      </c>
      <c r="BC64" t="s">
        <v>81</v>
      </c>
      <c r="BD64" t="s">
        <v>81</v>
      </c>
      <c r="BE64" t="s">
        <v>81</v>
      </c>
      <c r="BF64" t="s">
        <v>81</v>
      </c>
      <c r="BG64" t="s">
        <v>113</v>
      </c>
      <c r="BH64" t="s">
        <v>69</v>
      </c>
      <c r="BI64" t="s">
        <v>69</v>
      </c>
      <c r="BJ64" t="s">
        <v>462</v>
      </c>
      <c r="BK64">
        <v>25.82</v>
      </c>
      <c r="BL64" t="s">
        <v>143</v>
      </c>
      <c r="BM64" t="s">
        <v>71</v>
      </c>
      <c r="BN64" t="s">
        <v>71</v>
      </c>
    </row>
    <row r="65" spans="1:66" x14ac:dyDescent="0.25">
      <c r="A65">
        <v>64</v>
      </c>
      <c r="B65" t="s">
        <v>463</v>
      </c>
      <c r="C65" s="1">
        <v>45065</v>
      </c>
      <c r="D65" t="s">
        <v>66</v>
      </c>
      <c r="E65">
        <v>36</v>
      </c>
      <c r="F65" t="s">
        <v>67</v>
      </c>
      <c r="G65" t="s">
        <v>68</v>
      </c>
      <c r="H65">
        <v>3</v>
      </c>
      <c r="I65" t="s">
        <v>69</v>
      </c>
      <c r="J65" t="s">
        <v>70</v>
      </c>
      <c r="K65" t="s">
        <v>70</v>
      </c>
      <c r="L65" t="s">
        <v>70</v>
      </c>
      <c r="M65" t="s">
        <v>70</v>
      </c>
      <c r="N65" t="s">
        <v>69</v>
      </c>
      <c r="O65" t="s">
        <v>69</v>
      </c>
      <c r="P65" t="s">
        <v>69</v>
      </c>
      <c r="Q65" t="s">
        <v>71</v>
      </c>
      <c r="R65" t="s">
        <v>374</v>
      </c>
      <c r="S65" t="s">
        <v>137</v>
      </c>
      <c r="T65">
        <v>23</v>
      </c>
      <c r="U65" t="s">
        <v>294</v>
      </c>
      <c r="V65" t="s">
        <v>75</v>
      </c>
      <c r="W65" t="s">
        <v>76</v>
      </c>
      <c r="X65" t="s">
        <v>200</v>
      </c>
      <c r="Y65" t="s">
        <v>464</v>
      </c>
      <c r="Z65" t="s">
        <v>465</v>
      </c>
      <c r="AA65" t="s">
        <v>466</v>
      </c>
      <c r="AB65" t="s">
        <v>81</v>
      </c>
      <c r="AC65" t="s">
        <v>71</v>
      </c>
      <c r="AD65" t="s">
        <v>82</v>
      </c>
      <c r="AE65" t="s">
        <v>71</v>
      </c>
      <c r="AF65" t="s">
        <v>82</v>
      </c>
      <c r="AG65" t="s">
        <v>71</v>
      </c>
      <c r="AH65" t="s">
        <v>83</v>
      </c>
      <c r="AI65">
        <v>1</v>
      </c>
      <c r="AJ65" t="s">
        <v>221</v>
      </c>
      <c r="AK65">
        <v>0</v>
      </c>
      <c r="AL65" t="s">
        <v>82</v>
      </c>
      <c r="AM65">
        <v>1</v>
      </c>
      <c r="AN65" t="s">
        <v>163</v>
      </c>
      <c r="AO65">
        <v>0</v>
      </c>
      <c r="AP65" t="s">
        <v>82</v>
      </c>
      <c r="AQ65" t="s">
        <v>82</v>
      </c>
      <c r="AR65" t="s">
        <v>82</v>
      </c>
      <c r="AS65" t="s">
        <v>82</v>
      </c>
      <c r="AT65" t="s">
        <v>82</v>
      </c>
      <c r="AU65">
        <v>0</v>
      </c>
      <c r="AV65" t="s">
        <v>82</v>
      </c>
      <c r="AW65" t="s">
        <v>71</v>
      </c>
      <c r="AX65" t="s">
        <v>86</v>
      </c>
      <c r="AY65" t="s">
        <v>71</v>
      </c>
      <c r="AZ65" t="s">
        <v>247</v>
      </c>
      <c r="BA65" t="s">
        <v>87</v>
      </c>
      <c r="BB65" t="s">
        <v>81</v>
      </c>
      <c r="BC65" t="s">
        <v>81</v>
      </c>
      <c r="BD65" t="s">
        <v>81</v>
      </c>
      <c r="BE65" t="s">
        <v>81</v>
      </c>
      <c r="BF65" t="s">
        <v>81</v>
      </c>
      <c r="BG65" t="s">
        <v>88</v>
      </c>
      <c r="BH65" t="s">
        <v>69</v>
      </c>
      <c r="BI65" t="s">
        <v>69</v>
      </c>
      <c r="BJ65" t="s">
        <v>69</v>
      </c>
      <c r="BK65">
        <v>21.16</v>
      </c>
      <c r="BL65" t="s">
        <v>378</v>
      </c>
      <c r="BM65" t="s">
        <v>71</v>
      </c>
      <c r="BN65" t="s">
        <v>71</v>
      </c>
    </row>
    <row r="66" spans="1:66" x14ac:dyDescent="0.25">
      <c r="A66">
        <v>65</v>
      </c>
      <c r="B66" t="s">
        <v>467</v>
      </c>
      <c r="C66" s="1">
        <v>45065</v>
      </c>
      <c r="D66" t="s">
        <v>66</v>
      </c>
      <c r="E66">
        <v>36</v>
      </c>
      <c r="F66" t="s">
        <v>67</v>
      </c>
      <c r="G66" t="s">
        <v>68</v>
      </c>
      <c r="H66">
        <v>3</v>
      </c>
      <c r="I66" t="s">
        <v>69</v>
      </c>
      <c r="J66" t="s">
        <v>70</v>
      </c>
      <c r="K66" t="s">
        <v>70</v>
      </c>
      <c r="L66" t="s">
        <v>70</v>
      </c>
      <c r="M66" t="s">
        <v>70</v>
      </c>
      <c r="N66" t="s">
        <v>69</v>
      </c>
      <c r="O66" t="s">
        <v>69</v>
      </c>
      <c r="P66" t="s">
        <v>69</v>
      </c>
      <c r="Q66" t="s">
        <v>71</v>
      </c>
      <c r="R66" t="s">
        <v>207</v>
      </c>
      <c r="S66" t="s">
        <v>114</v>
      </c>
      <c r="T66">
        <v>24</v>
      </c>
      <c r="U66" t="s">
        <v>341</v>
      </c>
      <c r="V66" t="s">
        <v>75</v>
      </c>
      <c r="W66" t="s">
        <v>76</v>
      </c>
      <c r="X66" t="s">
        <v>468</v>
      </c>
      <c r="Y66" t="s">
        <v>458</v>
      </c>
      <c r="Z66" t="s">
        <v>282</v>
      </c>
      <c r="AA66" t="s">
        <v>376</v>
      </c>
      <c r="AB66" t="s">
        <v>81</v>
      </c>
      <c r="AC66" t="s">
        <v>71</v>
      </c>
      <c r="AD66" t="s">
        <v>82</v>
      </c>
      <c r="AE66" t="s">
        <v>71</v>
      </c>
      <c r="AF66" t="s">
        <v>82</v>
      </c>
      <c r="AG66" t="s">
        <v>71</v>
      </c>
      <c r="AH66" t="s">
        <v>83</v>
      </c>
      <c r="AI66">
        <v>1</v>
      </c>
      <c r="AJ66" t="s">
        <v>233</v>
      </c>
      <c r="AK66">
        <v>0</v>
      </c>
      <c r="AL66" t="s">
        <v>82</v>
      </c>
      <c r="AM66">
        <v>1</v>
      </c>
      <c r="AN66" t="s">
        <v>124</v>
      </c>
      <c r="AO66">
        <v>0</v>
      </c>
      <c r="AP66" t="s">
        <v>82</v>
      </c>
      <c r="AQ66" t="s">
        <v>82</v>
      </c>
      <c r="AR66" t="s">
        <v>82</v>
      </c>
      <c r="AS66" t="s">
        <v>82</v>
      </c>
      <c r="AT66" t="s">
        <v>82</v>
      </c>
      <c r="AU66">
        <v>0</v>
      </c>
      <c r="AV66" t="s">
        <v>82</v>
      </c>
      <c r="AW66" t="s">
        <v>71</v>
      </c>
      <c r="AX66" t="s">
        <v>86</v>
      </c>
      <c r="AY66" t="s">
        <v>71</v>
      </c>
      <c r="AZ66" t="s">
        <v>247</v>
      </c>
      <c r="BA66" t="s">
        <v>87</v>
      </c>
      <c r="BB66" t="s">
        <v>81</v>
      </c>
      <c r="BC66" t="s">
        <v>81</v>
      </c>
      <c r="BD66" t="s">
        <v>81</v>
      </c>
      <c r="BE66" t="s">
        <v>81</v>
      </c>
      <c r="BF66" t="s">
        <v>81</v>
      </c>
      <c r="BG66" t="s">
        <v>88</v>
      </c>
      <c r="BH66" t="s">
        <v>69</v>
      </c>
      <c r="BI66" t="s">
        <v>69</v>
      </c>
      <c r="BJ66" t="s">
        <v>69</v>
      </c>
      <c r="BK66">
        <v>23.81</v>
      </c>
      <c r="BL66" t="s">
        <v>178</v>
      </c>
      <c r="BM66" t="s">
        <v>71</v>
      </c>
      <c r="BN66" t="s">
        <v>71</v>
      </c>
    </row>
    <row r="67" spans="1:66" x14ac:dyDescent="0.25">
      <c r="A67">
        <v>66</v>
      </c>
      <c r="B67" t="s">
        <v>469</v>
      </c>
      <c r="C67" s="1">
        <v>45065</v>
      </c>
      <c r="D67" t="s">
        <v>470</v>
      </c>
      <c r="E67">
        <v>55</v>
      </c>
      <c r="F67" t="s">
        <v>67</v>
      </c>
      <c r="G67" t="s">
        <v>68</v>
      </c>
      <c r="H67">
        <v>5</v>
      </c>
      <c r="I67" t="s">
        <v>70</v>
      </c>
      <c r="J67" t="s">
        <v>70</v>
      </c>
      <c r="K67" t="s">
        <v>70</v>
      </c>
      <c r="L67" t="s">
        <v>69</v>
      </c>
      <c r="M67" t="s">
        <v>70</v>
      </c>
      <c r="N67" t="s">
        <v>69</v>
      </c>
      <c r="O67" t="s">
        <v>69</v>
      </c>
      <c r="P67" t="s">
        <v>69</v>
      </c>
      <c r="Q67" t="s">
        <v>71</v>
      </c>
      <c r="R67" t="s">
        <v>105</v>
      </c>
      <c r="S67" t="s">
        <v>429</v>
      </c>
      <c r="T67">
        <v>32</v>
      </c>
      <c r="U67" t="s">
        <v>237</v>
      </c>
      <c r="V67" t="s">
        <v>75</v>
      </c>
      <c r="W67" t="s">
        <v>76</v>
      </c>
      <c r="X67" t="s">
        <v>471</v>
      </c>
      <c r="Y67" t="s">
        <v>425</v>
      </c>
      <c r="Z67" t="s">
        <v>421</v>
      </c>
      <c r="AA67" t="s">
        <v>324</v>
      </c>
      <c r="AB67" t="s">
        <v>81</v>
      </c>
      <c r="AC67" t="s">
        <v>71</v>
      </c>
      <c r="AD67" t="s">
        <v>82</v>
      </c>
      <c r="AE67" t="s">
        <v>71</v>
      </c>
      <c r="AF67" t="s">
        <v>82</v>
      </c>
      <c r="AG67" t="s">
        <v>71</v>
      </c>
      <c r="AH67" t="s">
        <v>83</v>
      </c>
      <c r="AI67">
        <v>1</v>
      </c>
      <c r="AJ67" t="s">
        <v>233</v>
      </c>
      <c r="AK67">
        <v>0</v>
      </c>
      <c r="AL67" t="s">
        <v>82</v>
      </c>
      <c r="AM67">
        <v>1</v>
      </c>
      <c r="AN67" t="s">
        <v>472</v>
      </c>
      <c r="AO67">
        <v>0</v>
      </c>
      <c r="AP67" t="s">
        <v>82</v>
      </c>
      <c r="AQ67" t="s">
        <v>82</v>
      </c>
      <c r="AR67" t="s">
        <v>82</v>
      </c>
      <c r="AS67" t="s">
        <v>82</v>
      </c>
      <c r="AT67" t="s">
        <v>82</v>
      </c>
      <c r="AU67">
        <v>0</v>
      </c>
      <c r="AV67" t="s">
        <v>82</v>
      </c>
      <c r="AW67" t="s">
        <v>71</v>
      </c>
      <c r="AX67" t="s">
        <v>86</v>
      </c>
      <c r="AY67" t="s">
        <v>71</v>
      </c>
      <c r="AZ67" t="s">
        <v>247</v>
      </c>
      <c r="BA67" t="s">
        <v>87</v>
      </c>
      <c r="BB67" t="s">
        <v>81</v>
      </c>
      <c r="BC67" t="s">
        <v>81</v>
      </c>
      <c r="BD67" t="s">
        <v>81</v>
      </c>
      <c r="BE67" t="s">
        <v>81</v>
      </c>
      <c r="BF67" t="s">
        <v>81</v>
      </c>
      <c r="BG67" t="s">
        <v>88</v>
      </c>
      <c r="BH67" t="s">
        <v>69</v>
      </c>
      <c r="BI67" t="s">
        <v>69</v>
      </c>
      <c r="BJ67" t="s">
        <v>69</v>
      </c>
      <c r="BK67">
        <v>32.24</v>
      </c>
      <c r="BL67" t="s">
        <v>114</v>
      </c>
      <c r="BM67" t="s">
        <v>71</v>
      </c>
      <c r="BN67" t="s">
        <v>71</v>
      </c>
    </row>
    <row r="68" spans="1:66" x14ac:dyDescent="0.25">
      <c r="A68">
        <v>67</v>
      </c>
      <c r="B68" t="s">
        <v>473</v>
      </c>
      <c r="C68" s="1">
        <v>45065</v>
      </c>
      <c r="D68" t="s">
        <v>424</v>
      </c>
      <c r="E68">
        <v>25</v>
      </c>
      <c r="F68" t="s">
        <v>67</v>
      </c>
      <c r="G68" t="s">
        <v>68</v>
      </c>
      <c r="H68">
        <v>5</v>
      </c>
      <c r="I68" t="s">
        <v>70</v>
      </c>
      <c r="J68" t="s">
        <v>70</v>
      </c>
      <c r="K68" t="s">
        <v>70</v>
      </c>
      <c r="L68" t="s">
        <v>69</v>
      </c>
      <c r="M68" t="s">
        <v>70</v>
      </c>
      <c r="N68" t="s">
        <v>69</v>
      </c>
      <c r="O68" t="s">
        <v>69</v>
      </c>
      <c r="P68" t="s">
        <v>69</v>
      </c>
      <c r="Q68" t="s">
        <v>71</v>
      </c>
      <c r="R68" t="s">
        <v>207</v>
      </c>
      <c r="S68" t="s">
        <v>456</v>
      </c>
      <c r="T68">
        <v>18</v>
      </c>
      <c r="U68" t="s">
        <v>209</v>
      </c>
      <c r="V68" t="s">
        <v>75</v>
      </c>
      <c r="W68" t="s">
        <v>76</v>
      </c>
      <c r="X68" t="s">
        <v>280</v>
      </c>
      <c r="Y68" t="s">
        <v>474</v>
      </c>
      <c r="Z68" t="s">
        <v>465</v>
      </c>
      <c r="AA68" t="s">
        <v>475</v>
      </c>
      <c r="AB68" t="s">
        <v>81</v>
      </c>
      <c r="AC68" t="s">
        <v>71</v>
      </c>
      <c r="AD68" t="s">
        <v>82</v>
      </c>
      <c r="AE68" t="s">
        <v>71</v>
      </c>
      <c r="AF68" t="s">
        <v>81</v>
      </c>
      <c r="AG68" t="s">
        <v>71</v>
      </c>
      <c r="AH68" t="s">
        <v>83</v>
      </c>
      <c r="AI68">
        <v>1</v>
      </c>
      <c r="AJ68" t="s">
        <v>476</v>
      </c>
      <c r="AK68">
        <v>0</v>
      </c>
      <c r="AL68" t="s">
        <v>82</v>
      </c>
      <c r="AM68">
        <v>1</v>
      </c>
      <c r="AN68" t="s">
        <v>163</v>
      </c>
      <c r="AO68">
        <v>0</v>
      </c>
      <c r="AP68" t="s">
        <v>82</v>
      </c>
      <c r="AQ68" t="s">
        <v>82</v>
      </c>
      <c r="AR68" t="s">
        <v>82</v>
      </c>
      <c r="AS68" t="s">
        <v>82</v>
      </c>
      <c r="AT68" t="s">
        <v>82</v>
      </c>
      <c r="AU68">
        <v>0</v>
      </c>
      <c r="AV68" t="s">
        <v>82</v>
      </c>
      <c r="AW68" t="s">
        <v>71</v>
      </c>
      <c r="AX68" t="s">
        <v>86</v>
      </c>
      <c r="AY68" t="s">
        <v>71</v>
      </c>
      <c r="AZ68" t="s">
        <v>247</v>
      </c>
      <c r="BA68" t="s">
        <v>87</v>
      </c>
      <c r="BB68" t="s">
        <v>81</v>
      </c>
      <c r="BC68" t="s">
        <v>81</v>
      </c>
      <c r="BD68" t="s">
        <v>81</v>
      </c>
      <c r="BE68" t="s">
        <v>81</v>
      </c>
      <c r="BF68" t="s">
        <v>81</v>
      </c>
      <c r="BG68" t="s">
        <v>113</v>
      </c>
      <c r="BH68" t="s">
        <v>69</v>
      </c>
      <c r="BI68" t="s">
        <v>69</v>
      </c>
      <c r="BJ68" t="s">
        <v>69</v>
      </c>
      <c r="BK68">
        <v>18.21</v>
      </c>
      <c r="BL68" t="s">
        <v>178</v>
      </c>
      <c r="BM68" t="s">
        <v>71</v>
      </c>
      <c r="BN68" t="s">
        <v>71</v>
      </c>
    </row>
    <row r="69" spans="1:66" x14ac:dyDescent="0.25">
      <c r="A69">
        <v>68</v>
      </c>
      <c r="B69" t="s">
        <v>477</v>
      </c>
      <c r="C69" s="1">
        <v>45065</v>
      </c>
      <c r="D69" t="s">
        <v>184</v>
      </c>
      <c r="E69">
        <v>34</v>
      </c>
      <c r="F69" t="s">
        <v>67</v>
      </c>
      <c r="G69" t="s">
        <v>68</v>
      </c>
      <c r="H69">
        <v>2</v>
      </c>
      <c r="I69" t="s">
        <v>70</v>
      </c>
      <c r="J69" t="s">
        <v>70</v>
      </c>
      <c r="K69" t="s">
        <v>70</v>
      </c>
      <c r="L69" t="s">
        <v>69</v>
      </c>
      <c r="M69" t="s">
        <v>70</v>
      </c>
      <c r="N69" t="s">
        <v>69</v>
      </c>
      <c r="O69" t="s">
        <v>69</v>
      </c>
      <c r="P69" t="s">
        <v>69</v>
      </c>
      <c r="Q69" t="s">
        <v>71</v>
      </c>
      <c r="R69" t="s">
        <v>258</v>
      </c>
      <c r="S69" t="s">
        <v>118</v>
      </c>
      <c r="T69">
        <v>21</v>
      </c>
      <c r="U69" t="s">
        <v>405</v>
      </c>
      <c r="V69" t="s">
        <v>75</v>
      </c>
      <c r="W69" t="s">
        <v>76</v>
      </c>
      <c r="X69" t="s">
        <v>158</v>
      </c>
      <c r="Y69" t="s">
        <v>478</v>
      </c>
      <c r="Z69" t="s">
        <v>479</v>
      </c>
      <c r="AA69" t="s">
        <v>195</v>
      </c>
      <c r="AB69" t="s">
        <v>81</v>
      </c>
      <c r="AC69" t="s">
        <v>71</v>
      </c>
      <c r="AD69" t="s">
        <v>82</v>
      </c>
      <c r="AE69" t="s">
        <v>71</v>
      </c>
      <c r="AF69" t="s">
        <v>81</v>
      </c>
      <c r="AG69" t="s">
        <v>71</v>
      </c>
      <c r="AH69" t="s">
        <v>83</v>
      </c>
      <c r="AI69">
        <v>1</v>
      </c>
      <c r="AJ69" t="s">
        <v>240</v>
      </c>
      <c r="AK69">
        <v>0</v>
      </c>
      <c r="AL69" t="s">
        <v>82</v>
      </c>
      <c r="AM69">
        <v>1</v>
      </c>
      <c r="AN69" t="s">
        <v>163</v>
      </c>
      <c r="AO69">
        <v>0</v>
      </c>
      <c r="AP69" t="s">
        <v>82</v>
      </c>
      <c r="AQ69" t="s">
        <v>82</v>
      </c>
      <c r="AR69" t="s">
        <v>82</v>
      </c>
      <c r="AS69" t="s">
        <v>82</v>
      </c>
      <c r="AT69" t="s">
        <v>82</v>
      </c>
      <c r="AU69">
        <v>0</v>
      </c>
      <c r="AV69" t="s">
        <v>82</v>
      </c>
      <c r="AW69" t="s">
        <v>71</v>
      </c>
      <c r="AX69" t="s">
        <v>86</v>
      </c>
      <c r="AY69" t="s">
        <v>71</v>
      </c>
      <c r="AZ69" t="s">
        <v>247</v>
      </c>
      <c r="BA69" t="s">
        <v>87</v>
      </c>
      <c r="BB69" t="s">
        <v>81</v>
      </c>
      <c r="BC69" t="s">
        <v>81</v>
      </c>
      <c r="BD69" t="s">
        <v>81</v>
      </c>
      <c r="BE69" t="s">
        <v>81</v>
      </c>
      <c r="BF69" t="s">
        <v>81</v>
      </c>
      <c r="BG69" t="s">
        <v>113</v>
      </c>
      <c r="BH69" t="s">
        <v>69</v>
      </c>
      <c r="BI69" t="s">
        <v>69</v>
      </c>
      <c r="BJ69" t="s">
        <v>69</v>
      </c>
      <c r="BK69">
        <v>20.66</v>
      </c>
      <c r="BL69" t="s">
        <v>236</v>
      </c>
      <c r="BM69" t="s">
        <v>71</v>
      </c>
      <c r="BN69" t="s">
        <v>71</v>
      </c>
    </row>
    <row r="70" spans="1:66" x14ac:dyDescent="0.25">
      <c r="A70">
        <v>69</v>
      </c>
      <c r="B70" t="s">
        <v>480</v>
      </c>
      <c r="C70" s="1">
        <v>45065</v>
      </c>
      <c r="D70" t="s">
        <v>481</v>
      </c>
      <c r="E70">
        <v>31</v>
      </c>
      <c r="F70" t="s">
        <v>67</v>
      </c>
      <c r="G70" t="s">
        <v>68</v>
      </c>
      <c r="H70">
        <v>5</v>
      </c>
      <c r="I70" t="s">
        <v>70</v>
      </c>
      <c r="J70" t="s">
        <v>70</v>
      </c>
      <c r="K70" t="s">
        <v>70</v>
      </c>
      <c r="L70" t="s">
        <v>69</v>
      </c>
      <c r="M70" t="s">
        <v>70</v>
      </c>
      <c r="N70" t="s">
        <v>69</v>
      </c>
      <c r="O70" t="s">
        <v>69</v>
      </c>
      <c r="P70" t="s">
        <v>69</v>
      </c>
      <c r="Q70" t="s">
        <v>71</v>
      </c>
      <c r="R70" t="s">
        <v>336</v>
      </c>
      <c r="S70" t="s">
        <v>175</v>
      </c>
      <c r="T70">
        <v>22</v>
      </c>
      <c r="U70" t="s">
        <v>279</v>
      </c>
      <c r="V70" t="s">
        <v>75</v>
      </c>
      <c r="W70" t="s">
        <v>76</v>
      </c>
      <c r="X70" t="s">
        <v>482</v>
      </c>
      <c r="Y70" t="s">
        <v>483</v>
      </c>
      <c r="Z70" t="s">
        <v>484</v>
      </c>
      <c r="AA70" t="s">
        <v>173</v>
      </c>
      <c r="AB70" t="s">
        <v>81</v>
      </c>
      <c r="AC70" t="s">
        <v>71</v>
      </c>
      <c r="AD70" t="s">
        <v>82</v>
      </c>
      <c r="AE70" t="s">
        <v>71</v>
      </c>
      <c r="AF70" t="s">
        <v>81</v>
      </c>
      <c r="AG70" t="s">
        <v>71</v>
      </c>
      <c r="AH70" t="s">
        <v>83</v>
      </c>
      <c r="AI70">
        <v>1</v>
      </c>
      <c r="AJ70" t="s">
        <v>485</v>
      </c>
      <c r="AK70">
        <v>0</v>
      </c>
      <c r="AL70" t="s">
        <v>82</v>
      </c>
      <c r="AM70">
        <v>1</v>
      </c>
      <c r="AN70" t="s">
        <v>124</v>
      </c>
      <c r="AO70">
        <v>0</v>
      </c>
      <c r="AP70" t="s">
        <v>82</v>
      </c>
      <c r="AQ70" t="s">
        <v>82</v>
      </c>
      <c r="AR70" t="s">
        <v>82</v>
      </c>
      <c r="AS70" t="s">
        <v>82</v>
      </c>
      <c r="AT70" t="s">
        <v>82</v>
      </c>
      <c r="AU70">
        <v>0</v>
      </c>
      <c r="AV70" t="s">
        <v>82</v>
      </c>
      <c r="AW70" t="s">
        <v>71</v>
      </c>
      <c r="AX70" t="s">
        <v>86</v>
      </c>
      <c r="AY70" t="s">
        <v>71</v>
      </c>
      <c r="AZ70" t="s">
        <v>247</v>
      </c>
      <c r="BA70" t="s">
        <v>87</v>
      </c>
      <c r="BB70" t="s">
        <v>81</v>
      </c>
      <c r="BC70" t="s">
        <v>81</v>
      </c>
      <c r="BD70" t="s">
        <v>81</v>
      </c>
      <c r="BE70" t="s">
        <v>81</v>
      </c>
      <c r="BF70" t="s">
        <v>81</v>
      </c>
      <c r="BG70" t="s">
        <v>88</v>
      </c>
      <c r="BH70" t="s">
        <v>69</v>
      </c>
      <c r="BI70" t="s">
        <v>69</v>
      </c>
      <c r="BJ70" t="s">
        <v>69</v>
      </c>
      <c r="BK70">
        <v>22.34</v>
      </c>
      <c r="BL70" t="s">
        <v>339</v>
      </c>
      <c r="BM70" t="s">
        <v>71</v>
      </c>
      <c r="BN70" t="s">
        <v>71</v>
      </c>
    </row>
    <row r="71" spans="1:66" x14ac:dyDescent="0.25">
      <c r="A71">
        <v>70</v>
      </c>
      <c r="B71" t="s">
        <v>486</v>
      </c>
      <c r="C71" s="1">
        <v>45065</v>
      </c>
      <c r="D71" t="s">
        <v>184</v>
      </c>
      <c r="E71">
        <v>32</v>
      </c>
      <c r="F71" t="s">
        <v>67</v>
      </c>
      <c r="G71" t="s">
        <v>68</v>
      </c>
      <c r="H71">
        <v>2</v>
      </c>
      <c r="I71" t="s">
        <v>70</v>
      </c>
      <c r="J71" t="s">
        <v>70</v>
      </c>
      <c r="K71" t="s">
        <v>69</v>
      </c>
      <c r="L71" t="s">
        <v>69</v>
      </c>
      <c r="M71" t="s">
        <v>70</v>
      </c>
      <c r="N71" t="s">
        <v>69</v>
      </c>
      <c r="O71" t="s">
        <v>69</v>
      </c>
      <c r="P71" t="s">
        <v>69</v>
      </c>
      <c r="Q71" t="s">
        <v>71</v>
      </c>
      <c r="R71" t="s">
        <v>105</v>
      </c>
      <c r="S71" t="s">
        <v>248</v>
      </c>
      <c r="T71">
        <v>27</v>
      </c>
      <c r="U71" t="s">
        <v>169</v>
      </c>
      <c r="V71" t="s">
        <v>75</v>
      </c>
      <c r="W71" t="s">
        <v>76</v>
      </c>
      <c r="X71" t="s">
        <v>487</v>
      </c>
      <c r="Y71" t="s">
        <v>434</v>
      </c>
      <c r="Z71" t="s">
        <v>479</v>
      </c>
      <c r="AA71" t="s">
        <v>265</v>
      </c>
      <c r="AB71" t="s">
        <v>81</v>
      </c>
      <c r="AC71" t="s">
        <v>71</v>
      </c>
      <c r="AD71" t="s">
        <v>82</v>
      </c>
      <c r="AE71" t="s">
        <v>71</v>
      </c>
      <c r="AF71" t="s">
        <v>82</v>
      </c>
      <c r="AG71" t="s">
        <v>71</v>
      </c>
      <c r="AH71" t="s">
        <v>83</v>
      </c>
      <c r="AI71">
        <v>1</v>
      </c>
      <c r="AJ71" t="s">
        <v>488</v>
      </c>
      <c r="AK71">
        <v>0</v>
      </c>
      <c r="AL71" t="s">
        <v>82</v>
      </c>
      <c r="AM71">
        <v>1</v>
      </c>
      <c r="AN71" t="s">
        <v>163</v>
      </c>
      <c r="AO71">
        <v>0</v>
      </c>
      <c r="AP71" t="s">
        <v>82</v>
      </c>
      <c r="AQ71" t="s">
        <v>82</v>
      </c>
      <c r="AR71" t="s">
        <v>82</v>
      </c>
      <c r="AS71" t="s">
        <v>82</v>
      </c>
      <c r="AT71" t="s">
        <v>82</v>
      </c>
      <c r="AU71">
        <v>0</v>
      </c>
      <c r="AV71" t="s">
        <v>82</v>
      </c>
      <c r="AW71" t="s">
        <v>71</v>
      </c>
      <c r="AX71" t="s">
        <v>86</v>
      </c>
      <c r="AY71" t="s">
        <v>71</v>
      </c>
      <c r="AZ71" t="s">
        <v>247</v>
      </c>
      <c r="BA71" t="s">
        <v>87</v>
      </c>
      <c r="BB71" t="s">
        <v>81</v>
      </c>
      <c r="BC71" t="s">
        <v>81</v>
      </c>
      <c r="BD71" t="s">
        <v>81</v>
      </c>
      <c r="BE71" t="s">
        <v>81</v>
      </c>
      <c r="BF71" t="s">
        <v>81</v>
      </c>
      <c r="BG71" t="s">
        <v>88</v>
      </c>
      <c r="BH71" t="s">
        <v>69</v>
      </c>
      <c r="BI71" t="s">
        <v>69</v>
      </c>
      <c r="BJ71" t="s">
        <v>69</v>
      </c>
      <c r="BK71">
        <v>26.57</v>
      </c>
      <c r="BL71" t="s">
        <v>114</v>
      </c>
      <c r="BM71" t="s">
        <v>71</v>
      </c>
      <c r="BN71" t="s">
        <v>71</v>
      </c>
    </row>
    <row r="72" spans="1:66" x14ac:dyDescent="0.25">
      <c r="A72">
        <v>71</v>
      </c>
      <c r="B72" t="s">
        <v>489</v>
      </c>
      <c r="C72" s="1">
        <v>45065</v>
      </c>
      <c r="D72" t="s">
        <v>145</v>
      </c>
      <c r="E72">
        <v>36</v>
      </c>
      <c r="F72" t="s">
        <v>67</v>
      </c>
      <c r="G72" t="s">
        <v>68</v>
      </c>
      <c r="H72">
        <v>2</v>
      </c>
      <c r="I72" t="s">
        <v>70</v>
      </c>
      <c r="J72" t="s">
        <v>70</v>
      </c>
      <c r="K72" t="s">
        <v>69</v>
      </c>
      <c r="L72" t="s">
        <v>69</v>
      </c>
      <c r="M72" t="s">
        <v>70</v>
      </c>
      <c r="N72" t="s">
        <v>69</v>
      </c>
      <c r="O72" t="s">
        <v>69</v>
      </c>
      <c r="P72" t="s">
        <v>69</v>
      </c>
      <c r="Q72" t="s">
        <v>71</v>
      </c>
      <c r="R72" t="s">
        <v>449</v>
      </c>
      <c r="S72" t="s">
        <v>490</v>
      </c>
      <c r="T72">
        <v>20</v>
      </c>
      <c r="U72" t="s">
        <v>491</v>
      </c>
      <c r="V72" t="s">
        <v>75</v>
      </c>
      <c r="W72" t="s">
        <v>76</v>
      </c>
      <c r="X72" t="s">
        <v>487</v>
      </c>
      <c r="Y72" t="s">
        <v>492</v>
      </c>
      <c r="Z72" t="s">
        <v>421</v>
      </c>
      <c r="AA72" t="s">
        <v>141</v>
      </c>
      <c r="AB72" t="s">
        <v>81</v>
      </c>
      <c r="AC72" t="s">
        <v>71</v>
      </c>
      <c r="AD72" t="s">
        <v>82</v>
      </c>
      <c r="AE72" t="s">
        <v>71</v>
      </c>
      <c r="AF72" t="s">
        <v>82</v>
      </c>
      <c r="AG72" t="s">
        <v>71</v>
      </c>
      <c r="AH72" t="s">
        <v>83</v>
      </c>
      <c r="AI72">
        <v>1</v>
      </c>
      <c r="AJ72" t="s">
        <v>493</v>
      </c>
      <c r="AK72">
        <v>0</v>
      </c>
      <c r="AL72" t="s">
        <v>82</v>
      </c>
      <c r="AM72">
        <v>1</v>
      </c>
      <c r="AN72" t="s">
        <v>163</v>
      </c>
      <c r="AO72">
        <v>0</v>
      </c>
      <c r="AP72" t="s">
        <v>82</v>
      </c>
      <c r="AQ72" t="s">
        <v>82</v>
      </c>
      <c r="AR72" t="s">
        <v>82</v>
      </c>
      <c r="AS72" t="s">
        <v>82</v>
      </c>
      <c r="AT72" t="s">
        <v>82</v>
      </c>
      <c r="AU72">
        <v>0</v>
      </c>
      <c r="AV72" t="s">
        <v>82</v>
      </c>
      <c r="AW72" t="s">
        <v>71</v>
      </c>
      <c r="AX72" t="s">
        <v>86</v>
      </c>
      <c r="AY72" t="s">
        <v>71</v>
      </c>
      <c r="AZ72" t="s">
        <v>247</v>
      </c>
      <c r="BA72" t="s">
        <v>87</v>
      </c>
      <c r="BB72" t="s">
        <v>81</v>
      </c>
      <c r="BC72" t="s">
        <v>81</v>
      </c>
      <c r="BD72" t="s">
        <v>81</v>
      </c>
      <c r="BE72" t="s">
        <v>81</v>
      </c>
      <c r="BF72" t="s">
        <v>81</v>
      </c>
      <c r="BG72" t="s">
        <v>88</v>
      </c>
      <c r="BH72" t="s">
        <v>69</v>
      </c>
      <c r="BI72" t="s">
        <v>69</v>
      </c>
      <c r="BJ72" t="s">
        <v>69</v>
      </c>
      <c r="BK72">
        <v>20.170000000000002</v>
      </c>
      <c r="BL72" t="s">
        <v>137</v>
      </c>
      <c r="BM72" t="s">
        <v>71</v>
      </c>
      <c r="BN72" t="s">
        <v>71</v>
      </c>
    </row>
    <row r="73" spans="1:66" x14ac:dyDescent="0.25">
      <c r="A73">
        <v>72</v>
      </c>
      <c r="B73" t="s">
        <v>494</v>
      </c>
      <c r="C73" s="1">
        <v>45065</v>
      </c>
      <c r="D73" t="s">
        <v>224</v>
      </c>
      <c r="E73">
        <v>39</v>
      </c>
      <c r="F73" t="s">
        <v>67</v>
      </c>
      <c r="G73" t="s">
        <v>68</v>
      </c>
      <c r="H73">
        <v>1</v>
      </c>
      <c r="I73" t="s">
        <v>69</v>
      </c>
      <c r="J73" t="s">
        <v>70</v>
      </c>
      <c r="K73" t="s">
        <v>69</v>
      </c>
      <c r="L73" t="s">
        <v>69</v>
      </c>
      <c r="M73" t="s">
        <v>70</v>
      </c>
      <c r="N73" t="s">
        <v>69</v>
      </c>
      <c r="O73" t="s">
        <v>69</v>
      </c>
      <c r="P73" t="s">
        <v>69</v>
      </c>
      <c r="Q73" t="s">
        <v>71</v>
      </c>
      <c r="R73" t="s">
        <v>191</v>
      </c>
      <c r="S73" t="s">
        <v>134</v>
      </c>
      <c r="T73">
        <v>25</v>
      </c>
      <c r="U73" t="s">
        <v>495</v>
      </c>
      <c r="V73" t="s">
        <v>75</v>
      </c>
      <c r="W73" t="s">
        <v>76</v>
      </c>
      <c r="X73" t="s">
        <v>200</v>
      </c>
      <c r="Y73" t="s">
        <v>458</v>
      </c>
      <c r="Z73" t="s">
        <v>282</v>
      </c>
      <c r="AA73" t="s">
        <v>376</v>
      </c>
      <c r="AB73" t="s">
        <v>81</v>
      </c>
      <c r="AC73" t="s">
        <v>71</v>
      </c>
      <c r="AD73" t="s">
        <v>82</v>
      </c>
      <c r="AE73" t="s">
        <v>71</v>
      </c>
      <c r="AF73" t="s">
        <v>82</v>
      </c>
      <c r="AG73" t="s">
        <v>71</v>
      </c>
      <c r="AH73" t="s">
        <v>83</v>
      </c>
      <c r="AI73">
        <v>1</v>
      </c>
      <c r="AJ73" t="s">
        <v>233</v>
      </c>
      <c r="AK73">
        <v>0</v>
      </c>
      <c r="AL73" t="s">
        <v>82</v>
      </c>
      <c r="AM73">
        <v>1</v>
      </c>
      <c r="AN73" t="s">
        <v>124</v>
      </c>
      <c r="AO73">
        <v>0</v>
      </c>
      <c r="AP73" t="s">
        <v>82</v>
      </c>
      <c r="AQ73" t="s">
        <v>82</v>
      </c>
      <c r="AR73" t="s">
        <v>82</v>
      </c>
      <c r="AS73" t="s">
        <v>82</v>
      </c>
      <c r="AT73" t="s">
        <v>82</v>
      </c>
      <c r="AU73">
        <v>0</v>
      </c>
      <c r="AV73" t="s">
        <v>82</v>
      </c>
      <c r="AW73" t="s">
        <v>71</v>
      </c>
      <c r="AX73" t="s">
        <v>86</v>
      </c>
      <c r="AY73" t="s">
        <v>71</v>
      </c>
      <c r="AZ73" t="s">
        <v>247</v>
      </c>
      <c r="BA73" t="s">
        <v>87</v>
      </c>
      <c r="BB73" t="s">
        <v>81</v>
      </c>
      <c r="BC73" t="s">
        <v>81</v>
      </c>
      <c r="BD73" t="s">
        <v>81</v>
      </c>
      <c r="BE73" t="s">
        <v>81</v>
      </c>
      <c r="BF73" t="s">
        <v>81</v>
      </c>
      <c r="BG73" t="s">
        <v>88</v>
      </c>
      <c r="BH73" t="s">
        <v>69</v>
      </c>
      <c r="BI73" t="s">
        <v>69</v>
      </c>
      <c r="BJ73" t="s">
        <v>69</v>
      </c>
      <c r="BK73">
        <v>25.26</v>
      </c>
      <c r="BL73" t="s">
        <v>197</v>
      </c>
      <c r="BM73" t="s">
        <v>71</v>
      </c>
      <c r="BN73" t="s">
        <v>71</v>
      </c>
    </row>
    <row r="74" spans="1:66" x14ac:dyDescent="0.25">
      <c r="A74">
        <v>73</v>
      </c>
      <c r="B74" t="s">
        <v>496</v>
      </c>
      <c r="C74" s="1">
        <v>45065</v>
      </c>
      <c r="D74" t="s">
        <v>166</v>
      </c>
      <c r="E74">
        <v>35</v>
      </c>
      <c r="F74" t="s">
        <v>67</v>
      </c>
      <c r="G74" t="s">
        <v>68</v>
      </c>
      <c r="H74">
        <v>1</v>
      </c>
      <c r="I74" t="s">
        <v>69</v>
      </c>
      <c r="J74" t="s">
        <v>70</v>
      </c>
      <c r="K74" t="s">
        <v>69</v>
      </c>
      <c r="L74" t="s">
        <v>69</v>
      </c>
      <c r="M74" t="s">
        <v>70</v>
      </c>
      <c r="N74" t="s">
        <v>69</v>
      </c>
      <c r="O74" t="s">
        <v>69</v>
      </c>
      <c r="P74" t="s">
        <v>69</v>
      </c>
      <c r="Q74" t="s">
        <v>71</v>
      </c>
      <c r="R74" t="s">
        <v>449</v>
      </c>
      <c r="S74" t="s">
        <v>378</v>
      </c>
      <c r="T74">
        <v>24</v>
      </c>
      <c r="U74" t="s">
        <v>497</v>
      </c>
      <c r="V74" t="s">
        <v>75</v>
      </c>
      <c r="W74" t="s">
        <v>76</v>
      </c>
      <c r="X74" t="s">
        <v>158</v>
      </c>
      <c r="Y74" t="s">
        <v>498</v>
      </c>
      <c r="Z74" t="s">
        <v>465</v>
      </c>
      <c r="AA74" t="s">
        <v>499</v>
      </c>
      <c r="AB74" t="s">
        <v>81</v>
      </c>
      <c r="AC74" t="s">
        <v>71</v>
      </c>
      <c r="AD74" t="s">
        <v>82</v>
      </c>
      <c r="AE74" t="s">
        <v>71</v>
      </c>
      <c r="AF74" t="s">
        <v>82</v>
      </c>
      <c r="AG74" t="s">
        <v>71</v>
      </c>
      <c r="AH74" t="s">
        <v>83</v>
      </c>
      <c r="AI74">
        <v>1</v>
      </c>
      <c r="AJ74" t="s">
        <v>500</v>
      </c>
      <c r="AK74">
        <v>0</v>
      </c>
      <c r="AL74" t="s">
        <v>82</v>
      </c>
      <c r="AM74">
        <v>1</v>
      </c>
      <c r="AN74" t="s">
        <v>163</v>
      </c>
      <c r="AO74">
        <v>0</v>
      </c>
      <c r="AP74" t="s">
        <v>82</v>
      </c>
      <c r="AQ74" t="s">
        <v>82</v>
      </c>
      <c r="AR74" t="s">
        <v>82</v>
      </c>
      <c r="AS74" t="s">
        <v>82</v>
      </c>
      <c r="AT74" t="s">
        <v>82</v>
      </c>
      <c r="AU74">
        <v>0</v>
      </c>
      <c r="AV74" t="s">
        <v>82</v>
      </c>
      <c r="AW74" t="s">
        <v>71</v>
      </c>
      <c r="AX74" t="s">
        <v>86</v>
      </c>
      <c r="AY74" t="s">
        <v>71</v>
      </c>
      <c r="AZ74" t="s">
        <v>247</v>
      </c>
      <c r="BA74" t="s">
        <v>87</v>
      </c>
      <c r="BB74" t="s">
        <v>81</v>
      </c>
      <c r="BC74" t="s">
        <v>81</v>
      </c>
      <c r="BD74" t="s">
        <v>81</v>
      </c>
      <c r="BE74" t="s">
        <v>81</v>
      </c>
      <c r="BF74" t="s">
        <v>81</v>
      </c>
      <c r="BG74" t="s">
        <v>88</v>
      </c>
      <c r="BH74" t="s">
        <v>69</v>
      </c>
      <c r="BI74" t="s">
        <v>69</v>
      </c>
      <c r="BJ74" t="s">
        <v>69</v>
      </c>
      <c r="BK74">
        <v>24.13</v>
      </c>
      <c r="BL74" t="s">
        <v>137</v>
      </c>
      <c r="BM74" t="s">
        <v>71</v>
      </c>
      <c r="BN74" t="s">
        <v>71</v>
      </c>
    </row>
    <row r="75" spans="1:66" x14ac:dyDescent="0.25">
      <c r="A75">
        <v>74</v>
      </c>
      <c r="B75" t="s">
        <v>501</v>
      </c>
      <c r="C75" s="1">
        <v>45065</v>
      </c>
      <c r="D75" t="s">
        <v>145</v>
      </c>
      <c r="E75">
        <v>35</v>
      </c>
      <c r="F75" t="s">
        <v>67</v>
      </c>
      <c r="G75" t="s">
        <v>68</v>
      </c>
      <c r="H75">
        <v>3</v>
      </c>
      <c r="I75" t="s">
        <v>69</v>
      </c>
      <c r="J75" t="s">
        <v>70</v>
      </c>
      <c r="K75" t="s">
        <v>69</v>
      </c>
      <c r="L75" t="s">
        <v>69</v>
      </c>
      <c r="M75" t="s">
        <v>69</v>
      </c>
      <c r="N75" t="s">
        <v>69</v>
      </c>
      <c r="O75" t="s">
        <v>69</v>
      </c>
      <c r="P75" t="s">
        <v>69</v>
      </c>
      <c r="Q75" t="s">
        <v>71</v>
      </c>
      <c r="R75" t="s">
        <v>136</v>
      </c>
      <c r="S75" t="s">
        <v>222</v>
      </c>
      <c r="T75">
        <v>22</v>
      </c>
      <c r="U75" t="s">
        <v>74</v>
      </c>
      <c r="V75" t="s">
        <v>75</v>
      </c>
      <c r="W75" t="s">
        <v>76</v>
      </c>
      <c r="X75" t="s">
        <v>158</v>
      </c>
      <c r="Y75" t="s">
        <v>97</v>
      </c>
      <c r="Z75" t="s">
        <v>502</v>
      </c>
      <c r="AA75" t="s">
        <v>376</v>
      </c>
      <c r="AB75" t="s">
        <v>81</v>
      </c>
      <c r="AC75" t="s">
        <v>71</v>
      </c>
      <c r="AD75" t="s">
        <v>82</v>
      </c>
      <c r="AE75" t="s">
        <v>71</v>
      </c>
      <c r="AF75" t="s">
        <v>82</v>
      </c>
      <c r="AG75" t="s">
        <v>71</v>
      </c>
      <c r="AH75" t="s">
        <v>83</v>
      </c>
      <c r="AI75">
        <v>1</v>
      </c>
      <c r="AJ75" t="s">
        <v>111</v>
      </c>
      <c r="AK75">
        <v>0</v>
      </c>
      <c r="AL75" t="s">
        <v>82</v>
      </c>
      <c r="AM75">
        <v>1</v>
      </c>
      <c r="AN75" t="s">
        <v>124</v>
      </c>
      <c r="AO75">
        <v>0</v>
      </c>
      <c r="AP75" t="s">
        <v>82</v>
      </c>
      <c r="AQ75" t="s">
        <v>82</v>
      </c>
      <c r="AR75" t="s">
        <v>82</v>
      </c>
      <c r="AS75" t="s">
        <v>82</v>
      </c>
      <c r="AT75" t="s">
        <v>82</v>
      </c>
      <c r="AU75">
        <v>0</v>
      </c>
      <c r="AV75" t="s">
        <v>82</v>
      </c>
      <c r="AW75" t="s">
        <v>71</v>
      </c>
      <c r="AX75" t="s">
        <v>86</v>
      </c>
      <c r="AY75" t="s">
        <v>71</v>
      </c>
      <c r="AZ75" t="s">
        <v>247</v>
      </c>
      <c r="BA75" t="s">
        <v>87</v>
      </c>
      <c r="BB75" t="s">
        <v>81</v>
      </c>
      <c r="BC75" t="s">
        <v>81</v>
      </c>
      <c r="BD75" t="s">
        <v>81</v>
      </c>
      <c r="BE75" t="s">
        <v>81</v>
      </c>
      <c r="BF75" t="s">
        <v>81</v>
      </c>
      <c r="BG75" t="s">
        <v>88</v>
      </c>
      <c r="BH75" t="s">
        <v>69</v>
      </c>
      <c r="BI75" t="s">
        <v>69</v>
      </c>
      <c r="BJ75" t="s">
        <v>69</v>
      </c>
      <c r="BK75">
        <v>22.23</v>
      </c>
      <c r="BL75" t="s">
        <v>143</v>
      </c>
      <c r="BM75" t="s">
        <v>71</v>
      </c>
      <c r="BN75" t="s">
        <v>71</v>
      </c>
    </row>
    <row r="76" spans="1:66" x14ac:dyDescent="0.25">
      <c r="A76">
        <v>75</v>
      </c>
      <c r="B76" t="s">
        <v>503</v>
      </c>
      <c r="C76" s="1">
        <v>45065</v>
      </c>
      <c r="D76" t="s">
        <v>145</v>
      </c>
      <c r="E76">
        <v>37</v>
      </c>
      <c r="F76" t="s">
        <v>67</v>
      </c>
      <c r="G76" t="s">
        <v>68</v>
      </c>
      <c r="H76">
        <v>4</v>
      </c>
      <c r="I76" t="s">
        <v>69</v>
      </c>
      <c r="J76" t="s">
        <v>69</v>
      </c>
      <c r="K76" t="s">
        <v>69</v>
      </c>
      <c r="L76" t="s">
        <v>69</v>
      </c>
      <c r="M76" t="s">
        <v>69</v>
      </c>
      <c r="N76" t="s">
        <v>69</v>
      </c>
      <c r="O76" t="s">
        <v>69</v>
      </c>
      <c r="P76" t="s">
        <v>69</v>
      </c>
      <c r="Q76" t="s">
        <v>71</v>
      </c>
      <c r="R76" t="s">
        <v>449</v>
      </c>
      <c r="S76" t="s">
        <v>208</v>
      </c>
      <c r="T76">
        <v>22</v>
      </c>
      <c r="U76" t="s">
        <v>504</v>
      </c>
      <c r="V76" t="s">
        <v>75</v>
      </c>
      <c r="W76" t="s">
        <v>76</v>
      </c>
      <c r="X76" t="s">
        <v>280</v>
      </c>
      <c r="Y76" t="s">
        <v>505</v>
      </c>
      <c r="Z76" t="s">
        <v>212</v>
      </c>
      <c r="AA76" t="s">
        <v>213</v>
      </c>
      <c r="AB76" t="s">
        <v>81</v>
      </c>
      <c r="AC76" t="s">
        <v>71</v>
      </c>
      <c r="AD76" t="s">
        <v>82</v>
      </c>
      <c r="AE76" t="s">
        <v>71</v>
      </c>
      <c r="AF76" t="s">
        <v>82</v>
      </c>
      <c r="AG76" t="s">
        <v>71</v>
      </c>
      <c r="AH76" t="s">
        <v>83</v>
      </c>
      <c r="AI76">
        <v>1</v>
      </c>
      <c r="AJ76" t="s">
        <v>506</v>
      </c>
      <c r="AK76">
        <v>0</v>
      </c>
      <c r="AL76" t="s">
        <v>82</v>
      </c>
      <c r="AM76">
        <v>1</v>
      </c>
      <c r="AN76" t="s">
        <v>163</v>
      </c>
      <c r="AO76">
        <v>0</v>
      </c>
      <c r="AP76" t="s">
        <v>82</v>
      </c>
      <c r="AQ76" t="s">
        <v>82</v>
      </c>
      <c r="AR76" t="s">
        <v>82</v>
      </c>
      <c r="AS76" t="s">
        <v>82</v>
      </c>
      <c r="AT76" t="s">
        <v>82</v>
      </c>
      <c r="AU76">
        <v>0</v>
      </c>
      <c r="AV76" t="s">
        <v>82</v>
      </c>
      <c r="AW76" t="s">
        <v>71</v>
      </c>
      <c r="AX76" t="s">
        <v>86</v>
      </c>
      <c r="AY76" t="s">
        <v>71</v>
      </c>
      <c r="AZ76" t="s">
        <v>247</v>
      </c>
      <c r="BA76" t="s">
        <v>87</v>
      </c>
      <c r="BB76" t="s">
        <v>81</v>
      </c>
      <c r="BC76" t="s">
        <v>81</v>
      </c>
      <c r="BD76" t="s">
        <v>81</v>
      </c>
      <c r="BE76" t="s">
        <v>81</v>
      </c>
      <c r="BF76" t="s">
        <v>81</v>
      </c>
      <c r="BG76" t="s">
        <v>88</v>
      </c>
      <c r="BH76" t="s">
        <v>69</v>
      </c>
      <c r="BI76" t="s">
        <v>69</v>
      </c>
      <c r="BJ76" t="s">
        <v>69</v>
      </c>
      <c r="BK76">
        <v>22.15</v>
      </c>
      <c r="BL76" t="s">
        <v>137</v>
      </c>
      <c r="BM76" t="s">
        <v>71</v>
      </c>
      <c r="BN76" t="s">
        <v>71</v>
      </c>
    </row>
    <row r="77" spans="1:66" x14ac:dyDescent="0.25">
      <c r="A77">
        <v>76</v>
      </c>
      <c r="B77" t="s">
        <v>507</v>
      </c>
      <c r="C77" s="1">
        <v>45065</v>
      </c>
      <c r="D77" t="s">
        <v>206</v>
      </c>
      <c r="E77">
        <v>33</v>
      </c>
      <c r="F77" t="s">
        <v>67</v>
      </c>
      <c r="G77" t="s">
        <v>68</v>
      </c>
      <c r="H77">
        <v>2</v>
      </c>
      <c r="I77" t="s">
        <v>69</v>
      </c>
      <c r="J77" t="s">
        <v>69</v>
      </c>
      <c r="K77" t="s">
        <v>69</v>
      </c>
      <c r="L77" t="s">
        <v>69</v>
      </c>
      <c r="M77" t="s">
        <v>69</v>
      </c>
      <c r="N77" t="s">
        <v>69</v>
      </c>
      <c r="O77" t="s">
        <v>69</v>
      </c>
      <c r="P77" t="s">
        <v>69</v>
      </c>
      <c r="Q77" t="s">
        <v>71</v>
      </c>
      <c r="R77" t="s">
        <v>508</v>
      </c>
      <c r="S77" t="s">
        <v>509</v>
      </c>
      <c r="T77">
        <v>19</v>
      </c>
      <c r="U77" t="s">
        <v>510</v>
      </c>
      <c r="V77" t="s">
        <v>75</v>
      </c>
      <c r="W77" t="s">
        <v>76</v>
      </c>
      <c r="X77" t="s">
        <v>129</v>
      </c>
      <c r="Y77" t="s">
        <v>511</v>
      </c>
      <c r="Z77" t="s">
        <v>435</v>
      </c>
      <c r="AA77" t="s">
        <v>512</v>
      </c>
      <c r="AB77" t="s">
        <v>81</v>
      </c>
      <c r="AC77" t="s">
        <v>71</v>
      </c>
      <c r="AD77" t="s">
        <v>82</v>
      </c>
      <c r="AE77" t="s">
        <v>71</v>
      </c>
      <c r="AF77" t="s">
        <v>82</v>
      </c>
      <c r="AG77" t="s">
        <v>71</v>
      </c>
      <c r="AH77" t="s">
        <v>83</v>
      </c>
      <c r="AI77">
        <v>1</v>
      </c>
      <c r="AJ77" t="s">
        <v>246</v>
      </c>
      <c r="AK77">
        <v>0</v>
      </c>
      <c r="AL77" t="s">
        <v>82</v>
      </c>
      <c r="AM77">
        <v>1</v>
      </c>
      <c r="AN77" t="s">
        <v>85</v>
      </c>
      <c r="AO77">
        <v>0</v>
      </c>
      <c r="AP77" t="s">
        <v>82</v>
      </c>
      <c r="AQ77" t="s">
        <v>82</v>
      </c>
      <c r="AR77" t="s">
        <v>82</v>
      </c>
      <c r="AS77" t="s">
        <v>82</v>
      </c>
      <c r="AT77" t="s">
        <v>82</v>
      </c>
      <c r="AU77">
        <v>0</v>
      </c>
      <c r="AV77" t="s">
        <v>82</v>
      </c>
      <c r="AW77" t="s">
        <v>71</v>
      </c>
      <c r="AX77" t="s">
        <v>86</v>
      </c>
      <c r="AY77" t="s">
        <v>71</v>
      </c>
      <c r="AZ77" t="s">
        <v>247</v>
      </c>
      <c r="BA77" t="s">
        <v>87</v>
      </c>
      <c r="BB77" t="s">
        <v>81</v>
      </c>
      <c r="BC77" t="s">
        <v>81</v>
      </c>
      <c r="BD77" t="s">
        <v>81</v>
      </c>
      <c r="BE77" t="s">
        <v>81</v>
      </c>
      <c r="BF77" t="s">
        <v>81</v>
      </c>
      <c r="BG77" t="s">
        <v>88</v>
      </c>
      <c r="BH77" t="s">
        <v>69</v>
      </c>
      <c r="BI77" t="s">
        <v>69</v>
      </c>
      <c r="BJ77" t="s">
        <v>69</v>
      </c>
      <c r="BK77">
        <v>18.55</v>
      </c>
      <c r="BL77" t="s">
        <v>513</v>
      </c>
      <c r="BM77" t="s">
        <v>71</v>
      </c>
      <c r="BN77" t="s">
        <v>71</v>
      </c>
    </row>
    <row r="78" spans="1:66" x14ac:dyDescent="0.25">
      <c r="A78">
        <v>77</v>
      </c>
      <c r="B78" t="s">
        <v>514</v>
      </c>
      <c r="C78" s="1">
        <v>45065</v>
      </c>
      <c r="D78" t="s">
        <v>91</v>
      </c>
      <c r="E78">
        <v>55</v>
      </c>
      <c r="F78" t="s">
        <v>67</v>
      </c>
      <c r="G78" t="s">
        <v>68</v>
      </c>
      <c r="H78">
        <v>3</v>
      </c>
      <c r="I78" t="s">
        <v>70</v>
      </c>
      <c r="J78" t="s">
        <v>69</v>
      </c>
      <c r="K78" t="s">
        <v>69</v>
      </c>
      <c r="L78" t="s">
        <v>69</v>
      </c>
      <c r="M78" t="s">
        <v>69</v>
      </c>
      <c r="N78" t="s">
        <v>69</v>
      </c>
      <c r="O78" t="s">
        <v>69</v>
      </c>
      <c r="P78" t="s">
        <v>69</v>
      </c>
      <c r="Q78" t="s">
        <v>71</v>
      </c>
      <c r="R78" t="s">
        <v>177</v>
      </c>
      <c r="S78" t="s">
        <v>303</v>
      </c>
      <c r="T78">
        <v>24</v>
      </c>
      <c r="U78" t="s">
        <v>294</v>
      </c>
      <c r="V78" t="s">
        <v>75</v>
      </c>
      <c r="W78" t="s">
        <v>76</v>
      </c>
      <c r="X78" t="s">
        <v>385</v>
      </c>
      <c r="Y78" t="s">
        <v>515</v>
      </c>
      <c r="Z78" t="s">
        <v>329</v>
      </c>
      <c r="AA78" t="s">
        <v>516</v>
      </c>
      <c r="AB78" t="s">
        <v>517</v>
      </c>
      <c r="AC78" t="s">
        <v>518</v>
      </c>
      <c r="AD78" t="s">
        <v>82</v>
      </c>
      <c r="AE78" t="s">
        <v>71</v>
      </c>
      <c r="AF78" t="s">
        <v>82</v>
      </c>
      <c r="AG78" t="s">
        <v>71</v>
      </c>
      <c r="AH78" t="s">
        <v>83</v>
      </c>
      <c r="AI78">
        <v>1</v>
      </c>
      <c r="AJ78" t="s">
        <v>519</v>
      </c>
      <c r="AK78">
        <v>0</v>
      </c>
      <c r="AL78" t="s">
        <v>82</v>
      </c>
      <c r="AM78">
        <v>1</v>
      </c>
      <c r="AN78" t="s">
        <v>85</v>
      </c>
      <c r="AO78">
        <v>0</v>
      </c>
      <c r="AP78" t="s">
        <v>82</v>
      </c>
      <c r="AQ78" t="s">
        <v>82</v>
      </c>
      <c r="AR78" t="s">
        <v>82</v>
      </c>
      <c r="AS78" t="s">
        <v>82</v>
      </c>
      <c r="AT78" t="s">
        <v>82</v>
      </c>
      <c r="AU78">
        <v>0</v>
      </c>
      <c r="AV78" t="s">
        <v>82</v>
      </c>
      <c r="AW78" t="s">
        <v>71</v>
      </c>
      <c r="AX78" t="s">
        <v>86</v>
      </c>
      <c r="AY78" t="s">
        <v>71</v>
      </c>
      <c r="AZ78" t="s">
        <v>247</v>
      </c>
      <c r="BA78" t="s">
        <v>87</v>
      </c>
      <c r="BB78" t="s">
        <v>81</v>
      </c>
      <c r="BC78" t="s">
        <v>81</v>
      </c>
      <c r="BD78" t="s">
        <v>81</v>
      </c>
      <c r="BE78" t="s">
        <v>81</v>
      </c>
      <c r="BF78" t="s">
        <v>81</v>
      </c>
      <c r="BG78" t="s">
        <v>88</v>
      </c>
      <c r="BH78" t="s">
        <v>69</v>
      </c>
      <c r="BI78" t="s">
        <v>69</v>
      </c>
      <c r="BJ78" t="s">
        <v>69</v>
      </c>
      <c r="BK78">
        <v>24.17</v>
      </c>
      <c r="BL78" t="s">
        <v>118</v>
      </c>
      <c r="BM78" t="s">
        <v>71</v>
      </c>
      <c r="BN78" t="s">
        <v>71</v>
      </c>
    </row>
    <row r="79" spans="1:66" x14ac:dyDescent="0.25">
      <c r="A79">
        <v>78</v>
      </c>
      <c r="B79" t="s">
        <v>520</v>
      </c>
      <c r="C79" s="1">
        <v>45065</v>
      </c>
      <c r="D79" t="s">
        <v>521</v>
      </c>
      <c r="E79">
        <v>44</v>
      </c>
      <c r="F79" t="s">
        <v>67</v>
      </c>
      <c r="G79" t="s">
        <v>68</v>
      </c>
      <c r="H79">
        <v>4</v>
      </c>
      <c r="I79" t="s">
        <v>70</v>
      </c>
      <c r="J79" t="s">
        <v>69</v>
      </c>
      <c r="K79" t="s">
        <v>69</v>
      </c>
      <c r="L79" t="s">
        <v>69</v>
      </c>
      <c r="M79" t="s">
        <v>69</v>
      </c>
      <c r="N79" t="s">
        <v>69</v>
      </c>
      <c r="O79" t="s">
        <v>69</v>
      </c>
      <c r="P79" t="s">
        <v>69</v>
      </c>
      <c r="Q79" t="s">
        <v>71</v>
      </c>
      <c r="R79" t="s">
        <v>455</v>
      </c>
      <c r="S79" t="s">
        <v>106</v>
      </c>
      <c r="T79">
        <v>26</v>
      </c>
      <c r="U79" t="s">
        <v>522</v>
      </c>
      <c r="V79" t="s">
        <v>75</v>
      </c>
      <c r="W79" t="s">
        <v>76</v>
      </c>
      <c r="X79" t="s">
        <v>471</v>
      </c>
      <c r="Y79" t="s">
        <v>523</v>
      </c>
      <c r="Z79" t="s">
        <v>524</v>
      </c>
      <c r="AA79" t="s">
        <v>338</v>
      </c>
      <c r="AB79" t="s">
        <v>81</v>
      </c>
      <c r="AC79" t="s">
        <v>71</v>
      </c>
      <c r="AD79" t="s">
        <v>82</v>
      </c>
      <c r="AE79" t="s">
        <v>71</v>
      </c>
      <c r="AF79" t="s">
        <v>82</v>
      </c>
      <c r="AG79" t="s">
        <v>71</v>
      </c>
      <c r="AH79" t="s">
        <v>83</v>
      </c>
      <c r="AI79">
        <v>1</v>
      </c>
      <c r="AJ79" t="s">
        <v>525</v>
      </c>
      <c r="AK79">
        <v>0</v>
      </c>
      <c r="AL79" t="s">
        <v>82</v>
      </c>
      <c r="AM79">
        <v>1</v>
      </c>
      <c r="AN79" t="s">
        <v>101</v>
      </c>
      <c r="AO79">
        <v>0</v>
      </c>
      <c r="AP79" t="s">
        <v>82</v>
      </c>
      <c r="AQ79" t="s">
        <v>82</v>
      </c>
      <c r="AR79" t="s">
        <v>82</v>
      </c>
      <c r="AS79" t="s">
        <v>82</v>
      </c>
      <c r="AT79" t="s">
        <v>82</v>
      </c>
      <c r="AU79">
        <v>0</v>
      </c>
      <c r="AV79" t="s">
        <v>82</v>
      </c>
      <c r="AW79" t="s">
        <v>71</v>
      </c>
      <c r="AX79" t="s">
        <v>86</v>
      </c>
      <c r="AY79" t="s">
        <v>71</v>
      </c>
      <c r="AZ79" t="s">
        <v>247</v>
      </c>
      <c r="BA79" t="s">
        <v>87</v>
      </c>
      <c r="BB79" t="s">
        <v>81</v>
      </c>
      <c r="BC79" t="s">
        <v>81</v>
      </c>
      <c r="BD79" t="s">
        <v>81</v>
      </c>
      <c r="BE79" t="s">
        <v>81</v>
      </c>
      <c r="BF79" t="s">
        <v>81</v>
      </c>
      <c r="BG79" t="s">
        <v>113</v>
      </c>
      <c r="BH79" t="s">
        <v>69</v>
      </c>
      <c r="BI79" t="s">
        <v>69</v>
      </c>
      <c r="BJ79" t="s">
        <v>69</v>
      </c>
      <c r="BK79">
        <v>25.85</v>
      </c>
      <c r="BL79" t="s">
        <v>156</v>
      </c>
      <c r="BM79" t="s">
        <v>71</v>
      </c>
      <c r="BN79" t="s">
        <v>71</v>
      </c>
    </row>
    <row r="80" spans="1:66" x14ac:dyDescent="0.25">
      <c r="A80">
        <v>79</v>
      </c>
      <c r="B80" t="s">
        <v>526</v>
      </c>
      <c r="C80" s="1">
        <v>45065</v>
      </c>
      <c r="D80" t="s">
        <v>527</v>
      </c>
      <c r="E80">
        <v>36</v>
      </c>
      <c r="F80" t="s">
        <v>67</v>
      </c>
      <c r="G80" t="s">
        <v>68</v>
      </c>
      <c r="H80">
        <v>5</v>
      </c>
      <c r="I80" t="s">
        <v>70</v>
      </c>
      <c r="J80" t="s">
        <v>69</v>
      </c>
      <c r="K80" t="s">
        <v>69</v>
      </c>
      <c r="L80" t="s">
        <v>69</v>
      </c>
      <c r="M80" t="s">
        <v>70</v>
      </c>
      <c r="N80" t="s">
        <v>69</v>
      </c>
      <c r="O80" t="s">
        <v>69</v>
      </c>
      <c r="P80" t="s">
        <v>69</v>
      </c>
      <c r="Q80" t="s">
        <v>71</v>
      </c>
      <c r="R80" t="s">
        <v>191</v>
      </c>
      <c r="S80" t="s">
        <v>528</v>
      </c>
      <c r="T80">
        <v>30</v>
      </c>
      <c r="U80" t="s">
        <v>341</v>
      </c>
      <c r="V80" t="s">
        <v>75</v>
      </c>
      <c r="W80" t="s">
        <v>76</v>
      </c>
      <c r="X80" t="s">
        <v>316</v>
      </c>
      <c r="Y80" t="s">
        <v>529</v>
      </c>
      <c r="Z80" t="s">
        <v>98</v>
      </c>
      <c r="AA80" t="s">
        <v>530</v>
      </c>
      <c r="AB80" t="s">
        <v>81</v>
      </c>
      <c r="AC80" t="s">
        <v>71</v>
      </c>
      <c r="AD80" t="s">
        <v>82</v>
      </c>
      <c r="AE80" t="s">
        <v>71</v>
      </c>
      <c r="AF80" t="s">
        <v>82</v>
      </c>
      <c r="AG80" t="s">
        <v>71</v>
      </c>
      <c r="AH80" t="s">
        <v>83</v>
      </c>
      <c r="AI80">
        <v>1</v>
      </c>
      <c r="AJ80" t="s">
        <v>84</v>
      </c>
      <c r="AK80">
        <v>0</v>
      </c>
      <c r="AL80" t="s">
        <v>82</v>
      </c>
      <c r="AM80">
        <v>1</v>
      </c>
      <c r="AN80" t="s">
        <v>163</v>
      </c>
      <c r="AO80">
        <v>0</v>
      </c>
      <c r="AP80" t="s">
        <v>82</v>
      </c>
      <c r="AQ80" t="s">
        <v>82</v>
      </c>
      <c r="AR80" t="s">
        <v>82</v>
      </c>
      <c r="AS80" t="s">
        <v>82</v>
      </c>
      <c r="AT80" t="s">
        <v>82</v>
      </c>
      <c r="AU80">
        <v>0</v>
      </c>
      <c r="AV80" t="s">
        <v>82</v>
      </c>
      <c r="AW80" t="s">
        <v>71</v>
      </c>
      <c r="AX80" t="s">
        <v>86</v>
      </c>
      <c r="AY80" t="s">
        <v>71</v>
      </c>
      <c r="AZ80" t="s">
        <v>247</v>
      </c>
      <c r="BA80" t="s">
        <v>87</v>
      </c>
      <c r="BB80" t="s">
        <v>81</v>
      </c>
      <c r="BC80" t="s">
        <v>81</v>
      </c>
      <c r="BD80" t="s">
        <v>81</v>
      </c>
      <c r="BE80" t="s">
        <v>81</v>
      </c>
      <c r="BF80" t="s">
        <v>81</v>
      </c>
      <c r="BG80" t="s">
        <v>88</v>
      </c>
      <c r="BH80" t="s">
        <v>69</v>
      </c>
      <c r="BI80" t="s">
        <v>69</v>
      </c>
      <c r="BJ80" t="s">
        <v>69</v>
      </c>
      <c r="BK80">
        <v>30.1</v>
      </c>
      <c r="BL80" t="s">
        <v>197</v>
      </c>
      <c r="BM80" t="s">
        <v>71</v>
      </c>
      <c r="BN80" t="s">
        <v>71</v>
      </c>
    </row>
    <row r="81" spans="1:66" x14ac:dyDescent="0.25">
      <c r="A81">
        <v>80</v>
      </c>
      <c r="B81" t="s">
        <v>531</v>
      </c>
      <c r="C81" s="1">
        <v>45065</v>
      </c>
      <c r="D81" t="s">
        <v>470</v>
      </c>
      <c r="E81">
        <v>35</v>
      </c>
      <c r="F81" t="s">
        <v>67</v>
      </c>
      <c r="G81" t="s">
        <v>68</v>
      </c>
      <c r="H81">
        <v>5</v>
      </c>
      <c r="I81" t="s">
        <v>70</v>
      </c>
      <c r="J81" t="s">
        <v>69</v>
      </c>
      <c r="K81" t="s">
        <v>69</v>
      </c>
      <c r="L81" t="s">
        <v>69</v>
      </c>
      <c r="M81" t="s">
        <v>70</v>
      </c>
      <c r="N81" t="s">
        <v>69</v>
      </c>
      <c r="O81" t="s">
        <v>69</v>
      </c>
      <c r="P81" t="s">
        <v>69</v>
      </c>
      <c r="Q81" t="s">
        <v>71</v>
      </c>
      <c r="R81" t="s">
        <v>207</v>
      </c>
      <c r="S81" t="s">
        <v>236</v>
      </c>
      <c r="T81">
        <v>27</v>
      </c>
      <c r="U81" t="s">
        <v>294</v>
      </c>
      <c r="V81" t="s">
        <v>75</v>
      </c>
      <c r="W81" t="s">
        <v>76</v>
      </c>
      <c r="X81" t="s">
        <v>227</v>
      </c>
      <c r="Y81" t="s">
        <v>532</v>
      </c>
      <c r="Z81" t="s">
        <v>194</v>
      </c>
      <c r="AA81" t="s">
        <v>195</v>
      </c>
      <c r="AB81" t="s">
        <v>81</v>
      </c>
      <c r="AC81" t="s">
        <v>71</v>
      </c>
      <c r="AD81" t="s">
        <v>82</v>
      </c>
      <c r="AE81" t="s">
        <v>71</v>
      </c>
      <c r="AF81" t="s">
        <v>82</v>
      </c>
      <c r="AG81" t="s">
        <v>71</v>
      </c>
      <c r="AH81" t="s">
        <v>83</v>
      </c>
      <c r="AI81">
        <v>1</v>
      </c>
      <c r="AJ81" t="s">
        <v>533</v>
      </c>
      <c r="AK81">
        <v>0</v>
      </c>
      <c r="AL81" t="s">
        <v>82</v>
      </c>
      <c r="AM81">
        <v>1</v>
      </c>
      <c r="AN81" t="s">
        <v>163</v>
      </c>
      <c r="AO81">
        <v>0</v>
      </c>
      <c r="AP81" t="s">
        <v>82</v>
      </c>
      <c r="AQ81" t="s">
        <v>82</v>
      </c>
      <c r="AR81" t="s">
        <v>82</v>
      </c>
      <c r="AS81" t="s">
        <v>82</v>
      </c>
      <c r="AT81" t="s">
        <v>82</v>
      </c>
      <c r="AU81">
        <v>0</v>
      </c>
      <c r="AV81" t="s">
        <v>82</v>
      </c>
      <c r="AW81" t="s">
        <v>71</v>
      </c>
      <c r="AX81" t="s">
        <v>86</v>
      </c>
      <c r="AY81" t="s">
        <v>71</v>
      </c>
      <c r="AZ81" t="s">
        <v>247</v>
      </c>
      <c r="BA81" t="s">
        <v>87</v>
      </c>
      <c r="BB81" t="s">
        <v>81</v>
      </c>
      <c r="BC81" t="s">
        <v>81</v>
      </c>
      <c r="BD81" t="s">
        <v>81</v>
      </c>
      <c r="BE81" t="s">
        <v>81</v>
      </c>
      <c r="BF81" t="s">
        <v>81</v>
      </c>
      <c r="BG81" t="s">
        <v>88</v>
      </c>
      <c r="BH81" t="s">
        <v>69</v>
      </c>
      <c r="BI81" t="s">
        <v>69</v>
      </c>
      <c r="BJ81" t="s">
        <v>69</v>
      </c>
      <c r="BK81">
        <v>26.61</v>
      </c>
      <c r="BL81" t="s">
        <v>178</v>
      </c>
      <c r="BM81" t="s">
        <v>71</v>
      </c>
      <c r="BN81" t="s">
        <v>71</v>
      </c>
    </row>
    <row r="82" spans="1:66" x14ac:dyDescent="0.25">
      <c r="A82">
        <v>81</v>
      </c>
      <c r="B82" t="s">
        <v>534</v>
      </c>
      <c r="C82" s="1">
        <v>45065</v>
      </c>
      <c r="D82" t="s">
        <v>535</v>
      </c>
      <c r="E82">
        <v>25</v>
      </c>
      <c r="F82" t="s">
        <v>67</v>
      </c>
      <c r="G82" t="s">
        <v>68</v>
      </c>
      <c r="H82">
        <v>2</v>
      </c>
      <c r="I82" t="s">
        <v>70</v>
      </c>
      <c r="J82" t="s">
        <v>69</v>
      </c>
      <c r="K82" t="s">
        <v>70</v>
      </c>
      <c r="L82" t="s">
        <v>69</v>
      </c>
      <c r="M82" t="s">
        <v>70</v>
      </c>
      <c r="N82" t="s">
        <v>69</v>
      </c>
      <c r="O82" t="s">
        <v>69</v>
      </c>
      <c r="P82" t="s">
        <v>69</v>
      </c>
      <c r="Q82" t="s">
        <v>71</v>
      </c>
      <c r="R82" t="s">
        <v>258</v>
      </c>
      <c r="S82" t="s">
        <v>156</v>
      </c>
      <c r="T82">
        <v>25</v>
      </c>
      <c r="U82" t="s">
        <v>439</v>
      </c>
      <c r="V82" t="s">
        <v>75</v>
      </c>
      <c r="W82" t="s">
        <v>76</v>
      </c>
      <c r="X82" t="s">
        <v>468</v>
      </c>
      <c r="Y82" t="s">
        <v>187</v>
      </c>
      <c r="Z82" t="s">
        <v>465</v>
      </c>
      <c r="AA82" t="s">
        <v>141</v>
      </c>
      <c r="AB82" t="s">
        <v>81</v>
      </c>
      <c r="AC82" t="s">
        <v>71</v>
      </c>
      <c r="AD82" t="s">
        <v>82</v>
      </c>
      <c r="AE82" t="s">
        <v>71</v>
      </c>
      <c r="AF82" t="s">
        <v>82</v>
      </c>
      <c r="AG82" t="s">
        <v>71</v>
      </c>
      <c r="AH82" t="s">
        <v>83</v>
      </c>
      <c r="AI82">
        <v>1</v>
      </c>
      <c r="AJ82" t="s">
        <v>488</v>
      </c>
      <c r="AK82">
        <v>0</v>
      </c>
      <c r="AL82" t="s">
        <v>82</v>
      </c>
      <c r="AM82">
        <v>1</v>
      </c>
      <c r="AN82" t="s">
        <v>163</v>
      </c>
      <c r="AO82">
        <v>0</v>
      </c>
      <c r="AP82" t="s">
        <v>82</v>
      </c>
      <c r="AQ82" t="s">
        <v>82</v>
      </c>
      <c r="AR82" t="s">
        <v>82</v>
      </c>
      <c r="AS82" t="s">
        <v>82</v>
      </c>
      <c r="AT82" t="s">
        <v>82</v>
      </c>
      <c r="AU82">
        <v>0</v>
      </c>
      <c r="AV82" t="s">
        <v>82</v>
      </c>
      <c r="AW82" t="s">
        <v>71</v>
      </c>
      <c r="AX82" t="s">
        <v>86</v>
      </c>
      <c r="AY82" t="s">
        <v>71</v>
      </c>
      <c r="AZ82" t="s">
        <v>247</v>
      </c>
      <c r="BA82" t="s">
        <v>87</v>
      </c>
      <c r="BB82" t="s">
        <v>81</v>
      </c>
      <c r="BC82" t="s">
        <v>81</v>
      </c>
      <c r="BD82" t="s">
        <v>81</v>
      </c>
      <c r="BE82" t="s">
        <v>81</v>
      </c>
      <c r="BF82" t="s">
        <v>81</v>
      </c>
      <c r="BG82" t="s">
        <v>88</v>
      </c>
      <c r="BH82" t="s">
        <v>69</v>
      </c>
      <c r="BI82" t="s">
        <v>69</v>
      </c>
      <c r="BJ82" t="s">
        <v>69</v>
      </c>
      <c r="BK82">
        <v>24.86</v>
      </c>
      <c r="BL82" t="s">
        <v>236</v>
      </c>
      <c r="BM82" t="s">
        <v>71</v>
      </c>
      <c r="BN82" t="s">
        <v>71</v>
      </c>
    </row>
    <row r="83" spans="1:66" x14ac:dyDescent="0.25">
      <c r="A83">
        <v>82</v>
      </c>
      <c r="B83" t="s">
        <v>536</v>
      </c>
      <c r="C83" s="1">
        <v>45065</v>
      </c>
      <c r="D83" t="s">
        <v>278</v>
      </c>
      <c r="E83">
        <v>18</v>
      </c>
      <c r="F83" t="s">
        <v>67</v>
      </c>
      <c r="G83" t="s">
        <v>68</v>
      </c>
      <c r="H83">
        <v>2</v>
      </c>
      <c r="I83" t="s">
        <v>70</v>
      </c>
      <c r="J83" t="s">
        <v>69</v>
      </c>
      <c r="K83" t="s">
        <v>70</v>
      </c>
      <c r="L83" t="s">
        <v>69</v>
      </c>
      <c r="M83" t="s">
        <v>70</v>
      </c>
      <c r="N83" t="s">
        <v>69</v>
      </c>
      <c r="O83" t="s">
        <v>69</v>
      </c>
      <c r="P83" t="s">
        <v>69</v>
      </c>
      <c r="Q83" t="s">
        <v>71</v>
      </c>
      <c r="R83" t="s">
        <v>311</v>
      </c>
      <c r="S83" t="s">
        <v>255</v>
      </c>
      <c r="T83">
        <v>21</v>
      </c>
      <c r="U83" t="s">
        <v>491</v>
      </c>
      <c r="V83" t="s">
        <v>75</v>
      </c>
      <c r="W83" t="s">
        <v>76</v>
      </c>
      <c r="X83" t="s">
        <v>129</v>
      </c>
      <c r="Y83" t="s">
        <v>537</v>
      </c>
      <c r="Z83" t="s">
        <v>202</v>
      </c>
      <c r="AA83" t="s">
        <v>265</v>
      </c>
      <c r="AB83" t="s">
        <v>81</v>
      </c>
      <c r="AC83" t="s">
        <v>71</v>
      </c>
      <c r="AD83" t="s">
        <v>82</v>
      </c>
      <c r="AE83" t="s">
        <v>71</v>
      </c>
      <c r="AF83" t="s">
        <v>82</v>
      </c>
      <c r="AG83" t="s">
        <v>71</v>
      </c>
      <c r="AH83" t="s">
        <v>83</v>
      </c>
      <c r="AI83">
        <v>1</v>
      </c>
      <c r="AJ83" t="s">
        <v>538</v>
      </c>
      <c r="AK83">
        <v>0</v>
      </c>
      <c r="AL83" t="s">
        <v>82</v>
      </c>
      <c r="AM83">
        <v>1</v>
      </c>
      <c r="AN83" t="s">
        <v>85</v>
      </c>
      <c r="AO83">
        <v>0</v>
      </c>
      <c r="AP83" t="s">
        <v>82</v>
      </c>
      <c r="AQ83" t="s">
        <v>82</v>
      </c>
      <c r="AR83" t="s">
        <v>82</v>
      </c>
      <c r="AS83" t="s">
        <v>82</v>
      </c>
      <c r="AT83" t="s">
        <v>82</v>
      </c>
      <c r="AU83">
        <v>0</v>
      </c>
      <c r="AV83" t="s">
        <v>82</v>
      </c>
      <c r="AW83" t="s">
        <v>71</v>
      </c>
      <c r="AX83" t="s">
        <v>86</v>
      </c>
      <c r="AY83" t="s">
        <v>71</v>
      </c>
      <c r="AZ83" t="s">
        <v>247</v>
      </c>
      <c r="BA83" t="s">
        <v>87</v>
      </c>
      <c r="BB83" t="s">
        <v>81</v>
      </c>
      <c r="BC83" t="s">
        <v>81</v>
      </c>
      <c r="BD83" t="s">
        <v>81</v>
      </c>
      <c r="BE83" t="s">
        <v>81</v>
      </c>
      <c r="BF83" t="s">
        <v>81</v>
      </c>
      <c r="BG83" t="s">
        <v>88</v>
      </c>
      <c r="BH83" t="s">
        <v>69</v>
      </c>
      <c r="BI83" t="s">
        <v>69</v>
      </c>
      <c r="BJ83" t="s">
        <v>69</v>
      </c>
      <c r="BK83">
        <v>21.3</v>
      </c>
      <c r="BL83" t="s">
        <v>303</v>
      </c>
      <c r="BM83" t="s">
        <v>71</v>
      </c>
      <c r="BN83" t="s">
        <v>71</v>
      </c>
    </row>
    <row r="84" spans="1:66" x14ac:dyDescent="0.25">
      <c r="A84">
        <v>83</v>
      </c>
      <c r="B84" t="s">
        <v>539</v>
      </c>
      <c r="C84" s="1">
        <v>45065</v>
      </c>
      <c r="D84" t="s">
        <v>540</v>
      </c>
      <c r="E84">
        <v>30</v>
      </c>
      <c r="F84" t="s">
        <v>67</v>
      </c>
      <c r="G84" t="s">
        <v>68</v>
      </c>
      <c r="H84">
        <v>4</v>
      </c>
      <c r="I84" t="s">
        <v>69</v>
      </c>
      <c r="J84" t="s">
        <v>69</v>
      </c>
      <c r="K84" t="s">
        <v>70</v>
      </c>
      <c r="L84" t="s">
        <v>69</v>
      </c>
      <c r="M84" t="s">
        <v>70</v>
      </c>
      <c r="N84" t="s">
        <v>69</v>
      </c>
      <c r="O84" t="s">
        <v>69</v>
      </c>
      <c r="P84" t="s">
        <v>69</v>
      </c>
      <c r="Q84" t="s">
        <v>71</v>
      </c>
      <c r="R84" t="s">
        <v>217</v>
      </c>
      <c r="S84" t="s">
        <v>134</v>
      </c>
      <c r="T84">
        <v>28</v>
      </c>
      <c r="U84" t="s">
        <v>199</v>
      </c>
      <c r="V84" t="s">
        <v>75</v>
      </c>
      <c r="W84" t="s">
        <v>76</v>
      </c>
      <c r="X84" t="s">
        <v>385</v>
      </c>
      <c r="Y84" t="s">
        <v>541</v>
      </c>
      <c r="Z84" t="s">
        <v>542</v>
      </c>
      <c r="AA84" t="s">
        <v>181</v>
      </c>
      <c r="AB84" t="s">
        <v>81</v>
      </c>
      <c r="AC84" t="s">
        <v>71</v>
      </c>
      <c r="AD84" t="s">
        <v>82</v>
      </c>
      <c r="AE84" t="s">
        <v>71</v>
      </c>
      <c r="AF84" t="s">
        <v>82</v>
      </c>
      <c r="AG84" t="s">
        <v>71</v>
      </c>
      <c r="AH84" t="s">
        <v>83</v>
      </c>
      <c r="AI84">
        <v>1</v>
      </c>
      <c r="AJ84" t="s">
        <v>100</v>
      </c>
      <c r="AK84">
        <v>0</v>
      </c>
      <c r="AL84" t="s">
        <v>82</v>
      </c>
      <c r="AM84">
        <v>1</v>
      </c>
      <c r="AN84" t="s">
        <v>85</v>
      </c>
      <c r="AO84">
        <v>0</v>
      </c>
      <c r="AP84" t="s">
        <v>82</v>
      </c>
      <c r="AQ84" t="s">
        <v>82</v>
      </c>
      <c r="AR84" t="s">
        <v>82</v>
      </c>
      <c r="AS84" t="s">
        <v>82</v>
      </c>
      <c r="AT84" t="s">
        <v>82</v>
      </c>
      <c r="AU84">
        <v>0</v>
      </c>
      <c r="AV84" t="s">
        <v>82</v>
      </c>
      <c r="AW84" t="s">
        <v>71</v>
      </c>
      <c r="AX84" t="s">
        <v>86</v>
      </c>
      <c r="AY84" t="s">
        <v>71</v>
      </c>
      <c r="AZ84" t="s">
        <v>247</v>
      </c>
      <c r="BA84" t="s">
        <v>87</v>
      </c>
      <c r="BB84" t="s">
        <v>81</v>
      </c>
      <c r="BC84" t="s">
        <v>81</v>
      </c>
      <c r="BD84" t="s">
        <v>81</v>
      </c>
      <c r="BE84" t="s">
        <v>81</v>
      </c>
      <c r="BF84" t="s">
        <v>81</v>
      </c>
      <c r="BG84" t="s">
        <v>88</v>
      </c>
      <c r="BH84" t="s">
        <v>69</v>
      </c>
      <c r="BI84" t="s">
        <v>69</v>
      </c>
      <c r="BJ84" t="s">
        <v>69</v>
      </c>
      <c r="BK84">
        <v>27.82</v>
      </c>
      <c r="BL84" t="s">
        <v>222</v>
      </c>
      <c r="BM84" t="s">
        <v>71</v>
      </c>
      <c r="BN84" t="s">
        <v>71</v>
      </c>
    </row>
    <row r="85" spans="1:66" x14ac:dyDescent="0.25">
      <c r="A85">
        <v>84</v>
      </c>
      <c r="B85" t="s">
        <v>543</v>
      </c>
      <c r="C85" s="1">
        <v>45065</v>
      </c>
      <c r="D85" t="s">
        <v>351</v>
      </c>
      <c r="E85">
        <v>49</v>
      </c>
      <c r="F85" t="s">
        <v>67</v>
      </c>
      <c r="G85" t="s">
        <v>68</v>
      </c>
      <c r="H85">
        <v>3</v>
      </c>
      <c r="I85" t="s">
        <v>69</v>
      </c>
      <c r="J85" t="s">
        <v>69</v>
      </c>
      <c r="K85" t="s">
        <v>70</v>
      </c>
      <c r="L85" t="s">
        <v>69</v>
      </c>
      <c r="M85" t="s">
        <v>70</v>
      </c>
      <c r="N85" t="s">
        <v>69</v>
      </c>
      <c r="O85" t="s">
        <v>69</v>
      </c>
      <c r="P85" t="s">
        <v>69</v>
      </c>
      <c r="Q85" t="s">
        <v>71</v>
      </c>
      <c r="R85" t="s">
        <v>244</v>
      </c>
      <c r="S85" t="s">
        <v>528</v>
      </c>
      <c r="T85">
        <v>28</v>
      </c>
      <c r="U85" t="s">
        <v>157</v>
      </c>
      <c r="V85" t="s">
        <v>75</v>
      </c>
      <c r="W85" t="s">
        <v>76</v>
      </c>
      <c r="X85" t="s">
        <v>192</v>
      </c>
      <c r="Y85" t="s">
        <v>201</v>
      </c>
      <c r="Z85" t="s">
        <v>79</v>
      </c>
      <c r="AA85" t="s">
        <v>544</v>
      </c>
      <c r="AB85" t="s">
        <v>81</v>
      </c>
      <c r="AC85" t="s">
        <v>71</v>
      </c>
      <c r="AD85" t="s">
        <v>82</v>
      </c>
      <c r="AE85" t="s">
        <v>71</v>
      </c>
      <c r="AF85" t="s">
        <v>82</v>
      </c>
      <c r="AG85" t="s">
        <v>71</v>
      </c>
      <c r="AH85" t="s">
        <v>83</v>
      </c>
      <c r="AI85">
        <v>1</v>
      </c>
      <c r="AJ85" t="s">
        <v>377</v>
      </c>
      <c r="AK85">
        <v>0</v>
      </c>
      <c r="AL85" t="s">
        <v>82</v>
      </c>
      <c r="AM85">
        <v>1</v>
      </c>
      <c r="AN85" t="s">
        <v>124</v>
      </c>
      <c r="AO85">
        <v>0</v>
      </c>
      <c r="AP85" t="s">
        <v>82</v>
      </c>
      <c r="AQ85" t="s">
        <v>82</v>
      </c>
      <c r="AR85" t="s">
        <v>82</v>
      </c>
      <c r="AS85" t="s">
        <v>82</v>
      </c>
      <c r="AT85" t="s">
        <v>82</v>
      </c>
      <c r="AU85">
        <v>0</v>
      </c>
      <c r="AV85" t="s">
        <v>82</v>
      </c>
      <c r="AW85" t="s">
        <v>71</v>
      </c>
      <c r="AX85" t="s">
        <v>86</v>
      </c>
      <c r="AY85" t="s">
        <v>71</v>
      </c>
      <c r="AZ85" t="s">
        <v>247</v>
      </c>
      <c r="BA85" t="s">
        <v>87</v>
      </c>
      <c r="BB85" t="s">
        <v>81</v>
      </c>
      <c r="BC85" t="s">
        <v>81</v>
      </c>
      <c r="BD85" t="s">
        <v>81</v>
      </c>
      <c r="BE85" t="s">
        <v>81</v>
      </c>
      <c r="BF85" t="s">
        <v>81</v>
      </c>
      <c r="BG85" t="s">
        <v>113</v>
      </c>
      <c r="BH85" t="s">
        <v>69</v>
      </c>
      <c r="BI85" t="s">
        <v>69</v>
      </c>
      <c r="BJ85" t="s">
        <v>69</v>
      </c>
      <c r="BK85">
        <v>28.41</v>
      </c>
      <c r="BL85" t="s">
        <v>248</v>
      </c>
      <c r="BM85" t="s">
        <v>71</v>
      </c>
      <c r="BN85" t="s">
        <v>71</v>
      </c>
    </row>
    <row r="86" spans="1:66" x14ac:dyDescent="0.25">
      <c r="A86">
        <v>85</v>
      </c>
      <c r="B86" t="s">
        <v>545</v>
      </c>
      <c r="C86" s="1">
        <v>45065</v>
      </c>
      <c r="D86" t="s">
        <v>546</v>
      </c>
      <c r="E86">
        <v>39</v>
      </c>
      <c r="F86" t="s">
        <v>67</v>
      </c>
      <c r="G86" t="s">
        <v>68</v>
      </c>
      <c r="H86">
        <v>2</v>
      </c>
      <c r="I86" t="s">
        <v>69</v>
      </c>
      <c r="J86" t="s">
        <v>69</v>
      </c>
      <c r="K86" t="s">
        <v>70</v>
      </c>
      <c r="L86" t="s">
        <v>69</v>
      </c>
      <c r="M86" t="s">
        <v>69</v>
      </c>
      <c r="N86" t="s">
        <v>69</v>
      </c>
      <c r="O86" t="s">
        <v>69</v>
      </c>
      <c r="P86" t="s">
        <v>69</v>
      </c>
      <c r="Q86" t="s">
        <v>71</v>
      </c>
      <c r="R86" t="s">
        <v>235</v>
      </c>
      <c r="S86" t="s">
        <v>178</v>
      </c>
      <c r="T86">
        <v>24</v>
      </c>
      <c r="U86" t="s">
        <v>547</v>
      </c>
      <c r="V86" t="s">
        <v>75</v>
      </c>
      <c r="W86" t="s">
        <v>76</v>
      </c>
      <c r="X86" t="s">
        <v>120</v>
      </c>
      <c r="Y86" t="s">
        <v>548</v>
      </c>
      <c r="Z86" t="s">
        <v>407</v>
      </c>
      <c r="AA86" t="s">
        <v>265</v>
      </c>
      <c r="AB86" t="s">
        <v>81</v>
      </c>
      <c r="AC86" t="s">
        <v>71</v>
      </c>
      <c r="AD86" t="s">
        <v>82</v>
      </c>
      <c r="AE86" t="s">
        <v>71</v>
      </c>
      <c r="AF86" t="s">
        <v>82</v>
      </c>
      <c r="AG86" t="s">
        <v>71</v>
      </c>
      <c r="AH86" t="s">
        <v>83</v>
      </c>
      <c r="AI86">
        <v>1</v>
      </c>
      <c r="AJ86" t="s">
        <v>549</v>
      </c>
      <c r="AK86">
        <v>0</v>
      </c>
      <c r="AL86" t="s">
        <v>82</v>
      </c>
      <c r="AM86">
        <v>1</v>
      </c>
      <c r="AN86" t="s">
        <v>163</v>
      </c>
      <c r="AO86">
        <v>0</v>
      </c>
      <c r="AP86" t="s">
        <v>82</v>
      </c>
      <c r="AQ86" t="s">
        <v>82</v>
      </c>
      <c r="AR86" t="s">
        <v>82</v>
      </c>
      <c r="AS86" t="s">
        <v>82</v>
      </c>
      <c r="AT86" t="s">
        <v>82</v>
      </c>
      <c r="AU86">
        <v>0</v>
      </c>
      <c r="AV86" t="s">
        <v>82</v>
      </c>
      <c r="AW86" t="s">
        <v>71</v>
      </c>
      <c r="AX86" t="s">
        <v>86</v>
      </c>
      <c r="AY86" t="s">
        <v>71</v>
      </c>
      <c r="AZ86" t="s">
        <v>247</v>
      </c>
      <c r="BA86" t="s">
        <v>87</v>
      </c>
      <c r="BB86" t="s">
        <v>81</v>
      </c>
      <c r="BC86" t="s">
        <v>81</v>
      </c>
      <c r="BD86" t="s">
        <v>81</v>
      </c>
      <c r="BE86" t="s">
        <v>81</v>
      </c>
      <c r="BF86" t="s">
        <v>81</v>
      </c>
      <c r="BG86" t="s">
        <v>113</v>
      </c>
      <c r="BH86" t="s">
        <v>69</v>
      </c>
      <c r="BI86" t="s">
        <v>69</v>
      </c>
      <c r="BJ86" t="s">
        <v>69</v>
      </c>
      <c r="BK86">
        <v>23.6</v>
      </c>
      <c r="BL86" t="s">
        <v>242</v>
      </c>
      <c r="BM86" t="s">
        <v>71</v>
      </c>
      <c r="BN86" t="s">
        <v>71</v>
      </c>
    </row>
    <row r="87" spans="1:66" x14ac:dyDescent="0.25">
      <c r="A87">
        <v>86</v>
      </c>
      <c r="B87" t="s">
        <v>550</v>
      </c>
      <c r="C87" s="1">
        <v>45065</v>
      </c>
      <c r="D87" t="s">
        <v>224</v>
      </c>
      <c r="E87">
        <v>40</v>
      </c>
      <c r="F87" t="s">
        <v>67</v>
      </c>
      <c r="G87" t="s">
        <v>68</v>
      </c>
      <c r="H87">
        <v>1</v>
      </c>
      <c r="I87" t="s">
        <v>69</v>
      </c>
      <c r="J87" t="s">
        <v>69</v>
      </c>
      <c r="K87" t="s">
        <v>70</v>
      </c>
      <c r="L87" t="s">
        <v>69</v>
      </c>
      <c r="M87" t="s">
        <v>69</v>
      </c>
      <c r="N87" t="s">
        <v>69</v>
      </c>
      <c r="O87" t="s">
        <v>69</v>
      </c>
      <c r="P87" t="s">
        <v>69</v>
      </c>
      <c r="Q87" t="s">
        <v>71</v>
      </c>
      <c r="R87" t="s">
        <v>93</v>
      </c>
      <c r="S87" t="s">
        <v>94</v>
      </c>
      <c r="T87">
        <v>27</v>
      </c>
      <c r="U87" t="s">
        <v>304</v>
      </c>
      <c r="V87" t="s">
        <v>75</v>
      </c>
      <c r="W87" t="s">
        <v>76</v>
      </c>
      <c r="X87" t="s">
        <v>305</v>
      </c>
      <c r="Y87" t="s">
        <v>551</v>
      </c>
      <c r="Z87" t="s">
        <v>188</v>
      </c>
      <c r="AA87" t="s">
        <v>265</v>
      </c>
      <c r="AB87" t="s">
        <v>81</v>
      </c>
      <c r="AC87" t="s">
        <v>71</v>
      </c>
      <c r="AD87" t="s">
        <v>82</v>
      </c>
      <c r="AE87" t="s">
        <v>71</v>
      </c>
      <c r="AF87" t="s">
        <v>81</v>
      </c>
      <c r="AG87" t="s">
        <v>71</v>
      </c>
      <c r="AH87" t="s">
        <v>83</v>
      </c>
      <c r="AI87">
        <v>1</v>
      </c>
      <c r="AJ87" t="s">
        <v>377</v>
      </c>
      <c r="AK87">
        <v>0</v>
      </c>
      <c r="AL87" t="s">
        <v>82</v>
      </c>
      <c r="AM87">
        <v>1</v>
      </c>
      <c r="AN87" t="s">
        <v>552</v>
      </c>
      <c r="AO87">
        <v>0</v>
      </c>
      <c r="AP87" t="s">
        <v>82</v>
      </c>
      <c r="AQ87" t="s">
        <v>82</v>
      </c>
      <c r="AR87" t="s">
        <v>82</v>
      </c>
      <c r="AS87" t="s">
        <v>82</v>
      </c>
      <c r="AT87" t="s">
        <v>82</v>
      </c>
      <c r="AU87">
        <v>0</v>
      </c>
      <c r="AV87" t="s">
        <v>82</v>
      </c>
      <c r="AW87" t="s">
        <v>71</v>
      </c>
      <c r="AX87" t="s">
        <v>86</v>
      </c>
      <c r="AY87" t="s">
        <v>71</v>
      </c>
      <c r="AZ87" t="s">
        <v>247</v>
      </c>
      <c r="BA87" t="s">
        <v>87</v>
      </c>
      <c r="BB87" t="s">
        <v>81</v>
      </c>
      <c r="BC87" t="s">
        <v>81</v>
      </c>
      <c r="BD87" t="s">
        <v>81</v>
      </c>
      <c r="BE87" t="s">
        <v>81</v>
      </c>
      <c r="BF87" t="s">
        <v>81</v>
      </c>
      <c r="BG87" t="s">
        <v>88</v>
      </c>
      <c r="BH87" t="s">
        <v>69</v>
      </c>
      <c r="BI87" t="s">
        <v>69</v>
      </c>
      <c r="BJ87" t="s">
        <v>69</v>
      </c>
      <c r="BK87">
        <v>26.88</v>
      </c>
      <c r="BL87" t="s">
        <v>102</v>
      </c>
      <c r="BM87" t="s">
        <v>71</v>
      </c>
      <c r="BN87" t="s">
        <v>71</v>
      </c>
    </row>
    <row r="88" spans="1:66" x14ac:dyDescent="0.25">
      <c r="A88">
        <v>87</v>
      </c>
      <c r="B88" t="s">
        <v>553</v>
      </c>
      <c r="C88" s="1">
        <v>45065</v>
      </c>
      <c r="D88" t="s">
        <v>351</v>
      </c>
      <c r="E88">
        <v>40</v>
      </c>
      <c r="F88" t="s">
        <v>67</v>
      </c>
      <c r="G88" t="s">
        <v>68</v>
      </c>
      <c r="H88">
        <v>2</v>
      </c>
      <c r="I88" t="s">
        <v>69</v>
      </c>
      <c r="J88" t="s">
        <v>69</v>
      </c>
      <c r="K88" t="s">
        <v>70</v>
      </c>
      <c r="L88" t="s">
        <v>69</v>
      </c>
      <c r="M88" t="s">
        <v>69</v>
      </c>
      <c r="N88" t="s">
        <v>69</v>
      </c>
      <c r="O88" t="s">
        <v>69</v>
      </c>
      <c r="P88" t="s">
        <v>69</v>
      </c>
      <c r="Q88" t="s">
        <v>71</v>
      </c>
      <c r="R88" t="s">
        <v>105</v>
      </c>
      <c r="S88" t="s">
        <v>102</v>
      </c>
      <c r="T88">
        <v>30</v>
      </c>
      <c r="U88" t="s">
        <v>419</v>
      </c>
      <c r="V88" t="s">
        <v>75</v>
      </c>
      <c r="W88" t="s">
        <v>76</v>
      </c>
      <c r="X88" t="s">
        <v>554</v>
      </c>
      <c r="Y88" t="s">
        <v>555</v>
      </c>
      <c r="Z88" t="s">
        <v>556</v>
      </c>
      <c r="AA88" t="s">
        <v>436</v>
      </c>
      <c r="AB88" t="s">
        <v>81</v>
      </c>
      <c r="AC88" t="s">
        <v>71</v>
      </c>
      <c r="AD88" t="s">
        <v>82</v>
      </c>
      <c r="AE88" t="s">
        <v>71</v>
      </c>
      <c r="AF88" t="s">
        <v>82</v>
      </c>
      <c r="AG88" t="s">
        <v>71</v>
      </c>
      <c r="AH88" t="s">
        <v>83</v>
      </c>
      <c r="AI88">
        <v>1</v>
      </c>
      <c r="AJ88" t="s">
        <v>557</v>
      </c>
      <c r="AK88">
        <v>0</v>
      </c>
      <c r="AL88" t="s">
        <v>82</v>
      </c>
      <c r="AM88">
        <v>1</v>
      </c>
      <c r="AN88" t="s">
        <v>163</v>
      </c>
      <c r="AO88">
        <v>0</v>
      </c>
      <c r="AP88" t="s">
        <v>82</v>
      </c>
      <c r="AQ88" t="s">
        <v>82</v>
      </c>
      <c r="AR88" t="s">
        <v>82</v>
      </c>
      <c r="AS88" t="s">
        <v>82</v>
      </c>
      <c r="AT88" t="s">
        <v>82</v>
      </c>
      <c r="AU88">
        <v>0</v>
      </c>
      <c r="AV88" t="s">
        <v>82</v>
      </c>
      <c r="AW88" t="s">
        <v>71</v>
      </c>
      <c r="AX88" t="s">
        <v>86</v>
      </c>
      <c r="AY88" t="s">
        <v>71</v>
      </c>
      <c r="AZ88" t="s">
        <v>247</v>
      </c>
      <c r="BA88" t="s">
        <v>87</v>
      </c>
      <c r="BB88" t="s">
        <v>81</v>
      </c>
      <c r="BC88" t="s">
        <v>81</v>
      </c>
      <c r="BD88" t="s">
        <v>81</v>
      </c>
      <c r="BE88" t="s">
        <v>81</v>
      </c>
      <c r="BF88" t="s">
        <v>81</v>
      </c>
      <c r="BG88" t="s">
        <v>88</v>
      </c>
      <c r="BH88" t="s">
        <v>69</v>
      </c>
      <c r="BI88" t="s">
        <v>69</v>
      </c>
      <c r="BJ88" t="s">
        <v>69</v>
      </c>
      <c r="BK88">
        <v>30.12</v>
      </c>
      <c r="BL88" t="s">
        <v>114</v>
      </c>
      <c r="BM88" t="s">
        <v>71</v>
      </c>
      <c r="BN88" t="s">
        <v>71</v>
      </c>
    </row>
    <row r="89" spans="1:66" x14ac:dyDescent="0.25">
      <c r="A89">
        <v>88</v>
      </c>
      <c r="B89" t="s">
        <v>558</v>
      </c>
      <c r="C89" s="1">
        <v>45065</v>
      </c>
      <c r="D89" t="s">
        <v>145</v>
      </c>
      <c r="E89">
        <v>39</v>
      </c>
      <c r="F89" t="s">
        <v>67</v>
      </c>
      <c r="G89" t="s">
        <v>68</v>
      </c>
      <c r="H89">
        <v>3</v>
      </c>
      <c r="I89" t="s">
        <v>70</v>
      </c>
      <c r="J89" t="s">
        <v>69</v>
      </c>
      <c r="K89" t="s">
        <v>70</v>
      </c>
      <c r="L89" t="s">
        <v>70</v>
      </c>
      <c r="M89" t="s">
        <v>69</v>
      </c>
      <c r="N89" t="s">
        <v>69</v>
      </c>
      <c r="O89" t="s">
        <v>69</v>
      </c>
      <c r="P89" t="s">
        <v>69</v>
      </c>
      <c r="Q89" t="s">
        <v>71</v>
      </c>
      <c r="R89" t="s">
        <v>217</v>
      </c>
      <c r="S89" t="s">
        <v>134</v>
      </c>
      <c r="T89">
        <v>28</v>
      </c>
      <c r="U89" t="s">
        <v>419</v>
      </c>
      <c r="V89" t="s">
        <v>75</v>
      </c>
      <c r="W89" t="s">
        <v>76</v>
      </c>
      <c r="X89" t="s">
        <v>299</v>
      </c>
      <c r="Y89" t="s">
        <v>290</v>
      </c>
      <c r="Z89" t="s">
        <v>559</v>
      </c>
      <c r="AA89" t="s">
        <v>151</v>
      </c>
      <c r="AB89" t="s">
        <v>81</v>
      </c>
      <c r="AC89" t="s">
        <v>71</v>
      </c>
      <c r="AD89" t="s">
        <v>82</v>
      </c>
      <c r="AE89" t="s">
        <v>71</v>
      </c>
      <c r="AF89" t="s">
        <v>82</v>
      </c>
      <c r="AG89" t="s">
        <v>71</v>
      </c>
      <c r="AH89" t="s">
        <v>83</v>
      </c>
      <c r="AI89">
        <v>1</v>
      </c>
      <c r="AJ89" t="s">
        <v>560</v>
      </c>
      <c r="AK89">
        <v>0</v>
      </c>
      <c r="AL89" t="s">
        <v>82</v>
      </c>
      <c r="AM89">
        <v>1</v>
      </c>
      <c r="AN89" t="s">
        <v>163</v>
      </c>
      <c r="AO89">
        <v>0</v>
      </c>
      <c r="AP89" t="s">
        <v>82</v>
      </c>
      <c r="AQ89" t="s">
        <v>82</v>
      </c>
      <c r="AR89" t="s">
        <v>82</v>
      </c>
      <c r="AS89" t="s">
        <v>82</v>
      </c>
      <c r="AT89" t="s">
        <v>82</v>
      </c>
      <c r="AU89">
        <v>0</v>
      </c>
      <c r="AV89" t="s">
        <v>82</v>
      </c>
      <c r="AW89" t="s">
        <v>71</v>
      </c>
      <c r="AX89" t="s">
        <v>86</v>
      </c>
      <c r="AY89" t="s">
        <v>71</v>
      </c>
      <c r="AZ89" t="s">
        <v>247</v>
      </c>
      <c r="BA89" t="s">
        <v>87</v>
      </c>
      <c r="BB89" t="s">
        <v>81</v>
      </c>
      <c r="BC89" t="s">
        <v>81</v>
      </c>
      <c r="BD89" t="s">
        <v>81</v>
      </c>
      <c r="BE89" t="s">
        <v>81</v>
      </c>
      <c r="BF89" t="s">
        <v>81</v>
      </c>
      <c r="BG89" t="s">
        <v>88</v>
      </c>
      <c r="BH89" t="s">
        <v>69</v>
      </c>
      <c r="BI89" t="s">
        <v>69</v>
      </c>
      <c r="BJ89" t="s">
        <v>69</v>
      </c>
      <c r="BK89">
        <v>27.82</v>
      </c>
      <c r="BL89" t="s">
        <v>222</v>
      </c>
      <c r="BM89" t="s">
        <v>71</v>
      </c>
      <c r="BN89" t="s">
        <v>71</v>
      </c>
    </row>
    <row r="90" spans="1:66" x14ac:dyDescent="0.25">
      <c r="A90">
        <v>89</v>
      </c>
      <c r="B90" t="s">
        <v>561</v>
      </c>
      <c r="C90" s="1">
        <v>45065</v>
      </c>
      <c r="D90" t="s">
        <v>91</v>
      </c>
      <c r="E90">
        <v>45</v>
      </c>
      <c r="F90" t="s">
        <v>67</v>
      </c>
      <c r="G90" t="s">
        <v>68</v>
      </c>
      <c r="H90">
        <v>3</v>
      </c>
      <c r="I90" t="s">
        <v>70</v>
      </c>
      <c r="J90" t="s">
        <v>69</v>
      </c>
      <c r="K90" t="s">
        <v>70</v>
      </c>
      <c r="L90" t="s">
        <v>70</v>
      </c>
      <c r="M90" t="s">
        <v>69</v>
      </c>
      <c r="N90" t="s">
        <v>69</v>
      </c>
      <c r="O90" t="s">
        <v>69</v>
      </c>
      <c r="P90" t="s">
        <v>69</v>
      </c>
      <c r="Q90" t="s">
        <v>71</v>
      </c>
      <c r="R90" t="s">
        <v>126</v>
      </c>
      <c r="S90" t="s">
        <v>562</v>
      </c>
      <c r="T90">
        <v>29</v>
      </c>
      <c r="U90" t="s">
        <v>226</v>
      </c>
      <c r="V90" t="s">
        <v>75</v>
      </c>
      <c r="W90" t="s">
        <v>76</v>
      </c>
      <c r="X90" t="s">
        <v>120</v>
      </c>
      <c r="Y90" t="s">
        <v>366</v>
      </c>
      <c r="Z90" t="s">
        <v>563</v>
      </c>
      <c r="AA90" t="s">
        <v>151</v>
      </c>
      <c r="AB90" t="s">
        <v>81</v>
      </c>
      <c r="AC90" t="s">
        <v>71</v>
      </c>
      <c r="AD90" t="s">
        <v>82</v>
      </c>
      <c r="AE90" t="s">
        <v>71</v>
      </c>
      <c r="AF90" t="s">
        <v>82</v>
      </c>
      <c r="AG90" t="s">
        <v>71</v>
      </c>
      <c r="AH90" t="s">
        <v>83</v>
      </c>
      <c r="AI90">
        <v>1</v>
      </c>
      <c r="AJ90" t="s">
        <v>564</v>
      </c>
      <c r="AK90">
        <v>0</v>
      </c>
      <c r="AL90" t="s">
        <v>82</v>
      </c>
      <c r="AM90">
        <v>1</v>
      </c>
      <c r="AN90" t="s">
        <v>163</v>
      </c>
      <c r="AO90">
        <v>0</v>
      </c>
      <c r="AP90" t="s">
        <v>82</v>
      </c>
      <c r="AQ90" t="s">
        <v>82</v>
      </c>
      <c r="AR90" t="s">
        <v>82</v>
      </c>
      <c r="AS90" t="s">
        <v>82</v>
      </c>
      <c r="AT90" t="s">
        <v>82</v>
      </c>
      <c r="AU90">
        <v>0</v>
      </c>
      <c r="AV90" t="s">
        <v>82</v>
      </c>
      <c r="AW90" t="s">
        <v>71</v>
      </c>
      <c r="AX90" t="s">
        <v>86</v>
      </c>
      <c r="AY90" t="s">
        <v>71</v>
      </c>
      <c r="AZ90" t="s">
        <v>247</v>
      </c>
      <c r="BA90" t="s">
        <v>87</v>
      </c>
      <c r="BB90" t="s">
        <v>81</v>
      </c>
      <c r="BC90" t="s">
        <v>81</v>
      </c>
      <c r="BD90" t="s">
        <v>81</v>
      </c>
      <c r="BE90" t="s">
        <v>81</v>
      </c>
      <c r="BF90" t="s">
        <v>81</v>
      </c>
      <c r="BG90" t="s">
        <v>113</v>
      </c>
      <c r="BH90" t="s">
        <v>69</v>
      </c>
      <c r="BI90" t="s">
        <v>69</v>
      </c>
      <c r="BJ90" t="s">
        <v>69</v>
      </c>
      <c r="BK90">
        <v>29.4</v>
      </c>
      <c r="BL90" t="s">
        <v>134</v>
      </c>
      <c r="BM90" t="s">
        <v>71</v>
      </c>
      <c r="BN90" t="s">
        <v>71</v>
      </c>
    </row>
    <row r="91" spans="1:66" x14ac:dyDescent="0.25">
      <c r="A91">
        <v>90</v>
      </c>
      <c r="B91" t="s">
        <v>565</v>
      </c>
      <c r="C91" s="1">
        <v>45065</v>
      </c>
      <c r="D91" t="s">
        <v>224</v>
      </c>
      <c r="E91">
        <v>45</v>
      </c>
      <c r="F91" t="s">
        <v>67</v>
      </c>
      <c r="G91" t="s">
        <v>68</v>
      </c>
      <c r="H91">
        <v>2</v>
      </c>
      <c r="I91" t="s">
        <v>70</v>
      </c>
      <c r="J91" t="s">
        <v>69</v>
      </c>
      <c r="K91" t="s">
        <v>70</v>
      </c>
      <c r="L91" t="s">
        <v>70</v>
      </c>
      <c r="M91" t="s">
        <v>70</v>
      </c>
      <c r="N91" t="s">
        <v>69</v>
      </c>
      <c r="O91" t="s">
        <v>69</v>
      </c>
      <c r="P91" t="s">
        <v>69</v>
      </c>
      <c r="Q91" t="s">
        <v>71</v>
      </c>
      <c r="R91" t="s">
        <v>311</v>
      </c>
      <c r="S91" t="s">
        <v>197</v>
      </c>
      <c r="T91">
        <v>26</v>
      </c>
      <c r="U91" t="s">
        <v>491</v>
      </c>
      <c r="V91" t="s">
        <v>75</v>
      </c>
      <c r="W91" t="s">
        <v>76</v>
      </c>
      <c r="X91" t="s">
        <v>471</v>
      </c>
      <c r="Y91" t="s">
        <v>474</v>
      </c>
      <c r="Z91" t="s">
        <v>566</v>
      </c>
      <c r="AA91" t="s">
        <v>181</v>
      </c>
      <c r="AB91" t="s">
        <v>81</v>
      </c>
      <c r="AC91" t="s">
        <v>71</v>
      </c>
      <c r="AD91" t="s">
        <v>82</v>
      </c>
      <c r="AE91" t="s">
        <v>71</v>
      </c>
      <c r="AF91" t="s">
        <v>82</v>
      </c>
      <c r="AG91" t="s">
        <v>71</v>
      </c>
      <c r="AH91" t="s">
        <v>83</v>
      </c>
      <c r="AI91">
        <v>1</v>
      </c>
      <c r="AJ91" t="s">
        <v>564</v>
      </c>
      <c r="AK91">
        <v>0</v>
      </c>
      <c r="AL91" t="s">
        <v>82</v>
      </c>
      <c r="AM91">
        <v>1</v>
      </c>
      <c r="AN91" t="s">
        <v>85</v>
      </c>
      <c r="AO91">
        <v>0</v>
      </c>
      <c r="AP91" t="s">
        <v>82</v>
      </c>
      <c r="AQ91" t="s">
        <v>82</v>
      </c>
      <c r="AR91" t="s">
        <v>82</v>
      </c>
      <c r="AS91" t="s">
        <v>82</v>
      </c>
      <c r="AT91" t="s">
        <v>82</v>
      </c>
      <c r="AU91">
        <v>0</v>
      </c>
      <c r="AV91" t="s">
        <v>82</v>
      </c>
      <c r="AW91" t="s">
        <v>71</v>
      </c>
      <c r="AX91" t="s">
        <v>86</v>
      </c>
      <c r="AY91" t="s">
        <v>71</v>
      </c>
      <c r="AZ91" t="s">
        <v>247</v>
      </c>
      <c r="BA91" t="s">
        <v>87</v>
      </c>
      <c r="BB91" t="s">
        <v>81</v>
      </c>
      <c r="BC91" t="s">
        <v>81</v>
      </c>
      <c r="BD91" t="s">
        <v>81</v>
      </c>
      <c r="BE91" t="s">
        <v>81</v>
      </c>
      <c r="BF91" t="s">
        <v>81</v>
      </c>
      <c r="BG91" t="s">
        <v>113</v>
      </c>
      <c r="BH91" t="s">
        <v>69</v>
      </c>
      <c r="BI91" t="s">
        <v>69</v>
      </c>
      <c r="BJ91" t="s">
        <v>69</v>
      </c>
      <c r="BK91">
        <v>25.71</v>
      </c>
      <c r="BL91" t="s">
        <v>303</v>
      </c>
      <c r="BM91" t="s">
        <v>71</v>
      </c>
      <c r="BN91" t="s">
        <v>71</v>
      </c>
    </row>
    <row r="92" spans="1:66" x14ac:dyDescent="0.25">
      <c r="A92">
        <v>91</v>
      </c>
      <c r="B92" t="s">
        <v>567</v>
      </c>
      <c r="C92" s="1">
        <v>45065</v>
      </c>
      <c r="D92" t="s">
        <v>66</v>
      </c>
      <c r="E92">
        <v>33</v>
      </c>
      <c r="F92" t="s">
        <v>67</v>
      </c>
      <c r="G92" t="s">
        <v>68</v>
      </c>
      <c r="H92">
        <v>1</v>
      </c>
      <c r="I92" t="s">
        <v>70</v>
      </c>
      <c r="J92" t="s">
        <v>70</v>
      </c>
      <c r="K92" t="s">
        <v>70</v>
      </c>
      <c r="L92" t="s">
        <v>70</v>
      </c>
      <c r="M92" t="s">
        <v>70</v>
      </c>
      <c r="N92" t="s">
        <v>69</v>
      </c>
      <c r="O92" t="s">
        <v>69</v>
      </c>
      <c r="P92" t="s">
        <v>69</v>
      </c>
      <c r="Q92" t="s">
        <v>71</v>
      </c>
      <c r="R92" t="s">
        <v>207</v>
      </c>
      <c r="S92" t="s">
        <v>271</v>
      </c>
      <c r="T92">
        <v>34</v>
      </c>
      <c r="U92" t="s">
        <v>568</v>
      </c>
      <c r="V92" t="s">
        <v>75</v>
      </c>
      <c r="W92" t="s">
        <v>76</v>
      </c>
      <c r="X92" t="s">
        <v>569</v>
      </c>
      <c r="Y92" t="s">
        <v>570</v>
      </c>
      <c r="Z92" t="s">
        <v>563</v>
      </c>
      <c r="AA92" t="s">
        <v>392</v>
      </c>
      <c r="AB92" t="s">
        <v>81</v>
      </c>
      <c r="AC92" t="s">
        <v>71</v>
      </c>
      <c r="AD92" t="s">
        <v>82</v>
      </c>
      <c r="AE92" t="s">
        <v>71</v>
      </c>
      <c r="AF92" t="s">
        <v>82</v>
      </c>
      <c r="AG92" t="s">
        <v>71</v>
      </c>
      <c r="AH92" t="s">
        <v>83</v>
      </c>
      <c r="AI92">
        <v>1</v>
      </c>
      <c r="AJ92" t="s">
        <v>571</v>
      </c>
      <c r="AK92">
        <v>0</v>
      </c>
      <c r="AL92" t="s">
        <v>82</v>
      </c>
      <c r="AM92">
        <v>1</v>
      </c>
      <c r="AN92" t="s">
        <v>124</v>
      </c>
      <c r="AO92">
        <v>0</v>
      </c>
      <c r="AP92" t="s">
        <v>82</v>
      </c>
      <c r="AQ92" t="s">
        <v>82</v>
      </c>
      <c r="AR92" t="s">
        <v>82</v>
      </c>
      <c r="AS92" t="s">
        <v>82</v>
      </c>
      <c r="AT92" t="s">
        <v>82</v>
      </c>
      <c r="AU92">
        <v>0</v>
      </c>
      <c r="AV92" t="s">
        <v>82</v>
      </c>
      <c r="AW92" t="s">
        <v>71</v>
      </c>
      <c r="AX92" t="s">
        <v>86</v>
      </c>
      <c r="AY92" t="s">
        <v>71</v>
      </c>
      <c r="AZ92" t="s">
        <v>87</v>
      </c>
      <c r="BA92" t="s">
        <v>87</v>
      </c>
      <c r="BB92" t="s">
        <v>81</v>
      </c>
      <c r="BC92" t="s">
        <v>81</v>
      </c>
      <c r="BD92" t="s">
        <v>81</v>
      </c>
      <c r="BE92" t="s">
        <v>81</v>
      </c>
      <c r="BF92" t="s">
        <v>81</v>
      </c>
      <c r="BG92" t="s">
        <v>88</v>
      </c>
      <c r="BH92" t="s">
        <v>69</v>
      </c>
      <c r="BI92" t="s">
        <v>69</v>
      </c>
      <c r="BJ92" t="s">
        <v>69</v>
      </c>
      <c r="BK92">
        <v>33.61</v>
      </c>
      <c r="BL92" t="s">
        <v>178</v>
      </c>
      <c r="BM92" t="s">
        <v>71</v>
      </c>
      <c r="BN92" t="s">
        <v>71</v>
      </c>
    </row>
    <row r="93" spans="1:66" x14ac:dyDescent="0.25">
      <c r="A93">
        <v>92</v>
      </c>
      <c r="B93" t="s">
        <v>572</v>
      </c>
      <c r="C93" s="1">
        <v>45065</v>
      </c>
      <c r="D93" t="s">
        <v>166</v>
      </c>
      <c r="E93">
        <v>36</v>
      </c>
      <c r="F93" t="s">
        <v>67</v>
      </c>
      <c r="G93" t="s">
        <v>68</v>
      </c>
      <c r="H93">
        <v>5</v>
      </c>
      <c r="I93" t="s">
        <v>70</v>
      </c>
      <c r="J93" t="s">
        <v>70</v>
      </c>
      <c r="K93" t="s">
        <v>70</v>
      </c>
      <c r="L93" t="s">
        <v>70</v>
      </c>
      <c r="M93" t="s">
        <v>70</v>
      </c>
      <c r="N93" t="s">
        <v>69</v>
      </c>
      <c r="O93" t="s">
        <v>69</v>
      </c>
      <c r="P93" t="s">
        <v>69</v>
      </c>
      <c r="Q93" t="s">
        <v>71</v>
      </c>
      <c r="R93" t="s">
        <v>191</v>
      </c>
      <c r="S93" t="s">
        <v>114</v>
      </c>
      <c r="T93">
        <v>24</v>
      </c>
      <c r="U93" t="s">
        <v>497</v>
      </c>
      <c r="V93" t="s">
        <v>75</v>
      </c>
      <c r="W93" t="s">
        <v>76</v>
      </c>
      <c r="X93" t="s">
        <v>227</v>
      </c>
      <c r="Y93" t="s">
        <v>295</v>
      </c>
      <c r="Z93" t="s">
        <v>347</v>
      </c>
      <c r="AA93" t="s">
        <v>173</v>
      </c>
      <c r="AB93" t="s">
        <v>81</v>
      </c>
      <c r="AC93" t="s">
        <v>71</v>
      </c>
      <c r="AD93" t="s">
        <v>82</v>
      </c>
      <c r="AE93" t="s">
        <v>71</v>
      </c>
      <c r="AF93" t="s">
        <v>81</v>
      </c>
      <c r="AG93" t="s">
        <v>71</v>
      </c>
      <c r="AH93" t="s">
        <v>83</v>
      </c>
      <c r="AI93">
        <v>1</v>
      </c>
      <c r="AJ93" t="s">
        <v>344</v>
      </c>
      <c r="AK93">
        <v>0</v>
      </c>
      <c r="AL93" t="s">
        <v>82</v>
      </c>
      <c r="AM93">
        <v>1</v>
      </c>
      <c r="AN93" t="s">
        <v>163</v>
      </c>
      <c r="AO93">
        <v>0</v>
      </c>
      <c r="AP93" t="s">
        <v>82</v>
      </c>
      <c r="AQ93" t="s">
        <v>82</v>
      </c>
      <c r="AR93" t="s">
        <v>82</v>
      </c>
      <c r="AS93" t="s">
        <v>82</v>
      </c>
      <c r="AT93" t="s">
        <v>82</v>
      </c>
      <c r="AU93">
        <v>0</v>
      </c>
      <c r="AV93" t="s">
        <v>82</v>
      </c>
      <c r="AW93" t="s">
        <v>71</v>
      </c>
      <c r="AX93" t="s">
        <v>86</v>
      </c>
      <c r="AY93" t="s">
        <v>71</v>
      </c>
      <c r="AZ93" t="s">
        <v>87</v>
      </c>
      <c r="BA93" t="s">
        <v>87</v>
      </c>
      <c r="BB93" t="s">
        <v>81</v>
      </c>
      <c r="BC93" t="s">
        <v>81</v>
      </c>
      <c r="BD93" t="s">
        <v>81</v>
      </c>
      <c r="BE93" t="s">
        <v>81</v>
      </c>
      <c r="BF93" t="s">
        <v>81</v>
      </c>
      <c r="BG93" t="s">
        <v>88</v>
      </c>
      <c r="BH93" t="s">
        <v>69</v>
      </c>
      <c r="BI93" t="s">
        <v>69</v>
      </c>
      <c r="BJ93" t="s">
        <v>69</v>
      </c>
      <c r="BK93">
        <v>23.53</v>
      </c>
      <c r="BL93" t="s">
        <v>197</v>
      </c>
      <c r="BM93" t="s">
        <v>71</v>
      </c>
      <c r="BN93" t="s">
        <v>71</v>
      </c>
    </row>
    <row r="94" spans="1:66" x14ac:dyDescent="0.25">
      <c r="A94">
        <v>93</v>
      </c>
      <c r="B94" t="s">
        <v>573</v>
      </c>
      <c r="C94" s="1">
        <v>45065</v>
      </c>
      <c r="D94" t="s">
        <v>527</v>
      </c>
      <c r="E94">
        <v>38</v>
      </c>
      <c r="F94" t="s">
        <v>67</v>
      </c>
      <c r="G94" t="s">
        <v>68</v>
      </c>
      <c r="H94">
        <v>4</v>
      </c>
      <c r="I94" t="s">
        <v>70</v>
      </c>
      <c r="J94" t="s">
        <v>70</v>
      </c>
      <c r="K94" t="s">
        <v>70</v>
      </c>
      <c r="L94" t="s">
        <v>70</v>
      </c>
      <c r="M94" t="s">
        <v>70</v>
      </c>
      <c r="N94" t="s">
        <v>69</v>
      </c>
      <c r="O94" t="s">
        <v>69</v>
      </c>
      <c r="P94" t="s">
        <v>69</v>
      </c>
      <c r="Q94" t="s">
        <v>71</v>
      </c>
      <c r="R94" t="s">
        <v>258</v>
      </c>
      <c r="S94" t="s">
        <v>528</v>
      </c>
      <c r="T94">
        <v>28</v>
      </c>
      <c r="U94" t="s">
        <v>491</v>
      </c>
      <c r="V94" t="s">
        <v>75</v>
      </c>
      <c r="W94" t="s">
        <v>76</v>
      </c>
      <c r="X94" t="s">
        <v>299</v>
      </c>
      <c r="Y94" t="s">
        <v>574</v>
      </c>
      <c r="Z94" t="s">
        <v>232</v>
      </c>
      <c r="AA94" t="s">
        <v>181</v>
      </c>
      <c r="AB94" t="s">
        <v>81</v>
      </c>
      <c r="AC94" t="s">
        <v>71</v>
      </c>
      <c r="AD94" t="s">
        <v>82</v>
      </c>
      <c r="AE94" t="s">
        <v>71</v>
      </c>
      <c r="AF94" t="s">
        <v>82</v>
      </c>
      <c r="AG94" t="s">
        <v>71</v>
      </c>
      <c r="AH94" t="s">
        <v>83</v>
      </c>
      <c r="AI94">
        <v>1</v>
      </c>
      <c r="AJ94" t="s">
        <v>325</v>
      </c>
      <c r="AK94">
        <v>0</v>
      </c>
      <c r="AL94" t="s">
        <v>82</v>
      </c>
      <c r="AM94">
        <v>1</v>
      </c>
      <c r="AN94" t="s">
        <v>163</v>
      </c>
      <c r="AO94">
        <v>0</v>
      </c>
      <c r="AP94" t="s">
        <v>82</v>
      </c>
      <c r="AQ94" t="s">
        <v>82</v>
      </c>
      <c r="AR94" t="s">
        <v>82</v>
      </c>
      <c r="AS94" t="s">
        <v>82</v>
      </c>
      <c r="AT94" t="s">
        <v>82</v>
      </c>
      <c r="AU94">
        <v>0</v>
      </c>
      <c r="AV94" t="s">
        <v>82</v>
      </c>
      <c r="AW94" t="s">
        <v>71</v>
      </c>
      <c r="AX94" t="s">
        <v>86</v>
      </c>
      <c r="AY94" t="s">
        <v>71</v>
      </c>
      <c r="AZ94" t="s">
        <v>87</v>
      </c>
      <c r="BA94" t="s">
        <v>87</v>
      </c>
      <c r="BB94" t="s">
        <v>81</v>
      </c>
      <c r="BC94" t="s">
        <v>81</v>
      </c>
      <c r="BD94" t="s">
        <v>81</v>
      </c>
      <c r="BE94" t="s">
        <v>81</v>
      </c>
      <c r="BF94" t="s">
        <v>81</v>
      </c>
      <c r="BG94" t="s">
        <v>88</v>
      </c>
      <c r="BH94" t="s">
        <v>69</v>
      </c>
      <c r="BI94" t="s">
        <v>69</v>
      </c>
      <c r="BJ94" t="s">
        <v>69</v>
      </c>
      <c r="BK94">
        <v>28.09</v>
      </c>
      <c r="BL94" t="s">
        <v>236</v>
      </c>
      <c r="BM94" t="s">
        <v>71</v>
      </c>
      <c r="BN94" t="s">
        <v>71</v>
      </c>
    </row>
    <row r="95" spans="1:66" x14ac:dyDescent="0.25">
      <c r="A95">
        <v>94</v>
      </c>
      <c r="B95" t="s">
        <v>575</v>
      </c>
      <c r="C95" s="1">
        <v>45065</v>
      </c>
      <c r="D95" t="s">
        <v>104</v>
      </c>
      <c r="E95">
        <v>46</v>
      </c>
      <c r="F95" t="s">
        <v>67</v>
      </c>
      <c r="G95" t="s">
        <v>68</v>
      </c>
      <c r="H95">
        <v>3</v>
      </c>
      <c r="I95" t="s">
        <v>69</v>
      </c>
      <c r="J95" t="s">
        <v>70</v>
      </c>
      <c r="K95" t="s">
        <v>70</v>
      </c>
      <c r="L95" t="s">
        <v>70</v>
      </c>
      <c r="M95" t="s">
        <v>70</v>
      </c>
      <c r="N95" t="s">
        <v>69</v>
      </c>
      <c r="O95" t="s">
        <v>69</v>
      </c>
      <c r="P95" t="s">
        <v>69</v>
      </c>
      <c r="Q95" t="s">
        <v>71</v>
      </c>
      <c r="R95" t="s">
        <v>455</v>
      </c>
      <c r="S95" t="s">
        <v>156</v>
      </c>
      <c r="T95">
        <v>25</v>
      </c>
      <c r="U95" t="s">
        <v>576</v>
      </c>
      <c r="V95" t="s">
        <v>75</v>
      </c>
      <c r="W95" t="s">
        <v>76</v>
      </c>
      <c r="X95" t="s">
        <v>280</v>
      </c>
      <c r="Y95" t="s">
        <v>228</v>
      </c>
      <c r="Z95" t="s">
        <v>577</v>
      </c>
      <c r="AA95" t="s">
        <v>578</v>
      </c>
      <c r="AB95" t="s">
        <v>81</v>
      </c>
      <c r="AC95" t="s">
        <v>71</v>
      </c>
      <c r="AD95" t="s">
        <v>82</v>
      </c>
      <c r="AE95" t="s">
        <v>71</v>
      </c>
      <c r="AF95" t="s">
        <v>82</v>
      </c>
      <c r="AG95" t="s">
        <v>71</v>
      </c>
      <c r="AH95" t="s">
        <v>83</v>
      </c>
      <c r="AI95">
        <v>1</v>
      </c>
      <c r="AJ95" t="s">
        <v>100</v>
      </c>
      <c r="AK95">
        <v>0</v>
      </c>
      <c r="AL95" t="s">
        <v>82</v>
      </c>
      <c r="AM95">
        <v>1</v>
      </c>
      <c r="AN95" t="s">
        <v>124</v>
      </c>
      <c r="AO95">
        <v>0</v>
      </c>
      <c r="AP95" t="s">
        <v>82</v>
      </c>
      <c r="AQ95" t="s">
        <v>82</v>
      </c>
      <c r="AR95" t="s">
        <v>82</v>
      </c>
      <c r="AS95" t="s">
        <v>82</v>
      </c>
      <c r="AT95" t="s">
        <v>82</v>
      </c>
      <c r="AU95">
        <v>0</v>
      </c>
      <c r="AV95" t="s">
        <v>82</v>
      </c>
      <c r="AW95" t="s">
        <v>71</v>
      </c>
      <c r="AX95" t="s">
        <v>86</v>
      </c>
      <c r="AY95" t="s">
        <v>71</v>
      </c>
      <c r="AZ95" t="s">
        <v>87</v>
      </c>
      <c r="BA95" t="s">
        <v>87</v>
      </c>
      <c r="BB95" t="s">
        <v>81</v>
      </c>
      <c r="BC95" t="s">
        <v>81</v>
      </c>
      <c r="BD95" t="s">
        <v>81</v>
      </c>
      <c r="BE95" t="s">
        <v>81</v>
      </c>
      <c r="BF95" t="s">
        <v>81</v>
      </c>
      <c r="BG95" t="s">
        <v>88</v>
      </c>
      <c r="BH95" t="s">
        <v>69</v>
      </c>
      <c r="BI95" t="s">
        <v>69</v>
      </c>
      <c r="BJ95" t="s">
        <v>69</v>
      </c>
      <c r="BK95">
        <v>24.58</v>
      </c>
      <c r="BL95" t="s">
        <v>156</v>
      </c>
      <c r="BM95" t="s">
        <v>71</v>
      </c>
      <c r="BN95" t="s">
        <v>71</v>
      </c>
    </row>
    <row r="96" spans="1:66" x14ac:dyDescent="0.25">
      <c r="A96">
        <v>95</v>
      </c>
      <c r="B96" t="s">
        <v>579</v>
      </c>
      <c r="C96" s="1">
        <v>45065</v>
      </c>
      <c r="D96" t="s">
        <v>580</v>
      </c>
      <c r="E96">
        <v>42</v>
      </c>
      <c r="F96" t="s">
        <v>67</v>
      </c>
      <c r="G96" t="s">
        <v>68</v>
      </c>
      <c r="H96">
        <v>2</v>
      </c>
      <c r="I96" t="s">
        <v>69</v>
      </c>
      <c r="J96" t="s">
        <v>70</v>
      </c>
      <c r="K96" t="s">
        <v>69</v>
      </c>
      <c r="L96" t="s">
        <v>70</v>
      </c>
      <c r="M96" t="s">
        <v>70</v>
      </c>
      <c r="N96" t="s">
        <v>69</v>
      </c>
      <c r="O96" t="s">
        <v>69</v>
      </c>
      <c r="P96" t="s">
        <v>69</v>
      </c>
      <c r="Q96" t="s">
        <v>71</v>
      </c>
      <c r="R96" t="s">
        <v>191</v>
      </c>
      <c r="S96" t="s">
        <v>581</v>
      </c>
      <c r="T96">
        <v>32</v>
      </c>
      <c r="U96" t="s">
        <v>457</v>
      </c>
      <c r="V96" t="s">
        <v>75</v>
      </c>
      <c r="W96" t="s">
        <v>76</v>
      </c>
      <c r="X96" t="s">
        <v>582</v>
      </c>
      <c r="Y96" t="s">
        <v>583</v>
      </c>
      <c r="Z96" t="s">
        <v>584</v>
      </c>
      <c r="AA96" t="s">
        <v>110</v>
      </c>
      <c r="AB96" t="s">
        <v>81</v>
      </c>
      <c r="AC96" t="s">
        <v>71</v>
      </c>
      <c r="AD96" t="s">
        <v>82</v>
      </c>
      <c r="AE96" t="s">
        <v>71</v>
      </c>
      <c r="AF96" t="s">
        <v>82</v>
      </c>
      <c r="AG96" t="s">
        <v>71</v>
      </c>
      <c r="AH96" t="s">
        <v>83</v>
      </c>
      <c r="AI96">
        <v>1</v>
      </c>
      <c r="AJ96" t="s">
        <v>585</v>
      </c>
      <c r="AK96">
        <v>0</v>
      </c>
      <c r="AL96" t="s">
        <v>82</v>
      </c>
      <c r="AM96">
        <v>1</v>
      </c>
      <c r="AN96" t="s">
        <v>472</v>
      </c>
      <c r="AO96">
        <v>0</v>
      </c>
      <c r="AP96" t="s">
        <v>82</v>
      </c>
      <c r="AQ96" t="s">
        <v>82</v>
      </c>
      <c r="AR96" t="s">
        <v>82</v>
      </c>
      <c r="AS96" t="s">
        <v>82</v>
      </c>
      <c r="AT96" t="s">
        <v>82</v>
      </c>
      <c r="AU96">
        <v>0</v>
      </c>
      <c r="AV96" t="s">
        <v>82</v>
      </c>
      <c r="AW96" t="s">
        <v>71</v>
      </c>
      <c r="AX96" t="s">
        <v>86</v>
      </c>
      <c r="AY96" t="s">
        <v>71</v>
      </c>
      <c r="AZ96" t="s">
        <v>87</v>
      </c>
      <c r="BA96" t="s">
        <v>87</v>
      </c>
      <c r="BB96" t="s">
        <v>81</v>
      </c>
      <c r="BC96" t="s">
        <v>81</v>
      </c>
      <c r="BD96" t="s">
        <v>81</v>
      </c>
      <c r="BE96" t="s">
        <v>81</v>
      </c>
      <c r="BF96" t="s">
        <v>81</v>
      </c>
      <c r="BG96" t="s">
        <v>113</v>
      </c>
      <c r="BH96" t="s">
        <v>69</v>
      </c>
      <c r="BI96" t="s">
        <v>69</v>
      </c>
      <c r="BJ96" t="s">
        <v>69</v>
      </c>
      <c r="BK96">
        <v>32.18</v>
      </c>
      <c r="BL96" t="s">
        <v>197</v>
      </c>
      <c r="BM96" t="s">
        <v>71</v>
      </c>
      <c r="BN96" t="s">
        <v>71</v>
      </c>
    </row>
    <row r="97" spans="1:66" x14ac:dyDescent="0.25">
      <c r="A97">
        <v>96</v>
      </c>
      <c r="B97" t="s">
        <v>586</v>
      </c>
      <c r="C97" s="1">
        <v>45065</v>
      </c>
      <c r="D97" t="s">
        <v>587</v>
      </c>
      <c r="E97">
        <v>27</v>
      </c>
      <c r="F97" t="s">
        <v>67</v>
      </c>
      <c r="G97" t="s">
        <v>68</v>
      </c>
      <c r="H97">
        <v>3</v>
      </c>
      <c r="I97" t="s">
        <v>69</v>
      </c>
      <c r="J97" t="s">
        <v>70</v>
      </c>
      <c r="K97" t="s">
        <v>69</v>
      </c>
      <c r="L97" t="s">
        <v>70</v>
      </c>
      <c r="M97" t="s">
        <v>69</v>
      </c>
      <c r="N97" t="s">
        <v>69</v>
      </c>
      <c r="O97" t="s">
        <v>69</v>
      </c>
      <c r="P97" t="s">
        <v>69</v>
      </c>
      <c r="Q97" t="s">
        <v>71</v>
      </c>
      <c r="R97" t="s">
        <v>117</v>
      </c>
      <c r="S97" t="s">
        <v>588</v>
      </c>
      <c r="T97">
        <v>27</v>
      </c>
      <c r="U97" t="s">
        <v>457</v>
      </c>
      <c r="V97" t="s">
        <v>75</v>
      </c>
      <c r="W97" t="s">
        <v>76</v>
      </c>
      <c r="X97" t="s">
        <v>186</v>
      </c>
      <c r="Y97" t="s">
        <v>386</v>
      </c>
      <c r="Z97" t="s">
        <v>79</v>
      </c>
      <c r="AA97" t="s">
        <v>265</v>
      </c>
      <c r="AB97" t="s">
        <v>81</v>
      </c>
      <c r="AC97" t="s">
        <v>71</v>
      </c>
      <c r="AD97" t="s">
        <v>82</v>
      </c>
      <c r="AE97" t="s">
        <v>71</v>
      </c>
      <c r="AF97" t="s">
        <v>82</v>
      </c>
      <c r="AG97" t="s">
        <v>71</v>
      </c>
      <c r="AH97" t="s">
        <v>83</v>
      </c>
      <c r="AI97">
        <v>1</v>
      </c>
      <c r="AJ97" t="s">
        <v>589</v>
      </c>
      <c r="AK97">
        <v>0</v>
      </c>
      <c r="AL97" t="s">
        <v>82</v>
      </c>
      <c r="AM97">
        <v>1</v>
      </c>
      <c r="AN97" t="s">
        <v>472</v>
      </c>
      <c r="AO97">
        <v>0</v>
      </c>
      <c r="AP97" t="s">
        <v>82</v>
      </c>
      <c r="AQ97" t="s">
        <v>82</v>
      </c>
      <c r="AR97" t="s">
        <v>82</v>
      </c>
      <c r="AS97" t="s">
        <v>82</v>
      </c>
      <c r="AT97" t="s">
        <v>82</v>
      </c>
      <c r="AU97">
        <v>0</v>
      </c>
      <c r="AV97" t="s">
        <v>82</v>
      </c>
      <c r="AW97" t="s">
        <v>71</v>
      </c>
      <c r="AX97" t="s">
        <v>86</v>
      </c>
      <c r="AY97" t="s">
        <v>71</v>
      </c>
      <c r="AZ97" t="s">
        <v>87</v>
      </c>
      <c r="BA97" t="s">
        <v>87</v>
      </c>
      <c r="BB97" t="s">
        <v>81</v>
      </c>
      <c r="BC97" t="s">
        <v>81</v>
      </c>
      <c r="BD97" t="s">
        <v>81</v>
      </c>
      <c r="BE97" t="s">
        <v>81</v>
      </c>
      <c r="BF97" t="s">
        <v>81</v>
      </c>
      <c r="BG97" t="s">
        <v>88</v>
      </c>
      <c r="BH97" t="s">
        <v>69</v>
      </c>
      <c r="BI97" t="s">
        <v>69</v>
      </c>
      <c r="BJ97" t="s">
        <v>69</v>
      </c>
      <c r="BK97">
        <v>27.17</v>
      </c>
      <c r="BL97" t="s">
        <v>106</v>
      </c>
      <c r="BM97" t="s">
        <v>71</v>
      </c>
      <c r="BN97" t="s">
        <v>71</v>
      </c>
    </row>
    <row r="98" spans="1:66" x14ac:dyDescent="0.25">
      <c r="A98">
        <v>97</v>
      </c>
      <c r="B98" t="s">
        <v>590</v>
      </c>
      <c r="C98" s="1">
        <v>45065</v>
      </c>
      <c r="D98" t="s">
        <v>206</v>
      </c>
      <c r="E98">
        <v>27</v>
      </c>
      <c r="F98" t="s">
        <v>67</v>
      </c>
      <c r="G98" t="s">
        <v>68</v>
      </c>
      <c r="H98">
        <v>3</v>
      </c>
      <c r="I98" t="s">
        <v>69</v>
      </c>
      <c r="J98" t="s">
        <v>70</v>
      </c>
      <c r="K98" t="s">
        <v>69</v>
      </c>
      <c r="L98" t="s">
        <v>70</v>
      </c>
      <c r="M98" t="s">
        <v>69</v>
      </c>
      <c r="N98" t="s">
        <v>69</v>
      </c>
      <c r="O98" t="s">
        <v>69</v>
      </c>
      <c r="P98" t="s">
        <v>69</v>
      </c>
      <c r="Q98" t="s">
        <v>71</v>
      </c>
      <c r="R98" t="s">
        <v>217</v>
      </c>
      <c r="S98" t="s">
        <v>114</v>
      </c>
      <c r="T98">
        <v>26</v>
      </c>
      <c r="U98" t="s">
        <v>591</v>
      </c>
      <c r="V98" t="s">
        <v>75</v>
      </c>
      <c r="W98" t="s">
        <v>82</v>
      </c>
      <c r="X98" t="s">
        <v>592</v>
      </c>
      <c r="Y98" t="s">
        <v>414</v>
      </c>
      <c r="Z98" t="s">
        <v>593</v>
      </c>
      <c r="AA98" t="s">
        <v>594</v>
      </c>
      <c r="AB98" t="s">
        <v>81</v>
      </c>
      <c r="AC98" t="s">
        <v>71</v>
      </c>
      <c r="AD98" t="s">
        <v>82</v>
      </c>
      <c r="AE98" t="s">
        <v>71</v>
      </c>
      <c r="AF98" t="s">
        <v>82</v>
      </c>
      <c r="AG98" t="s">
        <v>71</v>
      </c>
      <c r="AH98" t="s">
        <v>83</v>
      </c>
      <c r="AI98">
        <v>1</v>
      </c>
      <c r="AJ98" t="s">
        <v>397</v>
      </c>
      <c r="AK98">
        <v>0</v>
      </c>
      <c r="AL98" t="s">
        <v>82</v>
      </c>
      <c r="AM98">
        <v>1</v>
      </c>
      <c r="AN98" t="s">
        <v>319</v>
      </c>
      <c r="AO98">
        <v>0</v>
      </c>
      <c r="AP98" t="s">
        <v>82</v>
      </c>
      <c r="AQ98" t="s">
        <v>82</v>
      </c>
      <c r="AR98" t="s">
        <v>82</v>
      </c>
      <c r="AS98" t="s">
        <v>82</v>
      </c>
      <c r="AT98" t="s">
        <v>82</v>
      </c>
      <c r="AU98">
        <v>0</v>
      </c>
      <c r="AV98" t="s">
        <v>82</v>
      </c>
      <c r="AW98" t="s">
        <v>71</v>
      </c>
      <c r="AX98" t="s">
        <v>86</v>
      </c>
      <c r="AY98" t="s">
        <v>71</v>
      </c>
      <c r="AZ98" t="s">
        <v>247</v>
      </c>
      <c r="BA98" t="s">
        <v>87</v>
      </c>
      <c r="BB98" t="s">
        <v>81</v>
      </c>
      <c r="BC98" t="s">
        <v>81</v>
      </c>
      <c r="BD98" t="s">
        <v>81</v>
      </c>
      <c r="BE98" t="s">
        <v>81</v>
      </c>
      <c r="BF98" t="s">
        <v>81</v>
      </c>
      <c r="BG98" t="s">
        <v>88</v>
      </c>
      <c r="BH98" t="s">
        <v>69</v>
      </c>
      <c r="BI98" t="s">
        <v>69</v>
      </c>
      <c r="BJ98" t="s">
        <v>69</v>
      </c>
      <c r="BK98">
        <v>25.91</v>
      </c>
      <c r="BL98" t="s">
        <v>222</v>
      </c>
      <c r="BM98" t="s">
        <v>71</v>
      </c>
      <c r="BN98" t="s">
        <v>71</v>
      </c>
    </row>
    <row r="99" spans="1:66" x14ac:dyDescent="0.25">
      <c r="A99">
        <v>98</v>
      </c>
      <c r="B99" t="s">
        <v>595</v>
      </c>
      <c r="C99" s="1">
        <v>45065</v>
      </c>
      <c r="D99" t="s">
        <v>91</v>
      </c>
      <c r="E99">
        <v>45</v>
      </c>
      <c r="F99" t="s">
        <v>67</v>
      </c>
      <c r="G99" t="s">
        <v>68</v>
      </c>
      <c r="H99">
        <v>5</v>
      </c>
      <c r="I99" t="s">
        <v>69</v>
      </c>
      <c r="J99" t="s">
        <v>70</v>
      </c>
      <c r="K99" t="s">
        <v>69</v>
      </c>
      <c r="L99" t="s">
        <v>70</v>
      </c>
      <c r="M99" t="s">
        <v>69</v>
      </c>
      <c r="N99" t="s">
        <v>69</v>
      </c>
      <c r="O99" t="s">
        <v>69</v>
      </c>
      <c r="P99" t="s">
        <v>69</v>
      </c>
      <c r="Q99" t="s">
        <v>71</v>
      </c>
      <c r="R99" t="s">
        <v>374</v>
      </c>
      <c r="S99" t="s">
        <v>134</v>
      </c>
      <c r="T99">
        <v>28</v>
      </c>
      <c r="U99" t="s">
        <v>328</v>
      </c>
      <c r="V99" t="s">
        <v>75</v>
      </c>
      <c r="W99" t="s">
        <v>76</v>
      </c>
      <c r="X99" t="s">
        <v>158</v>
      </c>
      <c r="Y99" t="s">
        <v>239</v>
      </c>
      <c r="Z99" t="s">
        <v>98</v>
      </c>
      <c r="AA99" t="s">
        <v>142</v>
      </c>
      <c r="AB99" t="s">
        <v>81</v>
      </c>
      <c r="AC99" t="s">
        <v>71</v>
      </c>
      <c r="AD99" t="s">
        <v>82</v>
      </c>
      <c r="AE99" t="s">
        <v>71</v>
      </c>
      <c r="AF99" t="s">
        <v>82</v>
      </c>
      <c r="AG99" t="s">
        <v>71</v>
      </c>
      <c r="AH99" t="s">
        <v>83</v>
      </c>
      <c r="AI99">
        <v>1</v>
      </c>
      <c r="AJ99" t="s">
        <v>596</v>
      </c>
      <c r="AK99">
        <v>0</v>
      </c>
      <c r="AL99" t="s">
        <v>82</v>
      </c>
      <c r="AM99">
        <v>1</v>
      </c>
      <c r="AN99" t="s">
        <v>124</v>
      </c>
      <c r="AO99">
        <v>0</v>
      </c>
      <c r="AP99" t="s">
        <v>82</v>
      </c>
      <c r="AQ99" t="s">
        <v>82</v>
      </c>
      <c r="AR99" t="s">
        <v>82</v>
      </c>
      <c r="AS99" t="s">
        <v>82</v>
      </c>
      <c r="AT99" t="s">
        <v>82</v>
      </c>
      <c r="AU99">
        <v>0</v>
      </c>
      <c r="AV99" t="s">
        <v>82</v>
      </c>
      <c r="AW99" t="s">
        <v>71</v>
      </c>
      <c r="AX99" t="s">
        <v>86</v>
      </c>
      <c r="AY99" t="s">
        <v>71</v>
      </c>
      <c r="AZ99" t="s">
        <v>247</v>
      </c>
      <c r="BA99" t="s">
        <v>87</v>
      </c>
      <c r="BB99" t="s">
        <v>81</v>
      </c>
      <c r="BC99" t="s">
        <v>81</v>
      </c>
      <c r="BD99" t="s">
        <v>81</v>
      </c>
      <c r="BE99" t="s">
        <v>81</v>
      </c>
      <c r="BF99" t="s">
        <v>81</v>
      </c>
      <c r="BG99" t="s">
        <v>88</v>
      </c>
      <c r="BH99" t="s">
        <v>69</v>
      </c>
      <c r="BI99" t="s">
        <v>69</v>
      </c>
      <c r="BJ99" t="s">
        <v>69</v>
      </c>
      <c r="BK99">
        <v>28.16</v>
      </c>
      <c r="BL99" t="s">
        <v>378</v>
      </c>
      <c r="BM99" t="s">
        <v>71</v>
      </c>
      <c r="BN99" t="s">
        <v>71</v>
      </c>
    </row>
    <row r="100" spans="1:66" x14ac:dyDescent="0.25">
      <c r="A100">
        <v>99</v>
      </c>
      <c r="B100" t="s">
        <v>597</v>
      </c>
      <c r="C100" s="1">
        <v>45065</v>
      </c>
      <c r="D100" t="s">
        <v>527</v>
      </c>
      <c r="E100">
        <v>40</v>
      </c>
      <c r="F100" t="s">
        <v>67</v>
      </c>
      <c r="G100" t="s">
        <v>68</v>
      </c>
      <c r="H100">
        <v>3</v>
      </c>
      <c r="I100" t="s">
        <v>70</v>
      </c>
      <c r="J100" t="s">
        <v>70</v>
      </c>
      <c r="K100" t="s">
        <v>69</v>
      </c>
      <c r="L100" t="s">
        <v>70</v>
      </c>
      <c r="M100" t="s">
        <v>69</v>
      </c>
      <c r="N100" t="s">
        <v>69</v>
      </c>
      <c r="O100" t="s">
        <v>69</v>
      </c>
      <c r="P100" t="s">
        <v>69</v>
      </c>
      <c r="Q100" t="s">
        <v>71</v>
      </c>
      <c r="R100" t="s">
        <v>191</v>
      </c>
      <c r="S100" t="s">
        <v>156</v>
      </c>
      <c r="T100">
        <v>27</v>
      </c>
      <c r="U100" t="s">
        <v>321</v>
      </c>
      <c r="V100" t="s">
        <v>75</v>
      </c>
      <c r="W100" t="s">
        <v>76</v>
      </c>
      <c r="X100" t="s">
        <v>192</v>
      </c>
      <c r="Y100" t="s">
        <v>253</v>
      </c>
      <c r="Z100" t="s">
        <v>479</v>
      </c>
      <c r="AA100" t="s">
        <v>181</v>
      </c>
      <c r="AB100" t="s">
        <v>81</v>
      </c>
      <c r="AC100" t="s">
        <v>71</v>
      </c>
      <c r="AD100" t="s">
        <v>82</v>
      </c>
      <c r="AE100" t="s">
        <v>71</v>
      </c>
      <c r="AF100" t="s">
        <v>82</v>
      </c>
      <c r="AG100" t="s">
        <v>71</v>
      </c>
      <c r="AH100" t="s">
        <v>83</v>
      </c>
      <c r="AI100">
        <v>1</v>
      </c>
      <c r="AJ100" t="s">
        <v>598</v>
      </c>
      <c r="AK100">
        <v>0</v>
      </c>
      <c r="AL100" t="s">
        <v>82</v>
      </c>
      <c r="AM100">
        <v>1</v>
      </c>
      <c r="AN100" t="s">
        <v>163</v>
      </c>
      <c r="AO100">
        <v>0</v>
      </c>
      <c r="AP100" t="s">
        <v>82</v>
      </c>
      <c r="AQ100" t="s">
        <v>82</v>
      </c>
      <c r="AR100" t="s">
        <v>82</v>
      </c>
      <c r="AS100" t="s">
        <v>82</v>
      </c>
      <c r="AT100" t="s">
        <v>82</v>
      </c>
      <c r="AU100">
        <v>0</v>
      </c>
      <c r="AV100" t="s">
        <v>82</v>
      </c>
      <c r="AW100" t="s">
        <v>71</v>
      </c>
      <c r="AX100" t="s">
        <v>86</v>
      </c>
      <c r="AY100" t="s">
        <v>71</v>
      </c>
      <c r="AZ100" t="s">
        <v>247</v>
      </c>
      <c r="BA100" t="s">
        <v>87</v>
      </c>
      <c r="BB100" t="s">
        <v>81</v>
      </c>
      <c r="BC100" t="s">
        <v>81</v>
      </c>
      <c r="BD100" t="s">
        <v>81</v>
      </c>
      <c r="BE100" t="s">
        <v>81</v>
      </c>
      <c r="BF100" t="s">
        <v>81</v>
      </c>
      <c r="BG100" t="s">
        <v>113</v>
      </c>
      <c r="BH100" t="s">
        <v>69</v>
      </c>
      <c r="BI100" t="s">
        <v>69</v>
      </c>
      <c r="BJ100" t="s">
        <v>69</v>
      </c>
      <c r="BK100">
        <v>26.64</v>
      </c>
      <c r="BL100" t="s">
        <v>197</v>
      </c>
      <c r="BM100" t="s">
        <v>71</v>
      </c>
      <c r="BN100" t="s">
        <v>71</v>
      </c>
    </row>
    <row r="101" spans="1:66" x14ac:dyDescent="0.25">
      <c r="A101">
        <v>100</v>
      </c>
      <c r="B101" t="s">
        <v>599</v>
      </c>
      <c r="C101" s="1">
        <v>45065</v>
      </c>
      <c r="D101" t="s">
        <v>206</v>
      </c>
      <c r="E101">
        <v>33</v>
      </c>
      <c r="F101" t="s">
        <v>67</v>
      </c>
      <c r="G101" t="s">
        <v>68</v>
      </c>
      <c r="H101">
        <v>3</v>
      </c>
      <c r="I101" t="s">
        <v>70</v>
      </c>
      <c r="J101" t="s">
        <v>70</v>
      </c>
      <c r="K101" t="s">
        <v>69</v>
      </c>
      <c r="L101" t="s">
        <v>70</v>
      </c>
      <c r="M101" t="s">
        <v>69</v>
      </c>
      <c r="N101" t="s">
        <v>69</v>
      </c>
      <c r="O101" t="s">
        <v>69</v>
      </c>
      <c r="P101" t="s">
        <v>69</v>
      </c>
      <c r="Q101" t="s">
        <v>71</v>
      </c>
      <c r="R101" t="s">
        <v>126</v>
      </c>
      <c r="S101" t="s">
        <v>303</v>
      </c>
      <c r="T101">
        <v>22</v>
      </c>
      <c r="U101" t="s">
        <v>600</v>
      </c>
      <c r="V101" t="s">
        <v>75</v>
      </c>
      <c r="W101" t="s">
        <v>76</v>
      </c>
      <c r="X101" t="s">
        <v>487</v>
      </c>
      <c r="Y101" t="s">
        <v>515</v>
      </c>
      <c r="Z101" t="s">
        <v>601</v>
      </c>
      <c r="AA101" t="s">
        <v>602</v>
      </c>
      <c r="AB101" t="s">
        <v>81</v>
      </c>
      <c r="AC101" t="s">
        <v>71</v>
      </c>
      <c r="AD101" t="s">
        <v>82</v>
      </c>
      <c r="AE101" t="s">
        <v>71</v>
      </c>
      <c r="AF101" t="s">
        <v>81</v>
      </c>
      <c r="AG101" t="s">
        <v>71</v>
      </c>
      <c r="AH101" t="s">
        <v>83</v>
      </c>
      <c r="AI101">
        <v>1</v>
      </c>
      <c r="AJ101" t="s">
        <v>603</v>
      </c>
      <c r="AK101">
        <v>0</v>
      </c>
      <c r="AL101" t="s">
        <v>82</v>
      </c>
      <c r="AM101">
        <v>1</v>
      </c>
      <c r="AN101" t="s">
        <v>124</v>
      </c>
      <c r="AO101">
        <v>0</v>
      </c>
      <c r="AP101" t="s">
        <v>82</v>
      </c>
      <c r="AQ101" t="s">
        <v>82</v>
      </c>
      <c r="AR101" t="s">
        <v>82</v>
      </c>
      <c r="AS101" t="s">
        <v>82</v>
      </c>
      <c r="AT101" t="s">
        <v>82</v>
      </c>
      <c r="AU101">
        <v>0</v>
      </c>
      <c r="AV101" t="s">
        <v>82</v>
      </c>
      <c r="AW101" t="s">
        <v>71</v>
      </c>
      <c r="AX101" t="s">
        <v>86</v>
      </c>
      <c r="AY101" t="s">
        <v>71</v>
      </c>
      <c r="AZ101" t="s">
        <v>247</v>
      </c>
      <c r="BA101" t="s">
        <v>87</v>
      </c>
      <c r="BB101" t="s">
        <v>81</v>
      </c>
      <c r="BC101" t="s">
        <v>81</v>
      </c>
      <c r="BD101" t="s">
        <v>81</v>
      </c>
      <c r="BE101" t="s">
        <v>81</v>
      </c>
      <c r="BF101" t="s">
        <v>81</v>
      </c>
      <c r="BG101" t="s">
        <v>88</v>
      </c>
      <c r="BH101" t="s">
        <v>69</v>
      </c>
      <c r="BI101" t="s">
        <v>69</v>
      </c>
      <c r="BJ101" t="s">
        <v>69</v>
      </c>
      <c r="BK101">
        <v>21.72</v>
      </c>
      <c r="BL101" t="s">
        <v>134</v>
      </c>
      <c r="BM101" t="s">
        <v>71</v>
      </c>
      <c r="BN101" t="s">
        <v>71</v>
      </c>
    </row>
    <row r="102" spans="1:66" x14ac:dyDescent="0.25">
      <c r="A102">
        <v>101</v>
      </c>
      <c r="B102" t="s">
        <v>604</v>
      </c>
      <c r="C102" s="1">
        <v>45065</v>
      </c>
      <c r="D102" t="s">
        <v>166</v>
      </c>
      <c r="E102">
        <v>36</v>
      </c>
      <c r="F102" t="s">
        <v>67</v>
      </c>
      <c r="G102" t="s">
        <v>68</v>
      </c>
      <c r="H102">
        <v>5</v>
      </c>
      <c r="I102" t="s">
        <v>70</v>
      </c>
      <c r="J102" t="s">
        <v>70</v>
      </c>
      <c r="K102" t="s">
        <v>70</v>
      </c>
      <c r="L102" t="s">
        <v>70</v>
      </c>
      <c r="M102" t="s">
        <v>70</v>
      </c>
      <c r="N102" t="s">
        <v>69</v>
      </c>
      <c r="O102" t="s">
        <v>69</v>
      </c>
      <c r="P102" t="s">
        <v>69</v>
      </c>
      <c r="Q102" t="s">
        <v>71</v>
      </c>
      <c r="R102" t="s">
        <v>167</v>
      </c>
      <c r="S102" t="s">
        <v>175</v>
      </c>
      <c r="T102">
        <v>24</v>
      </c>
      <c r="U102" t="s">
        <v>460</v>
      </c>
      <c r="V102" t="s">
        <v>75</v>
      </c>
      <c r="W102" t="s">
        <v>76</v>
      </c>
      <c r="X102" t="s">
        <v>77</v>
      </c>
      <c r="Y102" t="s">
        <v>541</v>
      </c>
      <c r="Z102" t="s">
        <v>333</v>
      </c>
      <c r="AA102" t="s">
        <v>142</v>
      </c>
      <c r="AB102" t="s">
        <v>81</v>
      </c>
      <c r="AC102" t="s">
        <v>71</v>
      </c>
      <c r="AD102" t="s">
        <v>82</v>
      </c>
      <c r="AE102" t="s">
        <v>71</v>
      </c>
      <c r="AF102" t="s">
        <v>82</v>
      </c>
      <c r="AG102" t="s">
        <v>71</v>
      </c>
      <c r="AH102" t="s">
        <v>83</v>
      </c>
      <c r="AI102">
        <v>1</v>
      </c>
      <c r="AJ102" t="s">
        <v>605</v>
      </c>
      <c r="AK102">
        <v>0</v>
      </c>
      <c r="AL102" t="s">
        <v>82</v>
      </c>
      <c r="AM102">
        <v>1</v>
      </c>
      <c r="AN102" t="s">
        <v>101</v>
      </c>
      <c r="AO102">
        <v>0</v>
      </c>
      <c r="AP102" t="s">
        <v>82</v>
      </c>
      <c r="AQ102" t="s">
        <v>82</v>
      </c>
      <c r="AR102" t="s">
        <v>82</v>
      </c>
      <c r="AS102" t="s">
        <v>82</v>
      </c>
      <c r="AT102" t="s">
        <v>82</v>
      </c>
      <c r="AU102">
        <v>0</v>
      </c>
      <c r="AV102" t="s">
        <v>82</v>
      </c>
      <c r="AW102" t="s">
        <v>71</v>
      </c>
      <c r="AX102" t="s">
        <v>86</v>
      </c>
      <c r="AY102" t="s">
        <v>71</v>
      </c>
      <c r="AZ102" t="s">
        <v>247</v>
      </c>
      <c r="BA102" t="s">
        <v>87</v>
      </c>
      <c r="BB102" t="s">
        <v>81</v>
      </c>
      <c r="BC102" t="s">
        <v>81</v>
      </c>
      <c r="BD102" t="s">
        <v>81</v>
      </c>
      <c r="BE102" t="s">
        <v>81</v>
      </c>
      <c r="BF102" t="s">
        <v>81</v>
      </c>
      <c r="BG102" t="s">
        <v>113</v>
      </c>
      <c r="BH102" t="s">
        <v>69</v>
      </c>
      <c r="BI102" t="s">
        <v>69</v>
      </c>
      <c r="BJ102" t="s">
        <v>69</v>
      </c>
      <c r="BK102">
        <v>24.44</v>
      </c>
      <c r="BL102" t="s">
        <v>175</v>
      </c>
      <c r="BM102" t="s">
        <v>71</v>
      </c>
      <c r="BN102" t="s">
        <v>71</v>
      </c>
    </row>
    <row r="103" spans="1:66" x14ac:dyDescent="0.25">
      <c r="A103">
        <v>102</v>
      </c>
      <c r="B103" t="s">
        <v>606</v>
      </c>
      <c r="C103" s="1">
        <v>45065</v>
      </c>
      <c r="D103" t="s">
        <v>91</v>
      </c>
      <c r="E103">
        <v>44</v>
      </c>
      <c r="F103" t="s">
        <v>67</v>
      </c>
      <c r="G103" t="s">
        <v>68</v>
      </c>
      <c r="H103">
        <v>3</v>
      </c>
      <c r="I103" t="s">
        <v>70</v>
      </c>
      <c r="J103" t="s">
        <v>70</v>
      </c>
      <c r="K103" t="s">
        <v>70</v>
      </c>
      <c r="L103" t="s">
        <v>70</v>
      </c>
      <c r="M103" t="s">
        <v>70</v>
      </c>
      <c r="N103" t="s">
        <v>69</v>
      </c>
      <c r="O103" t="s">
        <v>69</v>
      </c>
      <c r="P103" t="s">
        <v>69</v>
      </c>
      <c r="Q103" t="s">
        <v>71</v>
      </c>
      <c r="R103" t="s">
        <v>105</v>
      </c>
      <c r="S103" t="s">
        <v>236</v>
      </c>
      <c r="T103">
        <v>27</v>
      </c>
      <c r="U103" t="s">
        <v>185</v>
      </c>
      <c r="V103" t="s">
        <v>75</v>
      </c>
      <c r="W103" t="s">
        <v>76</v>
      </c>
      <c r="X103" t="s">
        <v>200</v>
      </c>
      <c r="Y103" t="s">
        <v>583</v>
      </c>
      <c r="Z103" t="s">
        <v>502</v>
      </c>
      <c r="AA103" t="s">
        <v>607</v>
      </c>
      <c r="AB103" t="s">
        <v>81</v>
      </c>
      <c r="AC103" t="s">
        <v>71</v>
      </c>
      <c r="AD103" t="s">
        <v>82</v>
      </c>
      <c r="AE103" t="s">
        <v>71</v>
      </c>
      <c r="AF103" t="s">
        <v>82</v>
      </c>
      <c r="AG103" t="s">
        <v>71</v>
      </c>
      <c r="AH103" t="s">
        <v>83</v>
      </c>
      <c r="AI103">
        <v>1</v>
      </c>
      <c r="AJ103" t="s">
        <v>608</v>
      </c>
      <c r="AK103">
        <v>0</v>
      </c>
      <c r="AL103" t="s">
        <v>82</v>
      </c>
      <c r="AM103">
        <v>1</v>
      </c>
      <c r="AN103" t="s">
        <v>319</v>
      </c>
      <c r="AO103">
        <v>0</v>
      </c>
      <c r="AP103" t="s">
        <v>82</v>
      </c>
      <c r="AQ103" t="s">
        <v>82</v>
      </c>
      <c r="AR103" t="s">
        <v>82</v>
      </c>
      <c r="AS103" t="s">
        <v>82</v>
      </c>
      <c r="AT103" t="s">
        <v>82</v>
      </c>
      <c r="AU103">
        <v>0</v>
      </c>
      <c r="AV103" t="s">
        <v>82</v>
      </c>
      <c r="AW103" t="s">
        <v>71</v>
      </c>
      <c r="AX103" t="s">
        <v>86</v>
      </c>
      <c r="AY103" t="s">
        <v>71</v>
      </c>
      <c r="AZ103" t="s">
        <v>247</v>
      </c>
      <c r="BA103" t="s">
        <v>87</v>
      </c>
      <c r="BB103" t="s">
        <v>81</v>
      </c>
      <c r="BC103" t="s">
        <v>81</v>
      </c>
      <c r="BD103" t="s">
        <v>81</v>
      </c>
      <c r="BE103" t="s">
        <v>81</v>
      </c>
      <c r="BF103" t="s">
        <v>81</v>
      </c>
      <c r="BG103" t="s">
        <v>113</v>
      </c>
      <c r="BH103" t="s">
        <v>69</v>
      </c>
      <c r="BI103" t="s">
        <v>69</v>
      </c>
      <c r="BJ103" t="s">
        <v>69</v>
      </c>
      <c r="BK103">
        <v>26.93</v>
      </c>
      <c r="BL103" t="s">
        <v>114</v>
      </c>
      <c r="BM103" t="s">
        <v>71</v>
      </c>
      <c r="BN103" t="s">
        <v>71</v>
      </c>
    </row>
    <row r="104" spans="1:66" x14ac:dyDescent="0.25">
      <c r="A104">
        <v>103</v>
      </c>
      <c r="B104" t="s">
        <v>609</v>
      </c>
      <c r="C104" s="1">
        <v>45065</v>
      </c>
      <c r="D104" t="s">
        <v>224</v>
      </c>
      <c r="E104">
        <v>39</v>
      </c>
      <c r="F104" t="s">
        <v>67</v>
      </c>
      <c r="G104" t="s">
        <v>68</v>
      </c>
      <c r="H104">
        <v>2</v>
      </c>
      <c r="I104" t="s">
        <v>70</v>
      </c>
      <c r="J104" t="s">
        <v>70</v>
      </c>
      <c r="K104" t="s">
        <v>70</v>
      </c>
      <c r="L104" t="s">
        <v>70</v>
      </c>
      <c r="M104" t="s">
        <v>70</v>
      </c>
      <c r="N104" t="s">
        <v>69</v>
      </c>
      <c r="O104" t="s">
        <v>69</v>
      </c>
      <c r="P104" t="s">
        <v>69</v>
      </c>
      <c r="Q104" t="s">
        <v>71</v>
      </c>
      <c r="R104" t="s">
        <v>244</v>
      </c>
      <c r="S104" t="s">
        <v>248</v>
      </c>
      <c r="T104">
        <v>24</v>
      </c>
      <c r="U104" t="s">
        <v>226</v>
      </c>
      <c r="V104" t="s">
        <v>75</v>
      </c>
      <c r="W104" t="s">
        <v>76</v>
      </c>
      <c r="X104" t="s">
        <v>107</v>
      </c>
      <c r="Y104" t="s">
        <v>450</v>
      </c>
      <c r="Z104" t="s">
        <v>286</v>
      </c>
      <c r="AA104" t="s">
        <v>382</v>
      </c>
      <c r="AB104" t="s">
        <v>81</v>
      </c>
      <c r="AC104" t="s">
        <v>71</v>
      </c>
      <c r="AD104" t="s">
        <v>82</v>
      </c>
      <c r="AE104" t="s">
        <v>71</v>
      </c>
      <c r="AF104" t="s">
        <v>81</v>
      </c>
      <c r="AG104" t="s">
        <v>71</v>
      </c>
      <c r="AH104" t="s">
        <v>83</v>
      </c>
      <c r="AI104">
        <v>1</v>
      </c>
      <c r="AJ104" t="s">
        <v>84</v>
      </c>
      <c r="AK104">
        <v>0</v>
      </c>
      <c r="AL104" t="s">
        <v>82</v>
      </c>
      <c r="AM104">
        <v>1</v>
      </c>
      <c r="AN104" t="s">
        <v>610</v>
      </c>
      <c r="AO104">
        <v>0</v>
      </c>
      <c r="AP104" t="s">
        <v>82</v>
      </c>
      <c r="AQ104" t="s">
        <v>82</v>
      </c>
      <c r="AR104" t="s">
        <v>82</v>
      </c>
      <c r="AS104" t="s">
        <v>82</v>
      </c>
      <c r="AT104" t="s">
        <v>82</v>
      </c>
      <c r="AU104">
        <v>0</v>
      </c>
      <c r="AV104" t="s">
        <v>82</v>
      </c>
      <c r="AW104" t="s">
        <v>71</v>
      </c>
      <c r="AX104" t="s">
        <v>86</v>
      </c>
      <c r="AY104" t="s">
        <v>71</v>
      </c>
      <c r="AZ104" t="s">
        <v>247</v>
      </c>
      <c r="BA104" t="s">
        <v>87</v>
      </c>
      <c r="BB104" t="s">
        <v>81</v>
      </c>
      <c r="BC104" t="s">
        <v>81</v>
      </c>
      <c r="BD104" t="s">
        <v>81</v>
      </c>
      <c r="BE104" t="s">
        <v>81</v>
      </c>
      <c r="BF104" t="s">
        <v>81</v>
      </c>
      <c r="BG104" t="s">
        <v>88</v>
      </c>
      <c r="BH104" t="s">
        <v>69</v>
      </c>
      <c r="BI104" t="s">
        <v>69</v>
      </c>
      <c r="BJ104" t="s">
        <v>69</v>
      </c>
      <c r="BK104">
        <v>24.49</v>
      </c>
      <c r="BL104" t="s">
        <v>248</v>
      </c>
      <c r="BM104" t="s">
        <v>71</v>
      </c>
      <c r="BN104" t="s">
        <v>71</v>
      </c>
    </row>
    <row r="105" spans="1:66" x14ac:dyDescent="0.25">
      <c r="A105">
        <v>104</v>
      </c>
      <c r="B105" t="s">
        <v>611</v>
      </c>
      <c r="C105" s="1">
        <v>45065</v>
      </c>
      <c r="D105" t="s">
        <v>166</v>
      </c>
      <c r="E105">
        <v>34</v>
      </c>
      <c r="F105" t="s">
        <v>67</v>
      </c>
      <c r="G105" t="s">
        <v>68</v>
      </c>
      <c r="H105">
        <v>4</v>
      </c>
      <c r="I105" t="s">
        <v>70</v>
      </c>
      <c r="J105" t="s">
        <v>70</v>
      </c>
      <c r="K105" t="s">
        <v>70</v>
      </c>
      <c r="L105" t="s">
        <v>70</v>
      </c>
      <c r="M105" t="s">
        <v>70</v>
      </c>
      <c r="N105" t="s">
        <v>69</v>
      </c>
      <c r="O105" t="s">
        <v>69</v>
      </c>
      <c r="P105" t="s">
        <v>69</v>
      </c>
      <c r="Q105" t="s">
        <v>71</v>
      </c>
      <c r="R105" t="s">
        <v>136</v>
      </c>
      <c r="S105" t="s">
        <v>315</v>
      </c>
      <c r="T105">
        <v>22</v>
      </c>
      <c r="U105" t="s">
        <v>612</v>
      </c>
      <c r="V105" t="s">
        <v>75</v>
      </c>
      <c r="W105" t="s">
        <v>76</v>
      </c>
      <c r="X105" t="s">
        <v>342</v>
      </c>
      <c r="Y105" t="s">
        <v>346</v>
      </c>
      <c r="Z105" t="s">
        <v>465</v>
      </c>
      <c r="AA105" t="s">
        <v>392</v>
      </c>
      <c r="AB105" t="s">
        <v>81</v>
      </c>
      <c r="AC105" t="s">
        <v>71</v>
      </c>
      <c r="AD105" t="s">
        <v>82</v>
      </c>
      <c r="AE105" t="s">
        <v>71</v>
      </c>
      <c r="AF105" t="s">
        <v>81</v>
      </c>
      <c r="AG105" t="s">
        <v>71</v>
      </c>
      <c r="AH105" t="s">
        <v>83</v>
      </c>
      <c r="AI105">
        <v>1</v>
      </c>
      <c r="AJ105" t="s">
        <v>613</v>
      </c>
      <c r="AK105">
        <v>0</v>
      </c>
      <c r="AL105" t="s">
        <v>82</v>
      </c>
      <c r="AM105">
        <v>1</v>
      </c>
      <c r="AN105" t="s">
        <v>85</v>
      </c>
      <c r="AO105">
        <v>0</v>
      </c>
      <c r="AP105" t="s">
        <v>82</v>
      </c>
      <c r="AQ105" t="s">
        <v>82</v>
      </c>
      <c r="AR105" t="s">
        <v>82</v>
      </c>
      <c r="AS105" t="s">
        <v>82</v>
      </c>
      <c r="AT105" t="s">
        <v>82</v>
      </c>
      <c r="AU105">
        <v>0</v>
      </c>
      <c r="AV105" t="s">
        <v>82</v>
      </c>
      <c r="AW105" t="s">
        <v>71</v>
      </c>
      <c r="AX105" t="s">
        <v>86</v>
      </c>
      <c r="AY105" t="s">
        <v>71</v>
      </c>
      <c r="AZ105" t="s">
        <v>247</v>
      </c>
      <c r="BA105" t="s">
        <v>87</v>
      </c>
      <c r="BB105" t="s">
        <v>81</v>
      </c>
      <c r="BC105" t="s">
        <v>81</v>
      </c>
      <c r="BD105" t="s">
        <v>81</v>
      </c>
      <c r="BE105" t="s">
        <v>81</v>
      </c>
      <c r="BF105" t="s">
        <v>81</v>
      </c>
      <c r="BG105" t="s">
        <v>88</v>
      </c>
      <c r="BH105" t="s">
        <v>69</v>
      </c>
      <c r="BI105" t="s">
        <v>69</v>
      </c>
      <c r="BJ105" t="s">
        <v>462</v>
      </c>
      <c r="BK105">
        <v>21.51</v>
      </c>
      <c r="BL105" t="s">
        <v>143</v>
      </c>
      <c r="BM105" t="s">
        <v>71</v>
      </c>
      <c r="BN105" t="s">
        <v>71</v>
      </c>
    </row>
    <row r="106" spans="1:66" x14ac:dyDescent="0.25">
      <c r="A106">
        <v>105</v>
      </c>
      <c r="B106" t="s">
        <v>614</v>
      </c>
      <c r="C106" s="1">
        <v>45065</v>
      </c>
      <c r="D106" t="s">
        <v>66</v>
      </c>
      <c r="E106">
        <v>38</v>
      </c>
      <c r="F106" t="s">
        <v>67</v>
      </c>
      <c r="G106" t="s">
        <v>68</v>
      </c>
      <c r="H106">
        <v>1</v>
      </c>
      <c r="I106" t="s">
        <v>69</v>
      </c>
      <c r="J106" t="s">
        <v>70</v>
      </c>
      <c r="K106" t="s">
        <v>70</v>
      </c>
      <c r="L106" t="s">
        <v>70</v>
      </c>
      <c r="M106" t="s">
        <v>70</v>
      </c>
      <c r="N106" t="s">
        <v>69</v>
      </c>
      <c r="O106" t="s">
        <v>69</v>
      </c>
      <c r="P106" t="s">
        <v>69</v>
      </c>
      <c r="Q106" t="s">
        <v>71</v>
      </c>
      <c r="R106" t="s">
        <v>336</v>
      </c>
      <c r="S106" t="s">
        <v>134</v>
      </c>
      <c r="T106">
        <v>22</v>
      </c>
      <c r="U106" t="s">
        <v>226</v>
      </c>
      <c r="V106" t="s">
        <v>75</v>
      </c>
      <c r="W106" t="s">
        <v>76</v>
      </c>
      <c r="X106" t="s">
        <v>129</v>
      </c>
      <c r="Y106" t="s">
        <v>615</v>
      </c>
      <c r="Z106" t="s">
        <v>212</v>
      </c>
      <c r="AA106" t="s">
        <v>616</v>
      </c>
      <c r="AB106" t="s">
        <v>81</v>
      </c>
      <c r="AC106" t="s">
        <v>71</v>
      </c>
      <c r="AD106" t="s">
        <v>82</v>
      </c>
      <c r="AE106" t="s">
        <v>71</v>
      </c>
      <c r="AF106" t="s">
        <v>82</v>
      </c>
      <c r="AG106" t="s">
        <v>71</v>
      </c>
      <c r="AH106" t="s">
        <v>83</v>
      </c>
      <c r="AI106">
        <v>1</v>
      </c>
      <c r="AJ106" t="s">
        <v>530</v>
      </c>
      <c r="AK106">
        <v>0</v>
      </c>
      <c r="AL106" t="s">
        <v>82</v>
      </c>
      <c r="AM106">
        <v>1</v>
      </c>
      <c r="AN106" t="s">
        <v>356</v>
      </c>
      <c r="AO106">
        <v>0</v>
      </c>
      <c r="AP106" t="s">
        <v>82</v>
      </c>
      <c r="AQ106" t="s">
        <v>82</v>
      </c>
      <c r="AR106" t="s">
        <v>82</v>
      </c>
      <c r="AS106" t="s">
        <v>82</v>
      </c>
      <c r="AT106" t="s">
        <v>82</v>
      </c>
      <c r="AU106">
        <v>0</v>
      </c>
      <c r="AV106" t="s">
        <v>82</v>
      </c>
      <c r="AW106" t="s">
        <v>71</v>
      </c>
      <c r="AX106" t="s">
        <v>86</v>
      </c>
      <c r="AY106" t="s">
        <v>71</v>
      </c>
      <c r="AZ106" t="s">
        <v>247</v>
      </c>
      <c r="BA106" t="s">
        <v>87</v>
      </c>
      <c r="BB106" t="s">
        <v>81</v>
      </c>
      <c r="BC106" t="s">
        <v>81</v>
      </c>
      <c r="BD106" t="s">
        <v>81</v>
      </c>
      <c r="BE106" t="s">
        <v>81</v>
      </c>
      <c r="BF106" t="s">
        <v>81</v>
      </c>
      <c r="BG106" t="s">
        <v>88</v>
      </c>
      <c r="BH106" t="s">
        <v>69</v>
      </c>
      <c r="BI106" t="s">
        <v>69</v>
      </c>
      <c r="BJ106" t="s">
        <v>69</v>
      </c>
      <c r="BK106">
        <v>22.04</v>
      </c>
      <c r="BL106" t="s">
        <v>339</v>
      </c>
      <c r="BM106" t="s">
        <v>71</v>
      </c>
      <c r="BN106" t="s">
        <v>71</v>
      </c>
    </row>
    <row r="107" spans="1:66" x14ac:dyDescent="0.25">
      <c r="A107">
        <v>106</v>
      </c>
      <c r="B107" t="s">
        <v>617</v>
      </c>
      <c r="C107" s="1">
        <v>45065</v>
      </c>
      <c r="D107" t="s">
        <v>145</v>
      </c>
      <c r="E107">
        <v>35</v>
      </c>
      <c r="F107" t="s">
        <v>67</v>
      </c>
      <c r="G107" t="s">
        <v>68</v>
      </c>
      <c r="H107">
        <v>5</v>
      </c>
      <c r="I107" t="s">
        <v>69</v>
      </c>
      <c r="J107" t="s">
        <v>70</v>
      </c>
      <c r="K107" t="s">
        <v>70</v>
      </c>
      <c r="L107" t="s">
        <v>70</v>
      </c>
      <c r="M107" t="s">
        <v>70</v>
      </c>
      <c r="N107" t="s">
        <v>69</v>
      </c>
      <c r="O107" t="s">
        <v>69</v>
      </c>
      <c r="P107" t="s">
        <v>69</v>
      </c>
      <c r="Q107" t="s">
        <v>71</v>
      </c>
      <c r="R107" t="s">
        <v>177</v>
      </c>
      <c r="S107" t="s">
        <v>153</v>
      </c>
      <c r="T107">
        <v>27</v>
      </c>
      <c r="U107" t="s">
        <v>218</v>
      </c>
      <c r="V107" t="s">
        <v>75</v>
      </c>
      <c r="W107" t="s">
        <v>76</v>
      </c>
      <c r="X107" t="s">
        <v>487</v>
      </c>
      <c r="Y107" t="s">
        <v>295</v>
      </c>
      <c r="Z107" t="s">
        <v>618</v>
      </c>
      <c r="AA107" t="s">
        <v>195</v>
      </c>
      <c r="AB107" t="s">
        <v>81</v>
      </c>
      <c r="AC107" t="s">
        <v>71</v>
      </c>
      <c r="AD107" t="s">
        <v>82</v>
      </c>
      <c r="AE107" t="s">
        <v>71</v>
      </c>
      <c r="AF107" t="s">
        <v>81</v>
      </c>
      <c r="AG107" t="s">
        <v>71</v>
      </c>
      <c r="AH107" t="s">
        <v>83</v>
      </c>
      <c r="AI107">
        <v>1</v>
      </c>
      <c r="AJ107" t="s">
        <v>485</v>
      </c>
      <c r="AK107">
        <v>0</v>
      </c>
      <c r="AL107" t="s">
        <v>82</v>
      </c>
      <c r="AM107">
        <v>1</v>
      </c>
      <c r="AN107" t="s">
        <v>85</v>
      </c>
      <c r="AO107">
        <v>0</v>
      </c>
      <c r="AP107" t="s">
        <v>82</v>
      </c>
      <c r="AQ107" t="s">
        <v>82</v>
      </c>
      <c r="AR107" t="s">
        <v>82</v>
      </c>
      <c r="AS107" t="s">
        <v>82</v>
      </c>
      <c r="AT107" t="s">
        <v>82</v>
      </c>
      <c r="AU107">
        <v>0</v>
      </c>
      <c r="AV107" t="s">
        <v>82</v>
      </c>
      <c r="AW107" t="s">
        <v>71</v>
      </c>
      <c r="AX107" t="s">
        <v>86</v>
      </c>
      <c r="AY107" t="s">
        <v>71</v>
      </c>
      <c r="AZ107" t="s">
        <v>247</v>
      </c>
      <c r="BA107" t="s">
        <v>87</v>
      </c>
      <c r="BB107" t="s">
        <v>81</v>
      </c>
      <c r="BC107" t="s">
        <v>81</v>
      </c>
      <c r="BD107" t="s">
        <v>81</v>
      </c>
      <c r="BE107" t="s">
        <v>81</v>
      </c>
      <c r="BF107" t="s">
        <v>81</v>
      </c>
      <c r="BG107" t="s">
        <v>88</v>
      </c>
      <c r="BH107" t="s">
        <v>69</v>
      </c>
      <c r="BI107" t="s">
        <v>69</v>
      </c>
      <c r="BJ107" t="s">
        <v>69</v>
      </c>
      <c r="BK107">
        <v>26.77</v>
      </c>
      <c r="BL107" t="s">
        <v>118</v>
      </c>
      <c r="BM107" t="s">
        <v>71</v>
      </c>
      <c r="BN107" t="s">
        <v>71</v>
      </c>
    </row>
    <row r="108" spans="1:66" x14ac:dyDescent="0.25">
      <c r="A108">
        <v>107</v>
      </c>
      <c r="B108" t="s">
        <v>619</v>
      </c>
      <c r="C108" s="1">
        <v>45065</v>
      </c>
      <c r="D108" t="s">
        <v>620</v>
      </c>
      <c r="E108">
        <v>35</v>
      </c>
      <c r="F108" t="s">
        <v>67</v>
      </c>
      <c r="G108" t="s">
        <v>68</v>
      </c>
      <c r="H108">
        <v>4</v>
      </c>
      <c r="I108" t="s">
        <v>69</v>
      </c>
      <c r="J108" t="s">
        <v>70</v>
      </c>
      <c r="K108" t="s">
        <v>70</v>
      </c>
      <c r="L108" t="s">
        <v>70</v>
      </c>
      <c r="M108" t="s">
        <v>69</v>
      </c>
      <c r="N108" t="s">
        <v>69</v>
      </c>
      <c r="O108" t="s">
        <v>69</v>
      </c>
      <c r="P108" t="s">
        <v>69</v>
      </c>
      <c r="Q108" t="s">
        <v>71</v>
      </c>
      <c r="R108" t="s">
        <v>621</v>
      </c>
      <c r="S108" t="s">
        <v>622</v>
      </c>
      <c r="T108">
        <v>26</v>
      </c>
      <c r="U108" t="s">
        <v>218</v>
      </c>
      <c r="V108" t="s">
        <v>75</v>
      </c>
      <c r="W108" t="s">
        <v>76</v>
      </c>
      <c r="X108" t="s">
        <v>200</v>
      </c>
      <c r="Y108" t="s">
        <v>623</v>
      </c>
      <c r="Z108" t="s">
        <v>624</v>
      </c>
      <c r="AA108" t="s">
        <v>382</v>
      </c>
      <c r="AB108" t="s">
        <v>81</v>
      </c>
      <c r="AC108" t="s">
        <v>71</v>
      </c>
      <c r="AD108" t="s">
        <v>82</v>
      </c>
      <c r="AE108" t="s">
        <v>71</v>
      </c>
      <c r="AF108" t="s">
        <v>82</v>
      </c>
      <c r="AG108" t="s">
        <v>71</v>
      </c>
      <c r="AH108" t="s">
        <v>83</v>
      </c>
      <c r="AI108">
        <v>1</v>
      </c>
      <c r="AJ108" t="s">
        <v>625</v>
      </c>
      <c r="AK108">
        <v>0</v>
      </c>
      <c r="AL108" t="s">
        <v>82</v>
      </c>
      <c r="AM108">
        <v>1</v>
      </c>
      <c r="AN108" t="s">
        <v>163</v>
      </c>
      <c r="AO108">
        <v>0</v>
      </c>
      <c r="AP108" t="s">
        <v>82</v>
      </c>
      <c r="AQ108" t="s">
        <v>82</v>
      </c>
      <c r="AR108" t="s">
        <v>82</v>
      </c>
      <c r="AS108" t="s">
        <v>82</v>
      </c>
      <c r="AT108" t="s">
        <v>82</v>
      </c>
      <c r="AU108">
        <v>0</v>
      </c>
      <c r="AV108" t="s">
        <v>82</v>
      </c>
      <c r="AW108" t="s">
        <v>71</v>
      </c>
      <c r="AX108" t="s">
        <v>86</v>
      </c>
      <c r="AY108" t="s">
        <v>71</v>
      </c>
      <c r="AZ108" t="s">
        <v>247</v>
      </c>
      <c r="BA108" t="s">
        <v>87</v>
      </c>
      <c r="BB108" t="s">
        <v>81</v>
      </c>
      <c r="BC108" t="s">
        <v>81</v>
      </c>
      <c r="BD108" t="s">
        <v>81</v>
      </c>
      <c r="BE108" t="s">
        <v>81</v>
      </c>
      <c r="BF108" t="s">
        <v>81</v>
      </c>
      <c r="BG108" t="s">
        <v>88</v>
      </c>
      <c r="BH108" t="s">
        <v>69</v>
      </c>
      <c r="BI108" t="s">
        <v>69</v>
      </c>
      <c r="BJ108" t="s">
        <v>69</v>
      </c>
      <c r="BK108">
        <v>26.2</v>
      </c>
      <c r="BL108" t="s">
        <v>370</v>
      </c>
      <c r="BM108" t="s">
        <v>71</v>
      </c>
      <c r="BN108" t="s">
        <v>71</v>
      </c>
    </row>
    <row r="109" spans="1:66" x14ac:dyDescent="0.25">
      <c r="A109">
        <v>108</v>
      </c>
      <c r="B109" t="s">
        <v>626</v>
      </c>
      <c r="C109" s="1">
        <v>45065</v>
      </c>
      <c r="D109" t="s">
        <v>627</v>
      </c>
      <c r="E109">
        <v>49</v>
      </c>
      <c r="F109" t="s">
        <v>67</v>
      </c>
      <c r="G109" t="s">
        <v>68</v>
      </c>
      <c r="H109">
        <v>4</v>
      </c>
      <c r="I109" t="s">
        <v>69</v>
      </c>
      <c r="J109" t="s">
        <v>70</v>
      </c>
      <c r="K109" t="s">
        <v>70</v>
      </c>
      <c r="L109" t="s">
        <v>70</v>
      </c>
      <c r="M109" t="s">
        <v>69</v>
      </c>
      <c r="N109" t="s">
        <v>69</v>
      </c>
      <c r="O109" t="s">
        <v>69</v>
      </c>
      <c r="P109" t="s">
        <v>69</v>
      </c>
      <c r="Q109" t="s">
        <v>71</v>
      </c>
      <c r="R109" t="s">
        <v>384</v>
      </c>
      <c r="S109" t="s">
        <v>178</v>
      </c>
      <c r="T109">
        <v>27</v>
      </c>
      <c r="U109" t="s">
        <v>321</v>
      </c>
      <c r="V109" t="s">
        <v>75</v>
      </c>
      <c r="W109" t="s">
        <v>76</v>
      </c>
      <c r="X109" t="s">
        <v>227</v>
      </c>
      <c r="Y109" t="s">
        <v>628</v>
      </c>
      <c r="Z109" t="s">
        <v>577</v>
      </c>
      <c r="AA109" t="s">
        <v>585</v>
      </c>
      <c r="AB109" t="s">
        <v>81</v>
      </c>
      <c r="AC109" t="s">
        <v>71</v>
      </c>
      <c r="AD109" t="s">
        <v>82</v>
      </c>
      <c r="AE109" t="s">
        <v>71</v>
      </c>
      <c r="AF109" t="s">
        <v>82</v>
      </c>
      <c r="AG109" t="s">
        <v>71</v>
      </c>
      <c r="AH109" t="s">
        <v>83</v>
      </c>
      <c r="AI109">
        <v>1</v>
      </c>
      <c r="AJ109" t="s">
        <v>388</v>
      </c>
      <c r="AK109">
        <v>0</v>
      </c>
      <c r="AL109" t="s">
        <v>82</v>
      </c>
      <c r="AM109">
        <v>1</v>
      </c>
      <c r="AN109" t="s">
        <v>163</v>
      </c>
      <c r="AO109">
        <v>0</v>
      </c>
      <c r="AP109" t="s">
        <v>82</v>
      </c>
      <c r="AQ109" t="s">
        <v>82</v>
      </c>
      <c r="AR109" t="s">
        <v>82</v>
      </c>
      <c r="AS109" t="s">
        <v>82</v>
      </c>
      <c r="AT109" t="s">
        <v>82</v>
      </c>
      <c r="AU109">
        <v>0</v>
      </c>
      <c r="AV109" t="s">
        <v>82</v>
      </c>
      <c r="AW109" t="s">
        <v>71</v>
      </c>
      <c r="AX109" t="s">
        <v>86</v>
      </c>
      <c r="AY109" t="s">
        <v>71</v>
      </c>
      <c r="AZ109" t="s">
        <v>247</v>
      </c>
      <c r="BA109" t="s">
        <v>87</v>
      </c>
      <c r="BB109" t="s">
        <v>81</v>
      </c>
      <c r="BC109" t="s">
        <v>81</v>
      </c>
      <c r="BD109" t="s">
        <v>81</v>
      </c>
      <c r="BE109" t="s">
        <v>81</v>
      </c>
      <c r="BF109" t="s">
        <v>81</v>
      </c>
      <c r="BG109" t="s">
        <v>113</v>
      </c>
      <c r="BH109" t="s">
        <v>69</v>
      </c>
      <c r="BI109" t="s">
        <v>69</v>
      </c>
      <c r="BJ109" t="s">
        <v>69</v>
      </c>
      <c r="BK109">
        <v>26.95</v>
      </c>
      <c r="BL109" t="s">
        <v>315</v>
      </c>
      <c r="BM109" t="s">
        <v>71</v>
      </c>
      <c r="BN109" t="s">
        <v>71</v>
      </c>
    </row>
    <row r="110" spans="1:66" x14ac:dyDescent="0.25">
      <c r="A110">
        <v>109</v>
      </c>
      <c r="B110" t="s">
        <v>629</v>
      </c>
      <c r="C110" s="1">
        <v>45065</v>
      </c>
      <c r="D110" t="s">
        <v>166</v>
      </c>
      <c r="E110">
        <v>35</v>
      </c>
      <c r="F110" t="s">
        <v>67</v>
      </c>
      <c r="G110" t="s">
        <v>68</v>
      </c>
      <c r="H110">
        <v>5</v>
      </c>
      <c r="I110" t="s">
        <v>69</v>
      </c>
      <c r="J110" t="s">
        <v>70</v>
      </c>
      <c r="K110" t="s">
        <v>70</v>
      </c>
      <c r="L110" t="s">
        <v>70</v>
      </c>
      <c r="M110" t="s">
        <v>69</v>
      </c>
      <c r="N110" t="s">
        <v>69</v>
      </c>
      <c r="O110" t="s">
        <v>69</v>
      </c>
      <c r="P110" t="s">
        <v>69</v>
      </c>
      <c r="Q110" t="s">
        <v>71</v>
      </c>
      <c r="R110" t="s">
        <v>244</v>
      </c>
      <c r="S110" t="s">
        <v>528</v>
      </c>
      <c r="T110">
        <v>28</v>
      </c>
      <c r="U110" t="s">
        <v>237</v>
      </c>
      <c r="V110" t="s">
        <v>75</v>
      </c>
      <c r="W110" t="s">
        <v>76</v>
      </c>
      <c r="X110" t="s">
        <v>158</v>
      </c>
      <c r="Y110" t="s">
        <v>78</v>
      </c>
      <c r="Z110" t="s">
        <v>109</v>
      </c>
      <c r="AA110" t="s">
        <v>110</v>
      </c>
      <c r="AB110" t="s">
        <v>81</v>
      </c>
      <c r="AC110" t="s">
        <v>71</v>
      </c>
      <c r="AD110" t="s">
        <v>82</v>
      </c>
      <c r="AE110" t="s">
        <v>71</v>
      </c>
      <c r="AF110" t="s">
        <v>82</v>
      </c>
      <c r="AG110" t="s">
        <v>71</v>
      </c>
      <c r="AH110" t="s">
        <v>83</v>
      </c>
      <c r="AI110">
        <v>1</v>
      </c>
      <c r="AJ110" t="s">
        <v>309</v>
      </c>
      <c r="AK110">
        <v>0</v>
      </c>
      <c r="AL110" t="s">
        <v>82</v>
      </c>
      <c r="AM110">
        <v>1</v>
      </c>
      <c r="AN110" t="s">
        <v>124</v>
      </c>
      <c r="AO110">
        <v>0</v>
      </c>
      <c r="AP110" t="s">
        <v>82</v>
      </c>
      <c r="AQ110" t="s">
        <v>82</v>
      </c>
      <c r="AR110" t="s">
        <v>82</v>
      </c>
      <c r="AS110" t="s">
        <v>82</v>
      </c>
      <c r="AT110" t="s">
        <v>82</v>
      </c>
      <c r="AU110">
        <v>0</v>
      </c>
      <c r="AV110" t="s">
        <v>82</v>
      </c>
      <c r="AW110" t="s">
        <v>71</v>
      </c>
      <c r="AX110" t="s">
        <v>86</v>
      </c>
      <c r="AY110" t="s">
        <v>71</v>
      </c>
      <c r="AZ110" t="s">
        <v>247</v>
      </c>
      <c r="BA110" t="s">
        <v>87</v>
      </c>
      <c r="BB110" t="s">
        <v>81</v>
      </c>
      <c r="BC110" t="s">
        <v>81</v>
      </c>
      <c r="BD110" t="s">
        <v>81</v>
      </c>
      <c r="BE110" t="s">
        <v>81</v>
      </c>
      <c r="BF110" t="s">
        <v>81</v>
      </c>
      <c r="BG110" t="s">
        <v>88</v>
      </c>
      <c r="BH110" t="s">
        <v>69</v>
      </c>
      <c r="BI110" t="s">
        <v>69</v>
      </c>
      <c r="BJ110" t="s">
        <v>69</v>
      </c>
      <c r="BK110">
        <v>28.41</v>
      </c>
      <c r="BL110" t="s">
        <v>248</v>
      </c>
      <c r="BM110" t="s">
        <v>71</v>
      </c>
      <c r="BN110" t="s">
        <v>71</v>
      </c>
    </row>
    <row r="111" spans="1:66" x14ac:dyDescent="0.25">
      <c r="A111">
        <v>110</v>
      </c>
      <c r="B111" t="s">
        <v>630</v>
      </c>
      <c r="C111" s="1">
        <v>45065</v>
      </c>
      <c r="D111" t="s">
        <v>66</v>
      </c>
      <c r="E111">
        <v>38</v>
      </c>
      <c r="F111" t="s">
        <v>67</v>
      </c>
      <c r="G111" t="s">
        <v>68</v>
      </c>
      <c r="H111">
        <v>4</v>
      </c>
      <c r="I111" t="s">
        <v>70</v>
      </c>
      <c r="J111" t="s">
        <v>70</v>
      </c>
      <c r="K111" t="s">
        <v>70</v>
      </c>
      <c r="L111" t="s">
        <v>70</v>
      </c>
      <c r="M111" t="s">
        <v>69</v>
      </c>
      <c r="N111" t="s">
        <v>69</v>
      </c>
      <c r="O111" t="s">
        <v>69</v>
      </c>
      <c r="P111" t="s">
        <v>69</v>
      </c>
      <c r="Q111" t="s">
        <v>71</v>
      </c>
      <c r="R111" t="s">
        <v>155</v>
      </c>
      <c r="S111" t="s">
        <v>197</v>
      </c>
      <c r="T111">
        <v>26</v>
      </c>
      <c r="U111" t="s">
        <v>341</v>
      </c>
      <c r="V111" t="s">
        <v>75</v>
      </c>
      <c r="W111" t="s">
        <v>76</v>
      </c>
      <c r="X111" t="s">
        <v>148</v>
      </c>
      <c r="Y111" t="s">
        <v>631</v>
      </c>
      <c r="Z111" t="s">
        <v>282</v>
      </c>
      <c r="AA111" t="s">
        <v>80</v>
      </c>
      <c r="AB111" t="s">
        <v>81</v>
      </c>
      <c r="AC111" t="s">
        <v>71</v>
      </c>
      <c r="AD111" t="s">
        <v>82</v>
      </c>
      <c r="AE111" t="s">
        <v>71</v>
      </c>
      <c r="AF111" t="s">
        <v>82</v>
      </c>
      <c r="AG111" t="s">
        <v>71</v>
      </c>
      <c r="AH111" t="s">
        <v>83</v>
      </c>
      <c r="AI111">
        <v>1</v>
      </c>
      <c r="AJ111" t="s">
        <v>632</v>
      </c>
      <c r="AK111">
        <v>0</v>
      </c>
      <c r="AL111" t="s">
        <v>82</v>
      </c>
      <c r="AM111">
        <v>1</v>
      </c>
      <c r="AN111" t="s">
        <v>101</v>
      </c>
      <c r="AO111">
        <v>0</v>
      </c>
      <c r="AP111" t="s">
        <v>82</v>
      </c>
      <c r="AQ111" t="s">
        <v>82</v>
      </c>
      <c r="AR111" t="s">
        <v>82</v>
      </c>
      <c r="AS111" t="s">
        <v>82</v>
      </c>
      <c r="AT111" t="s">
        <v>82</v>
      </c>
      <c r="AU111">
        <v>0</v>
      </c>
      <c r="AV111" t="s">
        <v>82</v>
      </c>
      <c r="AW111" t="s">
        <v>71</v>
      </c>
      <c r="AX111" t="s">
        <v>86</v>
      </c>
      <c r="AY111" t="s">
        <v>71</v>
      </c>
      <c r="AZ111" t="s">
        <v>247</v>
      </c>
      <c r="BA111" t="s">
        <v>87</v>
      </c>
      <c r="BB111" t="s">
        <v>81</v>
      </c>
      <c r="BC111" t="s">
        <v>81</v>
      </c>
      <c r="BD111" t="s">
        <v>81</v>
      </c>
      <c r="BE111" t="s">
        <v>81</v>
      </c>
      <c r="BF111" t="s">
        <v>81</v>
      </c>
      <c r="BG111" t="s">
        <v>88</v>
      </c>
      <c r="BH111" t="s">
        <v>69</v>
      </c>
      <c r="BI111" t="s">
        <v>69</v>
      </c>
      <c r="BJ111" t="s">
        <v>69</v>
      </c>
      <c r="BK111">
        <v>26.35</v>
      </c>
      <c r="BL111" t="s">
        <v>164</v>
      </c>
      <c r="BM111" t="s">
        <v>71</v>
      </c>
      <c r="BN111" t="s">
        <v>71</v>
      </c>
    </row>
    <row r="112" spans="1:66" x14ac:dyDescent="0.25">
      <c r="A112">
        <v>111</v>
      </c>
      <c r="B112" t="s">
        <v>633</v>
      </c>
      <c r="C112" s="1">
        <v>45065</v>
      </c>
      <c r="D112" t="s">
        <v>327</v>
      </c>
      <c r="E112">
        <v>44</v>
      </c>
      <c r="F112" t="s">
        <v>67</v>
      </c>
      <c r="G112" t="s">
        <v>68</v>
      </c>
      <c r="H112">
        <v>2</v>
      </c>
      <c r="I112" t="s">
        <v>70</v>
      </c>
      <c r="J112" t="s">
        <v>70</v>
      </c>
      <c r="K112" t="s">
        <v>70</v>
      </c>
      <c r="L112" t="s">
        <v>70</v>
      </c>
      <c r="M112" t="s">
        <v>69</v>
      </c>
      <c r="N112" t="s">
        <v>69</v>
      </c>
      <c r="O112" t="s">
        <v>69</v>
      </c>
      <c r="P112" t="s">
        <v>69</v>
      </c>
      <c r="Q112" t="s">
        <v>71</v>
      </c>
      <c r="R112" t="s">
        <v>105</v>
      </c>
      <c r="S112" t="s">
        <v>143</v>
      </c>
      <c r="T112">
        <v>24</v>
      </c>
      <c r="U112" t="s">
        <v>209</v>
      </c>
      <c r="V112" t="s">
        <v>75</v>
      </c>
      <c r="W112" t="s">
        <v>76</v>
      </c>
      <c r="X112" t="s">
        <v>120</v>
      </c>
      <c r="Y112" t="s">
        <v>634</v>
      </c>
      <c r="Z112" t="s">
        <v>524</v>
      </c>
      <c r="AA112" t="s">
        <v>161</v>
      </c>
      <c r="AB112" t="s">
        <v>81</v>
      </c>
      <c r="AC112" t="s">
        <v>71</v>
      </c>
      <c r="AD112" t="s">
        <v>82</v>
      </c>
      <c r="AE112" t="s">
        <v>71</v>
      </c>
      <c r="AF112" t="s">
        <v>82</v>
      </c>
      <c r="AG112" t="s">
        <v>71</v>
      </c>
      <c r="AH112" t="s">
        <v>83</v>
      </c>
      <c r="AI112">
        <v>1</v>
      </c>
      <c r="AJ112" t="s">
        <v>635</v>
      </c>
      <c r="AK112">
        <v>0</v>
      </c>
      <c r="AL112" t="s">
        <v>82</v>
      </c>
      <c r="AM112">
        <v>1</v>
      </c>
      <c r="AN112" t="s">
        <v>124</v>
      </c>
      <c r="AO112">
        <v>0</v>
      </c>
      <c r="AP112" t="s">
        <v>82</v>
      </c>
      <c r="AQ112" t="s">
        <v>82</v>
      </c>
      <c r="AR112" t="s">
        <v>82</v>
      </c>
      <c r="AS112" t="s">
        <v>82</v>
      </c>
      <c r="AT112" t="s">
        <v>82</v>
      </c>
      <c r="AU112">
        <v>0</v>
      </c>
      <c r="AV112" t="s">
        <v>82</v>
      </c>
      <c r="AW112" t="s">
        <v>71</v>
      </c>
      <c r="AX112" t="s">
        <v>86</v>
      </c>
      <c r="AY112" t="s">
        <v>71</v>
      </c>
      <c r="AZ112" t="s">
        <v>247</v>
      </c>
      <c r="BA112" t="s">
        <v>87</v>
      </c>
      <c r="BB112" t="s">
        <v>81</v>
      </c>
      <c r="BC112" t="s">
        <v>81</v>
      </c>
      <c r="BD112" t="s">
        <v>81</v>
      </c>
      <c r="BE112" t="s">
        <v>81</v>
      </c>
      <c r="BF112" t="s">
        <v>81</v>
      </c>
      <c r="BG112" t="s">
        <v>88</v>
      </c>
      <c r="BH112" t="s">
        <v>69</v>
      </c>
      <c r="BI112" t="s">
        <v>69</v>
      </c>
      <c r="BJ112" t="s">
        <v>69</v>
      </c>
      <c r="BK112">
        <v>23.74</v>
      </c>
      <c r="BL112" t="s">
        <v>114</v>
      </c>
      <c r="BM112" t="s">
        <v>71</v>
      </c>
      <c r="BN112" t="s">
        <v>71</v>
      </c>
    </row>
    <row r="113" spans="1:66" x14ac:dyDescent="0.25">
      <c r="A113">
        <v>112</v>
      </c>
      <c r="B113" t="s">
        <v>636</v>
      </c>
      <c r="C113" s="1">
        <v>45065</v>
      </c>
      <c r="D113" t="s">
        <v>206</v>
      </c>
      <c r="E113">
        <v>32</v>
      </c>
      <c r="F113" t="s">
        <v>67</v>
      </c>
      <c r="G113" t="s">
        <v>68</v>
      </c>
      <c r="H113">
        <v>1</v>
      </c>
      <c r="I113" t="s">
        <v>70</v>
      </c>
      <c r="J113" t="s">
        <v>70</v>
      </c>
      <c r="K113" t="s">
        <v>70</v>
      </c>
      <c r="L113" t="s">
        <v>70</v>
      </c>
      <c r="M113" t="s">
        <v>70</v>
      </c>
      <c r="N113" t="s">
        <v>69</v>
      </c>
      <c r="O113" t="s">
        <v>69</v>
      </c>
      <c r="P113" t="s">
        <v>69</v>
      </c>
      <c r="Q113" t="s">
        <v>71</v>
      </c>
      <c r="R113" t="s">
        <v>105</v>
      </c>
      <c r="S113" t="s">
        <v>303</v>
      </c>
      <c r="T113">
        <v>23</v>
      </c>
      <c r="U113" t="s">
        <v>157</v>
      </c>
      <c r="V113" t="s">
        <v>75</v>
      </c>
      <c r="W113" t="s">
        <v>76</v>
      </c>
      <c r="X113" t="s">
        <v>186</v>
      </c>
      <c r="Y113" t="s">
        <v>637</v>
      </c>
      <c r="Z113" t="s">
        <v>638</v>
      </c>
      <c r="AA113" t="s">
        <v>151</v>
      </c>
      <c r="AB113" t="s">
        <v>81</v>
      </c>
      <c r="AC113" t="s">
        <v>71</v>
      </c>
      <c r="AD113" t="s">
        <v>82</v>
      </c>
      <c r="AE113" t="s">
        <v>71</v>
      </c>
      <c r="AF113" t="s">
        <v>82</v>
      </c>
      <c r="AG113" t="s">
        <v>71</v>
      </c>
      <c r="AH113" t="s">
        <v>83</v>
      </c>
      <c r="AI113">
        <v>1</v>
      </c>
      <c r="AJ113" t="s">
        <v>639</v>
      </c>
      <c r="AK113">
        <v>0</v>
      </c>
      <c r="AL113" t="s">
        <v>82</v>
      </c>
      <c r="AM113">
        <v>1</v>
      </c>
      <c r="AN113" t="s">
        <v>163</v>
      </c>
      <c r="AO113">
        <v>0</v>
      </c>
      <c r="AP113" t="s">
        <v>82</v>
      </c>
      <c r="AQ113" t="s">
        <v>82</v>
      </c>
      <c r="AR113" t="s">
        <v>82</v>
      </c>
      <c r="AS113" t="s">
        <v>82</v>
      </c>
      <c r="AT113" t="s">
        <v>82</v>
      </c>
      <c r="AU113">
        <v>0</v>
      </c>
      <c r="AV113" t="s">
        <v>82</v>
      </c>
      <c r="AW113" t="s">
        <v>71</v>
      </c>
      <c r="AX113" t="s">
        <v>86</v>
      </c>
      <c r="AY113" t="s">
        <v>71</v>
      </c>
      <c r="AZ113" t="s">
        <v>247</v>
      </c>
      <c r="BA113" t="s">
        <v>87</v>
      </c>
      <c r="BB113" t="s">
        <v>81</v>
      </c>
      <c r="BC113" t="s">
        <v>81</v>
      </c>
      <c r="BD113" t="s">
        <v>81</v>
      </c>
      <c r="BE113" t="s">
        <v>81</v>
      </c>
      <c r="BF113" t="s">
        <v>81</v>
      </c>
      <c r="BG113" t="s">
        <v>88</v>
      </c>
      <c r="BH113" t="s">
        <v>69</v>
      </c>
      <c r="BI113" t="s">
        <v>69</v>
      </c>
      <c r="BJ113" t="s">
        <v>69</v>
      </c>
      <c r="BK113">
        <v>23.03</v>
      </c>
      <c r="BL113" t="s">
        <v>114</v>
      </c>
      <c r="BM113" t="s">
        <v>71</v>
      </c>
      <c r="BN113" t="s">
        <v>71</v>
      </c>
    </row>
    <row r="114" spans="1:66" x14ac:dyDescent="0.25">
      <c r="A114">
        <v>113</v>
      </c>
      <c r="B114" t="s">
        <v>640</v>
      </c>
      <c r="C114" s="1">
        <v>45065</v>
      </c>
      <c r="D114" t="s">
        <v>66</v>
      </c>
      <c r="E114">
        <v>35</v>
      </c>
      <c r="F114" t="s">
        <v>67</v>
      </c>
      <c r="G114" t="s">
        <v>68</v>
      </c>
      <c r="H114">
        <v>1</v>
      </c>
      <c r="I114" t="s">
        <v>70</v>
      </c>
      <c r="J114" t="s">
        <v>70</v>
      </c>
      <c r="K114" t="s">
        <v>70</v>
      </c>
      <c r="L114" t="s">
        <v>70</v>
      </c>
      <c r="M114" t="s">
        <v>70</v>
      </c>
      <c r="N114" t="s">
        <v>69</v>
      </c>
      <c r="O114" t="s">
        <v>69</v>
      </c>
      <c r="P114" t="s">
        <v>69</v>
      </c>
      <c r="Q114" t="s">
        <v>71</v>
      </c>
      <c r="R114" t="s">
        <v>72</v>
      </c>
      <c r="S114" t="s">
        <v>178</v>
      </c>
      <c r="T114">
        <v>25</v>
      </c>
      <c r="U114" t="s">
        <v>321</v>
      </c>
      <c r="V114" t="s">
        <v>75</v>
      </c>
      <c r="W114" t="s">
        <v>76</v>
      </c>
      <c r="X114" t="s">
        <v>305</v>
      </c>
      <c r="Y114" t="s">
        <v>641</v>
      </c>
      <c r="Z114" t="s">
        <v>286</v>
      </c>
      <c r="AA114" t="s">
        <v>131</v>
      </c>
      <c r="AB114" t="s">
        <v>81</v>
      </c>
      <c r="AC114" t="s">
        <v>71</v>
      </c>
      <c r="AD114" t="s">
        <v>82</v>
      </c>
      <c r="AE114" t="s">
        <v>71</v>
      </c>
      <c r="AF114" t="s">
        <v>81</v>
      </c>
      <c r="AG114" t="s">
        <v>71</v>
      </c>
      <c r="AH114" t="s">
        <v>83</v>
      </c>
      <c r="AI114">
        <v>1</v>
      </c>
      <c r="AJ114" t="s">
        <v>642</v>
      </c>
      <c r="AK114">
        <v>0</v>
      </c>
      <c r="AL114" t="s">
        <v>82</v>
      </c>
      <c r="AM114">
        <v>1</v>
      </c>
      <c r="AN114" t="s">
        <v>319</v>
      </c>
      <c r="AO114">
        <v>0</v>
      </c>
      <c r="AP114" t="s">
        <v>82</v>
      </c>
      <c r="AQ114" t="s">
        <v>82</v>
      </c>
      <c r="AR114" t="s">
        <v>82</v>
      </c>
      <c r="AS114" t="s">
        <v>82</v>
      </c>
      <c r="AT114" t="s">
        <v>82</v>
      </c>
      <c r="AU114">
        <v>0</v>
      </c>
      <c r="AV114" t="s">
        <v>82</v>
      </c>
      <c r="AW114" t="s">
        <v>71</v>
      </c>
      <c r="AX114" t="s">
        <v>86</v>
      </c>
      <c r="AY114" t="s">
        <v>71</v>
      </c>
      <c r="AZ114" t="s">
        <v>247</v>
      </c>
      <c r="BA114" t="s">
        <v>87</v>
      </c>
      <c r="BB114" t="s">
        <v>81</v>
      </c>
      <c r="BC114" t="s">
        <v>81</v>
      </c>
      <c r="BD114" t="s">
        <v>81</v>
      </c>
      <c r="BE114" t="s">
        <v>81</v>
      </c>
      <c r="BF114" t="s">
        <v>81</v>
      </c>
      <c r="BG114" t="s">
        <v>88</v>
      </c>
      <c r="BH114" t="s">
        <v>69</v>
      </c>
      <c r="BI114" t="s">
        <v>69</v>
      </c>
      <c r="BJ114" t="s">
        <v>69</v>
      </c>
      <c r="BK114">
        <v>25.04</v>
      </c>
      <c r="BL114" t="s">
        <v>89</v>
      </c>
      <c r="BM114" t="s">
        <v>71</v>
      </c>
      <c r="BN114" t="s">
        <v>71</v>
      </c>
    </row>
    <row r="115" spans="1:66" x14ac:dyDescent="0.25">
      <c r="A115">
        <v>114</v>
      </c>
      <c r="B115" t="s">
        <v>643</v>
      </c>
      <c r="C115" s="1">
        <v>45065</v>
      </c>
      <c r="D115" t="s">
        <v>66</v>
      </c>
      <c r="E115">
        <v>34</v>
      </c>
      <c r="F115" t="s">
        <v>67</v>
      </c>
      <c r="G115" t="s">
        <v>68</v>
      </c>
      <c r="H115">
        <v>2</v>
      </c>
      <c r="I115" t="s">
        <v>70</v>
      </c>
      <c r="J115" t="s">
        <v>70</v>
      </c>
      <c r="K115" t="s">
        <v>70</v>
      </c>
      <c r="L115" t="s">
        <v>69</v>
      </c>
      <c r="M115" t="s">
        <v>70</v>
      </c>
      <c r="N115" t="s">
        <v>69</v>
      </c>
      <c r="O115" t="s">
        <v>69</v>
      </c>
      <c r="P115" t="s">
        <v>69</v>
      </c>
      <c r="Q115" t="s">
        <v>71</v>
      </c>
      <c r="R115" t="s">
        <v>126</v>
      </c>
      <c r="S115" t="s">
        <v>134</v>
      </c>
      <c r="T115">
        <v>24</v>
      </c>
      <c r="U115" t="s">
        <v>644</v>
      </c>
      <c r="V115" t="s">
        <v>75</v>
      </c>
      <c r="W115" t="s">
        <v>76</v>
      </c>
      <c r="X115" t="s">
        <v>305</v>
      </c>
      <c r="Y115" t="s">
        <v>645</v>
      </c>
      <c r="Z115" t="s">
        <v>396</v>
      </c>
      <c r="AA115" t="s">
        <v>181</v>
      </c>
      <c r="AB115" t="s">
        <v>81</v>
      </c>
      <c r="AC115" t="s">
        <v>71</v>
      </c>
      <c r="AD115" t="s">
        <v>82</v>
      </c>
      <c r="AE115" t="s">
        <v>71</v>
      </c>
      <c r="AF115" t="s">
        <v>81</v>
      </c>
      <c r="AG115" t="s">
        <v>71</v>
      </c>
      <c r="AH115" t="s">
        <v>83</v>
      </c>
      <c r="AI115">
        <v>1</v>
      </c>
      <c r="AJ115" t="s">
        <v>246</v>
      </c>
      <c r="AK115">
        <v>0</v>
      </c>
      <c r="AL115" t="s">
        <v>82</v>
      </c>
      <c r="AM115">
        <v>1</v>
      </c>
      <c r="AN115" t="s">
        <v>163</v>
      </c>
      <c r="AO115">
        <v>0</v>
      </c>
      <c r="AP115" t="s">
        <v>82</v>
      </c>
      <c r="AQ115" t="s">
        <v>82</v>
      </c>
      <c r="AR115" t="s">
        <v>82</v>
      </c>
      <c r="AS115" t="s">
        <v>82</v>
      </c>
      <c r="AT115" t="s">
        <v>82</v>
      </c>
      <c r="AU115">
        <v>0</v>
      </c>
      <c r="AV115" t="s">
        <v>82</v>
      </c>
      <c r="AW115" t="s">
        <v>71</v>
      </c>
      <c r="AX115" t="s">
        <v>86</v>
      </c>
      <c r="AY115" t="s">
        <v>71</v>
      </c>
      <c r="AZ115" t="s">
        <v>247</v>
      </c>
      <c r="BA115" t="s">
        <v>87</v>
      </c>
      <c r="BB115" t="s">
        <v>81</v>
      </c>
      <c r="BC115" t="s">
        <v>81</v>
      </c>
      <c r="BD115" t="s">
        <v>81</v>
      </c>
      <c r="BE115" t="s">
        <v>81</v>
      </c>
      <c r="BF115" t="s">
        <v>81</v>
      </c>
      <c r="BG115" t="s">
        <v>88</v>
      </c>
      <c r="BH115" t="s">
        <v>69</v>
      </c>
      <c r="BI115" t="s">
        <v>69</v>
      </c>
      <c r="BJ115" t="s">
        <v>69</v>
      </c>
      <c r="BK115">
        <v>24.39</v>
      </c>
      <c r="BL115" t="s">
        <v>134</v>
      </c>
      <c r="BM115" t="s">
        <v>71</v>
      </c>
      <c r="BN115" t="s">
        <v>71</v>
      </c>
    </row>
    <row r="116" spans="1:66" x14ac:dyDescent="0.25">
      <c r="A116">
        <v>115</v>
      </c>
      <c r="B116" t="s">
        <v>646</v>
      </c>
      <c r="C116" s="1">
        <v>45065</v>
      </c>
      <c r="D116" t="s">
        <v>224</v>
      </c>
      <c r="E116">
        <v>46</v>
      </c>
      <c r="F116" t="s">
        <v>67</v>
      </c>
      <c r="G116" t="s">
        <v>68</v>
      </c>
      <c r="H116">
        <v>1</v>
      </c>
      <c r="I116" t="s">
        <v>70</v>
      </c>
      <c r="J116" t="s">
        <v>70</v>
      </c>
      <c r="K116" t="s">
        <v>70</v>
      </c>
      <c r="L116" t="s">
        <v>69</v>
      </c>
      <c r="M116" t="s">
        <v>70</v>
      </c>
      <c r="N116" t="s">
        <v>69</v>
      </c>
      <c r="O116" t="s">
        <v>69</v>
      </c>
      <c r="P116" t="s">
        <v>69</v>
      </c>
      <c r="Q116" t="s">
        <v>71</v>
      </c>
      <c r="R116" t="s">
        <v>647</v>
      </c>
      <c r="S116" t="s">
        <v>153</v>
      </c>
      <c r="T116">
        <v>29</v>
      </c>
      <c r="U116" t="s">
        <v>185</v>
      </c>
      <c r="V116" t="s">
        <v>75</v>
      </c>
      <c r="W116" t="s">
        <v>76</v>
      </c>
      <c r="X116" t="s">
        <v>238</v>
      </c>
      <c r="Y116" t="s">
        <v>171</v>
      </c>
      <c r="Z116" t="s">
        <v>484</v>
      </c>
      <c r="AA116" t="s">
        <v>499</v>
      </c>
      <c r="AB116" t="s">
        <v>81</v>
      </c>
      <c r="AC116" t="s">
        <v>71</v>
      </c>
      <c r="AD116" t="s">
        <v>82</v>
      </c>
      <c r="AE116" t="s">
        <v>71</v>
      </c>
      <c r="AF116" t="s">
        <v>82</v>
      </c>
      <c r="AG116" t="s">
        <v>71</v>
      </c>
      <c r="AH116" t="s">
        <v>83</v>
      </c>
      <c r="AI116">
        <v>1</v>
      </c>
      <c r="AJ116" t="s">
        <v>453</v>
      </c>
      <c r="AK116">
        <v>0</v>
      </c>
      <c r="AL116" t="s">
        <v>82</v>
      </c>
      <c r="AM116">
        <v>1</v>
      </c>
      <c r="AN116" t="s">
        <v>163</v>
      </c>
      <c r="AO116">
        <v>0</v>
      </c>
      <c r="AP116" t="s">
        <v>82</v>
      </c>
      <c r="AQ116" t="s">
        <v>82</v>
      </c>
      <c r="AR116" t="s">
        <v>82</v>
      </c>
      <c r="AS116" t="s">
        <v>82</v>
      </c>
      <c r="AT116" t="s">
        <v>82</v>
      </c>
      <c r="AU116">
        <v>0</v>
      </c>
      <c r="AV116" t="s">
        <v>82</v>
      </c>
      <c r="AW116" t="s">
        <v>71</v>
      </c>
      <c r="AX116" t="s">
        <v>86</v>
      </c>
      <c r="AY116" t="s">
        <v>71</v>
      </c>
      <c r="AZ116" t="s">
        <v>247</v>
      </c>
      <c r="BA116" t="s">
        <v>87</v>
      </c>
      <c r="BB116" t="s">
        <v>81</v>
      </c>
      <c r="BC116" t="s">
        <v>81</v>
      </c>
      <c r="BD116" t="s">
        <v>81</v>
      </c>
      <c r="BE116" t="s">
        <v>81</v>
      </c>
      <c r="BF116" t="s">
        <v>81</v>
      </c>
      <c r="BG116" t="s">
        <v>88</v>
      </c>
      <c r="BH116" t="s">
        <v>69</v>
      </c>
      <c r="BI116" t="s">
        <v>69</v>
      </c>
      <c r="BJ116" t="s">
        <v>69</v>
      </c>
      <c r="BK116">
        <v>29.21</v>
      </c>
      <c r="BL116" t="s">
        <v>168</v>
      </c>
      <c r="BM116" t="s">
        <v>71</v>
      </c>
      <c r="BN116" t="s">
        <v>71</v>
      </c>
    </row>
    <row r="117" spans="1:66" x14ac:dyDescent="0.25">
      <c r="A117">
        <v>116</v>
      </c>
      <c r="B117" t="s">
        <v>648</v>
      </c>
      <c r="C117" s="1">
        <v>45065</v>
      </c>
      <c r="D117" t="s">
        <v>278</v>
      </c>
      <c r="E117">
        <v>24</v>
      </c>
      <c r="F117" t="s">
        <v>67</v>
      </c>
      <c r="G117" t="s">
        <v>68</v>
      </c>
      <c r="H117">
        <v>5</v>
      </c>
      <c r="I117" t="s">
        <v>70</v>
      </c>
      <c r="J117" t="s">
        <v>70</v>
      </c>
      <c r="K117" t="s">
        <v>70</v>
      </c>
      <c r="L117" t="s">
        <v>69</v>
      </c>
      <c r="M117" t="s">
        <v>70</v>
      </c>
      <c r="N117" t="s">
        <v>69</v>
      </c>
      <c r="O117" t="s">
        <v>69</v>
      </c>
      <c r="P117" t="s">
        <v>69</v>
      </c>
      <c r="Q117" t="s">
        <v>71</v>
      </c>
      <c r="R117" t="s">
        <v>235</v>
      </c>
      <c r="S117" t="s">
        <v>370</v>
      </c>
      <c r="T117">
        <v>27</v>
      </c>
      <c r="U117" t="s">
        <v>169</v>
      </c>
      <c r="V117" t="s">
        <v>75</v>
      </c>
      <c r="W117" t="s">
        <v>76</v>
      </c>
      <c r="X117" t="s">
        <v>280</v>
      </c>
      <c r="Y117" t="s">
        <v>523</v>
      </c>
      <c r="Z117" t="s">
        <v>649</v>
      </c>
      <c r="AA117" t="s">
        <v>151</v>
      </c>
      <c r="AB117" t="s">
        <v>81</v>
      </c>
      <c r="AC117" t="s">
        <v>71</v>
      </c>
      <c r="AD117" t="s">
        <v>82</v>
      </c>
      <c r="AE117" t="s">
        <v>71</v>
      </c>
      <c r="AF117" t="s">
        <v>82</v>
      </c>
      <c r="AG117" t="s">
        <v>71</v>
      </c>
      <c r="AH117" t="s">
        <v>83</v>
      </c>
      <c r="AI117">
        <v>1</v>
      </c>
      <c r="AJ117" t="s">
        <v>650</v>
      </c>
      <c r="AK117">
        <v>0</v>
      </c>
      <c r="AL117" t="s">
        <v>82</v>
      </c>
      <c r="AM117">
        <v>1</v>
      </c>
      <c r="AN117" t="s">
        <v>163</v>
      </c>
      <c r="AO117">
        <v>0</v>
      </c>
      <c r="AP117" t="s">
        <v>82</v>
      </c>
      <c r="AQ117" t="s">
        <v>82</v>
      </c>
      <c r="AR117" t="s">
        <v>82</v>
      </c>
      <c r="AS117" t="s">
        <v>82</v>
      </c>
      <c r="AT117" t="s">
        <v>82</v>
      </c>
      <c r="AU117">
        <v>0</v>
      </c>
      <c r="AV117" t="s">
        <v>82</v>
      </c>
      <c r="AW117" t="s">
        <v>71</v>
      </c>
      <c r="AX117" t="s">
        <v>86</v>
      </c>
      <c r="AY117" t="s">
        <v>71</v>
      </c>
      <c r="AZ117" t="s">
        <v>247</v>
      </c>
      <c r="BA117" t="s">
        <v>87</v>
      </c>
      <c r="BB117" t="s">
        <v>81</v>
      </c>
      <c r="BC117" t="s">
        <v>81</v>
      </c>
      <c r="BD117" t="s">
        <v>81</v>
      </c>
      <c r="BE117" t="s">
        <v>81</v>
      </c>
      <c r="BF117" t="s">
        <v>81</v>
      </c>
      <c r="BG117" t="s">
        <v>88</v>
      </c>
      <c r="BH117" t="s">
        <v>69</v>
      </c>
      <c r="BI117" t="s">
        <v>69</v>
      </c>
      <c r="BJ117" t="s">
        <v>69</v>
      </c>
      <c r="BK117">
        <v>26.67</v>
      </c>
      <c r="BL117" t="s">
        <v>242</v>
      </c>
      <c r="BM117" t="s">
        <v>71</v>
      </c>
      <c r="BN117" t="s">
        <v>71</v>
      </c>
    </row>
    <row r="118" spans="1:66" x14ac:dyDescent="0.25">
      <c r="A118">
        <v>117</v>
      </c>
      <c r="B118" t="s">
        <v>651</v>
      </c>
      <c r="C118" s="1">
        <v>45065</v>
      </c>
      <c r="D118" t="s">
        <v>216</v>
      </c>
      <c r="E118">
        <v>46</v>
      </c>
      <c r="F118" t="s">
        <v>67</v>
      </c>
      <c r="G118" t="s">
        <v>68</v>
      </c>
      <c r="H118">
        <v>2</v>
      </c>
      <c r="I118" t="s">
        <v>92</v>
      </c>
      <c r="J118" t="s">
        <v>69</v>
      </c>
      <c r="K118" t="s">
        <v>70</v>
      </c>
      <c r="L118" t="s">
        <v>69</v>
      </c>
      <c r="M118" t="s">
        <v>70</v>
      </c>
      <c r="N118" t="s">
        <v>69</v>
      </c>
      <c r="O118" t="s">
        <v>69</v>
      </c>
      <c r="P118" t="s">
        <v>69</v>
      </c>
      <c r="Q118" t="s">
        <v>71</v>
      </c>
      <c r="R118" t="s">
        <v>146</v>
      </c>
      <c r="S118" t="s">
        <v>303</v>
      </c>
      <c r="T118">
        <v>22</v>
      </c>
      <c r="U118" t="s">
        <v>209</v>
      </c>
      <c r="V118" t="s">
        <v>75</v>
      </c>
      <c r="W118" t="s">
        <v>76</v>
      </c>
      <c r="X118" t="s">
        <v>487</v>
      </c>
      <c r="Y118" t="s">
        <v>652</v>
      </c>
      <c r="Z118" t="s">
        <v>172</v>
      </c>
      <c r="AA118" t="s">
        <v>142</v>
      </c>
      <c r="AB118" t="s">
        <v>81</v>
      </c>
      <c r="AC118" t="s">
        <v>71</v>
      </c>
      <c r="AD118" t="s">
        <v>82</v>
      </c>
      <c r="AE118" t="s">
        <v>71</v>
      </c>
      <c r="AF118" t="s">
        <v>82</v>
      </c>
      <c r="AG118" t="s">
        <v>71</v>
      </c>
      <c r="AH118" t="s">
        <v>83</v>
      </c>
      <c r="AI118">
        <v>1</v>
      </c>
      <c r="AJ118" t="s">
        <v>84</v>
      </c>
      <c r="AK118">
        <v>0</v>
      </c>
      <c r="AL118" t="s">
        <v>82</v>
      </c>
      <c r="AM118">
        <v>1</v>
      </c>
      <c r="AN118" t="s">
        <v>163</v>
      </c>
      <c r="AO118">
        <v>0</v>
      </c>
      <c r="AP118" t="s">
        <v>82</v>
      </c>
      <c r="AQ118" t="s">
        <v>82</v>
      </c>
      <c r="AR118" t="s">
        <v>82</v>
      </c>
      <c r="AS118" t="s">
        <v>82</v>
      </c>
      <c r="AT118" t="s">
        <v>82</v>
      </c>
      <c r="AU118">
        <v>0</v>
      </c>
      <c r="AV118" t="s">
        <v>82</v>
      </c>
      <c r="AW118" t="s">
        <v>71</v>
      </c>
      <c r="AX118" t="s">
        <v>86</v>
      </c>
      <c r="AY118" t="s">
        <v>71</v>
      </c>
      <c r="AZ118" t="s">
        <v>247</v>
      </c>
      <c r="BA118" t="s">
        <v>87</v>
      </c>
      <c r="BB118" t="s">
        <v>81</v>
      </c>
      <c r="BC118" t="s">
        <v>81</v>
      </c>
      <c r="BD118" t="s">
        <v>81</v>
      </c>
      <c r="BE118" t="s">
        <v>81</v>
      </c>
      <c r="BF118" t="s">
        <v>81</v>
      </c>
      <c r="BG118" t="s">
        <v>88</v>
      </c>
      <c r="BH118" t="s">
        <v>69</v>
      </c>
      <c r="BI118" t="s">
        <v>69</v>
      </c>
      <c r="BJ118" t="s">
        <v>69</v>
      </c>
      <c r="BK118">
        <v>21.97</v>
      </c>
      <c r="BL118" t="s">
        <v>153</v>
      </c>
      <c r="BM118" t="s">
        <v>71</v>
      </c>
      <c r="BN118" t="s">
        <v>71</v>
      </c>
    </row>
    <row r="119" spans="1:66" x14ac:dyDescent="0.25">
      <c r="A119">
        <v>118</v>
      </c>
      <c r="B119" t="s">
        <v>653</v>
      </c>
      <c r="C119" s="1">
        <v>45065</v>
      </c>
      <c r="D119" t="s">
        <v>224</v>
      </c>
      <c r="E119">
        <v>46</v>
      </c>
      <c r="F119" t="s">
        <v>67</v>
      </c>
      <c r="G119" t="s">
        <v>68</v>
      </c>
      <c r="H119">
        <v>4</v>
      </c>
      <c r="I119" t="s">
        <v>70</v>
      </c>
      <c r="J119" t="s">
        <v>69</v>
      </c>
      <c r="K119" t="s">
        <v>70</v>
      </c>
      <c r="L119" t="s">
        <v>69</v>
      </c>
      <c r="M119" t="s">
        <v>69</v>
      </c>
      <c r="N119" t="s">
        <v>69</v>
      </c>
      <c r="O119" t="s">
        <v>69</v>
      </c>
      <c r="P119" t="s">
        <v>69</v>
      </c>
      <c r="Q119" t="s">
        <v>71</v>
      </c>
      <c r="R119" t="s">
        <v>72</v>
      </c>
      <c r="S119" t="s">
        <v>654</v>
      </c>
      <c r="T119">
        <v>34</v>
      </c>
      <c r="U119" t="s">
        <v>522</v>
      </c>
      <c r="V119" t="s">
        <v>75</v>
      </c>
      <c r="W119" t="s">
        <v>76</v>
      </c>
      <c r="X119" t="s">
        <v>471</v>
      </c>
      <c r="Y119" t="s">
        <v>78</v>
      </c>
      <c r="Z119" t="s">
        <v>401</v>
      </c>
      <c r="AA119" t="s">
        <v>265</v>
      </c>
      <c r="AB119" t="s">
        <v>81</v>
      </c>
      <c r="AC119" t="s">
        <v>71</v>
      </c>
      <c r="AD119" t="s">
        <v>82</v>
      </c>
      <c r="AE119" t="s">
        <v>71</v>
      </c>
      <c r="AF119" t="s">
        <v>82</v>
      </c>
      <c r="AG119" t="s">
        <v>71</v>
      </c>
      <c r="AH119" t="s">
        <v>83</v>
      </c>
      <c r="AI119">
        <v>1</v>
      </c>
      <c r="AJ119" t="s">
        <v>655</v>
      </c>
      <c r="AK119">
        <v>0</v>
      </c>
      <c r="AL119" t="s">
        <v>82</v>
      </c>
      <c r="AM119">
        <v>1</v>
      </c>
      <c r="AN119" t="s">
        <v>85</v>
      </c>
      <c r="AO119">
        <v>0</v>
      </c>
      <c r="AP119" t="s">
        <v>82</v>
      </c>
      <c r="AQ119" t="s">
        <v>82</v>
      </c>
      <c r="AR119" t="s">
        <v>82</v>
      </c>
      <c r="AS119" t="s">
        <v>82</v>
      </c>
      <c r="AT119" t="s">
        <v>82</v>
      </c>
      <c r="AU119">
        <v>0</v>
      </c>
      <c r="AV119" t="s">
        <v>82</v>
      </c>
      <c r="AW119" t="s">
        <v>71</v>
      </c>
      <c r="AX119" t="s">
        <v>86</v>
      </c>
      <c r="AY119" t="s">
        <v>71</v>
      </c>
      <c r="AZ119" t="s">
        <v>247</v>
      </c>
      <c r="BA119" t="s">
        <v>87</v>
      </c>
      <c r="BB119" t="s">
        <v>81</v>
      </c>
      <c r="BC119" t="s">
        <v>81</v>
      </c>
      <c r="BD119" t="s">
        <v>81</v>
      </c>
      <c r="BE119" t="s">
        <v>81</v>
      </c>
      <c r="BF119" t="s">
        <v>81</v>
      </c>
      <c r="BG119" t="s">
        <v>113</v>
      </c>
      <c r="BH119" t="s">
        <v>69</v>
      </c>
      <c r="BI119" t="s">
        <v>69</v>
      </c>
      <c r="BJ119" t="s">
        <v>69</v>
      </c>
      <c r="BK119">
        <v>34.479999999999997</v>
      </c>
      <c r="BL119" t="s">
        <v>89</v>
      </c>
      <c r="BM119" t="s">
        <v>71</v>
      </c>
      <c r="BN119" t="s">
        <v>71</v>
      </c>
    </row>
    <row r="120" spans="1:66" x14ac:dyDescent="0.25">
      <c r="A120">
        <v>119</v>
      </c>
      <c r="B120" t="s">
        <v>656</v>
      </c>
      <c r="C120" s="1">
        <v>45066</v>
      </c>
      <c r="D120" t="s">
        <v>657</v>
      </c>
      <c r="E120">
        <v>47</v>
      </c>
      <c r="F120" t="s">
        <v>67</v>
      </c>
      <c r="G120" t="s">
        <v>68</v>
      </c>
      <c r="H120">
        <v>5</v>
      </c>
      <c r="I120" t="s">
        <v>92</v>
      </c>
      <c r="J120" t="s">
        <v>69</v>
      </c>
      <c r="K120" t="s">
        <v>70</v>
      </c>
      <c r="L120" t="s">
        <v>70</v>
      </c>
      <c r="M120" t="s">
        <v>69</v>
      </c>
      <c r="N120" t="s">
        <v>69</v>
      </c>
      <c r="O120" t="s">
        <v>69</v>
      </c>
      <c r="P120" t="s">
        <v>69</v>
      </c>
      <c r="Q120" t="s">
        <v>71</v>
      </c>
      <c r="R120" t="s">
        <v>177</v>
      </c>
      <c r="S120" t="s">
        <v>242</v>
      </c>
      <c r="T120">
        <v>26</v>
      </c>
      <c r="U120" t="s">
        <v>658</v>
      </c>
      <c r="V120" t="s">
        <v>75</v>
      </c>
      <c r="W120" t="s">
        <v>76</v>
      </c>
      <c r="X120" t="s">
        <v>280</v>
      </c>
      <c r="Y120" t="s">
        <v>386</v>
      </c>
      <c r="Z120" t="s">
        <v>98</v>
      </c>
      <c r="AA120" t="s">
        <v>213</v>
      </c>
      <c r="AB120" t="s">
        <v>81</v>
      </c>
      <c r="AC120" t="s">
        <v>71</v>
      </c>
      <c r="AD120" t="s">
        <v>82</v>
      </c>
      <c r="AE120" t="s">
        <v>71</v>
      </c>
      <c r="AF120" t="s">
        <v>82</v>
      </c>
      <c r="AG120" t="s">
        <v>71</v>
      </c>
      <c r="AH120" t="s">
        <v>83</v>
      </c>
      <c r="AI120">
        <v>1</v>
      </c>
      <c r="AJ120" t="s">
        <v>530</v>
      </c>
      <c r="AK120">
        <v>0</v>
      </c>
      <c r="AL120" t="s">
        <v>82</v>
      </c>
      <c r="AM120">
        <v>1</v>
      </c>
      <c r="AN120" t="s">
        <v>163</v>
      </c>
      <c r="AO120">
        <v>0</v>
      </c>
      <c r="AP120" t="s">
        <v>82</v>
      </c>
      <c r="AQ120" t="s">
        <v>82</v>
      </c>
      <c r="AR120" t="s">
        <v>82</v>
      </c>
      <c r="AS120" t="s">
        <v>82</v>
      </c>
      <c r="AT120" t="s">
        <v>82</v>
      </c>
      <c r="AU120">
        <v>0</v>
      </c>
      <c r="AV120" t="s">
        <v>82</v>
      </c>
      <c r="AW120" t="s">
        <v>71</v>
      </c>
      <c r="AX120" t="s">
        <v>86</v>
      </c>
      <c r="AY120" t="s">
        <v>71</v>
      </c>
      <c r="AZ120" t="s">
        <v>247</v>
      </c>
      <c r="BA120" t="s">
        <v>87</v>
      </c>
      <c r="BB120" t="s">
        <v>81</v>
      </c>
      <c r="BC120" t="s">
        <v>81</v>
      </c>
      <c r="BD120" t="s">
        <v>81</v>
      </c>
      <c r="BE120" t="s">
        <v>81</v>
      </c>
      <c r="BF120" t="s">
        <v>81</v>
      </c>
      <c r="BG120" t="s">
        <v>88</v>
      </c>
      <c r="BH120" t="s">
        <v>69</v>
      </c>
      <c r="BI120" t="s">
        <v>69</v>
      </c>
      <c r="BJ120" t="s">
        <v>69</v>
      </c>
      <c r="BK120">
        <v>26.4</v>
      </c>
      <c r="BL120" t="s">
        <v>118</v>
      </c>
      <c r="BM120" t="s">
        <v>71</v>
      </c>
      <c r="BN120" t="s">
        <v>71</v>
      </c>
    </row>
    <row r="121" spans="1:66" x14ac:dyDescent="0.25">
      <c r="A121">
        <v>120</v>
      </c>
      <c r="B121" t="s">
        <v>659</v>
      </c>
      <c r="C121" s="1">
        <v>45066</v>
      </c>
      <c r="D121" t="s">
        <v>438</v>
      </c>
      <c r="E121">
        <v>43</v>
      </c>
      <c r="F121" t="s">
        <v>67</v>
      </c>
      <c r="G121" t="s">
        <v>68</v>
      </c>
      <c r="H121">
        <v>1</v>
      </c>
      <c r="I121" t="s">
        <v>70</v>
      </c>
      <c r="J121" t="s">
        <v>69</v>
      </c>
      <c r="K121" t="s">
        <v>70</v>
      </c>
      <c r="L121" t="s">
        <v>70</v>
      </c>
      <c r="M121" t="s">
        <v>69</v>
      </c>
      <c r="N121" t="s">
        <v>69</v>
      </c>
      <c r="O121" t="s">
        <v>69</v>
      </c>
      <c r="P121" t="s">
        <v>69</v>
      </c>
      <c r="Q121" t="s">
        <v>71</v>
      </c>
      <c r="R121" t="s">
        <v>72</v>
      </c>
      <c r="S121" t="s">
        <v>118</v>
      </c>
      <c r="T121">
        <v>23</v>
      </c>
      <c r="U121" t="s">
        <v>128</v>
      </c>
      <c r="V121" t="s">
        <v>75</v>
      </c>
      <c r="W121" t="s">
        <v>76</v>
      </c>
      <c r="X121" t="s">
        <v>487</v>
      </c>
      <c r="Y121" t="s">
        <v>193</v>
      </c>
      <c r="Z121" t="s">
        <v>563</v>
      </c>
      <c r="AA121" t="s">
        <v>181</v>
      </c>
      <c r="AB121" t="s">
        <v>81</v>
      </c>
      <c r="AC121" t="s">
        <v>71</v>
      </c>
      <c r="AD121" t="s">
        <v>82</v>
      </c>
      <c r="AE121" t="s">
        <v>71</v>
      </c>
      <c r="AF121" t="s">
        <v>82</v>
      </c>
      <c r="AG121" t="s">
        <v>71</v>
      </c>
      <c r="AH121" t="s">
        <v>83</v>
      </c>
      <c r="AI121">
        <v>1</v>
      </c>
      <c r="AJ121" t="s">
        <v>660</v>
      </c>
      <c r="AK121">
        <v>0</v>
      </c>
      <c r="AL121" t="s">
        <v>82</v>
      </c>
      <c r="AM121">
        <v>1</v>
      </c>
      <c r="AN121" t="s">
        <v>163</v>
      </c>
      <c r="AO121">
        <v>0</v>
      </c>
      <c r="AP121" t="s">
        <v>82</v>
      </c>
      <c r="AQ121" t="s">
        <v>82</v>
      </c>
      <c r="AR121" t="s">
        <v>82</v>
      </c>
      <c r="AS121" t="s">
        <v>82</v>
      </c>
      <c r="AT121" t="s">
        <v>82</v>
      </c>
      <c r="AU121">
        <v>0</v>
      </c>
      <c r="AV121" t="s">
        <v>82</v>
      </c>
      <c r="AW121" t="s">
        <v>71</v>
      </c>
      <c r="AX121" t="s">
        <v>86</v>
      </c>
      <c r="AY121" t="s">
        <v>71</v>
      </c>
      <c r="AZ121" t="s">
        <v>247</v>
      </c>
      <c r="BA121" t="s">
        <v>87</v>
      </c>
      <c r="BB121" t="s">
        <v>81</v>
      </c>
      <c r="BC121" t="s">
        <v>81</v>
      </c>
      <c r="BD121" t="s">
        <v>81</v>
      </c>
      <c r="BE121" t="s">
        <v>81</v>
      </c>
      <c r="BF121" t="s">
        <v>81</v>
      </c>
      <c r="BG121" t="s">
        <v>113</v>
      </c>
      <c r="BH121" t="s">
        <v>69</v>
      </c>
      <c r="BI121" t="s">
        <v>69</v>
      </c>
      <c r="BJ121" t="s">
        <v>69</v>
      </c>
      <c r="BK121">
        <v>23.23</v>
      </c>
      <c r="BL121" t="s">
        <v>89</v>
      </c>
      <c r="BM121" t="s">
        <v>71</v>
      </c>
      <c r="BN121" t="s">
        <v>71</v>
      </c>
    </row>
    <row r="122" spans="1:66" x14ac:dyDescent="0.25">
      <c r="A122">
        <v>121</v>
      </c>
      <c r="B122" t="s">
        <v>661</v>
      </c>
      <c r="C122" s="1">
        <v>45066</v>
      </c>
      <c r="D122" t="s">
        <v>662</v>
      </c>
      <c r="E122">
        <v>33</v>
      </c>
      <c r="F122" t="s">
        <v>67</v>
      </c>
      <c r="G122" t="s">
        <v>68</v>
      </c>
      <c r="H122">
        <v>2</v>
      </c>
      <c r="I122" t="s">
        <v>92</v>
      </c>
      <c r="J122" t="s">
        <v>69</v>
      </c>
      <c r="K122" t="s">
        <v>70</v>
      </c>
      <c r="L122" t="s">
        <v>70</v>
      </c>
      <c r="M122" t="s">
        <v>69</v>
      </c>
      <c r="N122" t="s">
        <v>69</v>
      </c>
      <c r="O122" t="s">
        <v>69</v>
      </c>
      <c r="P122" t="s">
        <v>69</v>
      </c>
      <c r="Q122" t="s">
        <v>71</v>
      </c>
      <c r="R122" t="s">
        <v>449</v>
      </c>
      <c r="S122" t="s">
        <v>490</v>
      </c>
      <c r="T122">
        <v>20</v>
      </c>
      <c r="U122" t="s">
        <v>119</v>
      </c>
      <c r="V122" t="s">
        <v>75</v>
      </c>
      <c r="W122" t="s">
        <v>76</v>
      </c>
      <c r="X122" t="s">
        <v>299</v>
      </c>
      <c r="Y122" t="s">
        <v>541</v>
      </c>
      <c r="Z122" t="s">
        <v>347</v>
      </c>
      <c r="AA122" t="s">
        <v>376</v>
      </c>
      <c r="AB122" t="s">
        <v>81</v>
      </c>
      <c r="AC122" t="s">
        <v>71</v>
      </c>
      <c r="AD122" t="s">
        <v>82</v>
      </c>
      <c r="AE122" t="s">
        <v>71</v>
      </c>
      <c r="AF122" t="s">
        <v>82</v>
      </c>
      <c r="AG122" t="s">
        <v>71</v>
      </c>
      <c r="AH122" t="s">
        <v>83</v>
      </c>
      <c r="AI122">
        <v>1</v>
      </c>
      <c r="AJ122" t="s">
        <v>663</v>
      </c>
      <c r="AK122">
        <v>0</v>
      </c>
      <c r="AL122" t="s">
        <v>82</v>
      </c>
      <c r="AM122">
        <v>1</v>
      </c>
      <c r="AN122" t="s">
        <v>124</v>
      </c>
      <c r="AO122">
        <v>0</v>
      </c>
      <c r="AP122" t="s">
        <v>82</v>
      </c>
      <c r="AQ122" t="s">
        <v>82</v>
      </c>
      <c r="AR122" t="s">
        <v>82</v>
      </c>
      <c r="AS122" t="s">
        <v>82</v>
      </c>
      <c r="AT122" t="s">
        <v>82</v>
      </c>
      <c r="AU122">
        <v>0</v>
      </c>
      <c r="AV122" t="s">
        <v>82</v>
      </c>
      <c r="AW122" t="s">
        <v>71</v>
      </c>
      <c r="AX122" t="s">
        <v>86</v>
      </c>
      <c r="AY122" t="s">
        <v>71</v>
      </c>
      <c r="AZ122" t="s">
        <v>247</v>
      </c>
      <c r="BA122" t="s">
        <v>87</v>
      </c>
      <c r="BB122" t="s">
        <v>81</v>
      </c>
      <c r="BC122" t="s">
        <v>81</v>
      </c>
      <c r="BD122" t="s">
        <v>81</v>
      </c>
      <c r="BE122" t="s">
        <v>81</v>
      </c>
      <c r="BF122" t="s">
        <v>81</v>
      </c>
      <c r="BG122" t="s">
        <v>88</v>
      </c>
      <c r="BH122" t="s">
        <v>69</v>
      </c>
      <c r="BI122" t="s">
        <v>69</v>
      </c>
      <c r="BJ122" t="s">
        <v>69</v>
      </c>
      <c r="BK122">
        <v>20.170000000000002</v>
      </c>
      <c r="BL122" t="s">
        <v>137</v>
      </c>
      <c r="BM122" t="s">
        <v>71</v>
      </c>
      <c r="BN122" t="s">
        <v>71</v>
      </c>
    </row>
    <row r="123" spans="1:66" x14ac:dyDescent="0.25">
      <c r="A123">
        <v>122</v>
      </c>
      <c r="B123" t="s">
        <v>664</v>
      </c>
      <c r="C123" s="1">
        <v>45066</v>
      </c>
      <c r="D123" t="s">
        <v>665</v>
      </c>
      <c r="E123">
        <v>34</v>
      </c>
      <c r="F123" t="s">
        <v>67</v>
      </c>
      <c r="G123" t="s">
        <v>68</v>
      </c>
      <c r="H123">
        <v>3</v>
      </c>
      <c r="I123" t="s">
        <v>70</v>
      </c>
      <c r="J123" t="s">
        <v>70</v>
      </c>
      <c r="K123" t="s">
        <v>70</v>
      </c>
      <c r="L123" t="s">
        <v>70</v>
      </c>
      <c r="M123" t="s">
        <v>69</v>
      </c>
      <c r="N123" t="s">
        <v>69</v>
      </c>
      <c r="O123" t="s">
        <v>69</v>
      </c>
      <c r="P123" t="s">
        <v>69</v>
      </c>
      <c r="Q123" t="s">
        <v>71</v>
      </c>
      <c r="R123" t="s">
        <v>105</v>
      </c>
      <c r="S123" t="s">
        <v>339</v>
      </c>
      <c r="T123">
        <v>29</v>
      </c>
      <c r="U123" t="s">
        <v>209</v>
      </c>
      <c r="V123" t="s">
        <v>75</v>
      </c>
      <c r="W123" t="s">
        <v>76</v>
      </c>
      <c r="X123" t="s">
        <v>666</v>
      </c>
      <c r="Y123" t="s">
        <v>108</v>
      </c>
      <c r="Z123" t="s">
        <v>667</v>
      </c>
      <c r="AA123" t="s">
        <v>161</v>
      </c>
      <c r="AB123" t="s">
        <v>81</v>
      </c>
      <c r="AC123" t="s">
        <v>71</v>
      </c>
      <c r="AD123" t="s">
        <v>82</v>
      </c>
      <c r="AE123" t="s">
        <v>71</v>
      </c>
      <c r="AF123" t="s">
        <v>82</v>
      </c>
      <c r="AG123" t="s">
        <v>71</v>
      </c>
      <c r="AH123" t="s">
        <v>83</v>
      </c>
      <c r="AI123">
        <v>1</v>
      </c>
      <c r="AJ123" t="s">
        <v>635</v>
      </c>
      <c r="AK123">
        <v>0</v>
      </c>
      <c r="AL123" t="s">
        <v>82</v>
      </c>
      <c r="AM123">
        <v>1</v>
      </c>
      <c r="AN123" t="s">
        <v>124</v>
      </c>
      <c r="AO123">
        <v>0</v>
      </c>
      <c r="AP123" t="s">
        <v>82</v>
      </c>
      <c r="AQ123" t="s">
        <v>82</v>
      </c>
      <c r="AR123" t="s">
        <v>82</v>
      </c>
      <c r="AS123" t="s">
        <v>82</v>
      </c>
      <c r="AT123" t="s">
        <v>82</v>
      </c>
      <c r="AU123">
        <v>0</v>
      </c>
      <c r="AV123" t="s">
        <v>82</v>
      </c>
      <c r="AW123" t="s">
        <v>71</v>
      </c>
      <c r="AX123" t="s">
        <v>86</v>
      </c>
      <c r="AY123" t="s">
        <v>71</v>
      </c>
      <c r="AZ123" t="s">
        <v>247</v>
      </c>
      <c r="BA123" t="s">
        <v>87</v>
      </c>
      <c r="BB123" t="s">
        <v>81</v>
      </c>
      <c r="BC123" t="s">
        <v>81</v>
      </c>
      <c r="BD123" t="s">
        <v>81</v>
      </c>
      <c r="BE123" t="s">
        <v>81</v>
      </c>
      <c r="BF123" t="s">
        <v>81</v>
      </c>
      <c r="BG123" t="s">
        <v>88</v>
      </c>
      <c r="BH123" t="s">
        <v>69</v>
      </c>
      <c r="BI123" t="s">
        <v>69</v>
      </c>
      <c r="BJ123" t="s">
        <v>69</v>
      </c>
      <c r="BK123">
        <v>29.05</v>
      </c>
      <c r="BL123" t="s">
        <v>114</v>
      </c>
      <c r="BM123" t="s">
        <v>71</v>
      </c>
      <c r="BN123" t="s">
        <v>71</v>
      </c>
    </row>
    <row r="124" spans="1:66" x14ac:dyDescent="0.25">
      <c r="A124">
        <v>123</v>
      </c>
      <c r="B124" t="s">
        <v>668</v>
      </c>
      <c r="C124" s="1">
        <v>45066</v>
      </c>
      <c r="D124" t="s">
        <v>438</v>
      </c>
      <c r="E124">
        <v>51</v>
      </c>
      <c r="F124" t="s">
        <v>67</v>
      </c>
      <c r="G124" t="s">
        <v>68</v>
      </c>
      <c r="H124">
        <v>2</v>
      </c>
      <c r="I124" t="s">
        <v>92</v>
      </c>
      <c r="J124" t="s">
        <v>70</v>
      </c>
      <c r="K124" t="s">
        <v>70</v>
      </c>
      <c r="L124" t="s">
        <v>70</v>
      </c>
      <c r="M124" t="s">
        <v>70</v>
      </c>
      <c r="N124" t="s">
        <v>69</v>
      </c>
      <c r="O124" t="s">
        <v>69</v>
      </c>
      <c r="P124" t="s">
        <v>69</v>
      </c>
      <c r="Q124" t="s">
        <v>71</v>
      </c>
      <c r="R124" t="s">
        <v>384</v>
      </c>
      <c r="S124" t="s">
        <v>156</v>
      </c>
      <c r="T124">
        <v>30</v>
      </c>
      <c r="U124" t="s">
        <v>157</v>
      </c>
      <c r="V124" t="s">
        <v>75</v>
      </c>
      <c r="W124" t="s">
        <v>76</v>
      </c>
      <c r="X124" t="s">
        <v>471</v>
      </c>
      <c r="Y124" t="s">
        <v>669</v>
      </c>
      <c r="Z124" t="s">
        <v>160</v>
      </c>
      <c r="AA124" t="s">
        <v>195</v>
      </c>
      <c r="AB124" t="s">
        <v>81</v>
      </c>
      <c r="AC124" t="s">
        <v>71</v>
      </c>
      <c r="AD124" t="s">
        <v>82</v>
      </c>
      <c r="AE124" t="s">
        <v>71</v>
      </c>
      <c r="AF124" t="s">
        <v>82</v>
      </c>
      <c r="AG124" t="s">
        <v>71</v>
      </c>
      <c r="AH124" t="s">
        <v>83</v>
      </c>
      <c r="AI124">
        <v>1</v>
      </c>
      <c r="AJ124" t="s">
        <v>670</v>
      </c>
      <c r="AK124">
        <v>0</v>
      </c>
      <c r="AL124" t="s">
        <v>82</v>
      </c>
      <c r="AM124">
        <v>1</v>
      </c>
      <c r="AN124" t="s">
        <v>163</v>
      </c>
      <c r="AO124">
        <v>0</v>
      </c>
      <c r="AP124" t="s">
        <v>82</v>
      </c>
      <c r="AQ124" t="s">
        <v>82</v>
      </c>
      <c r="AR124" t="s">
        <v>82</v>
      </c>
      <c r="AS124" t="s">
        <v>82</v>
      </c>
      <c r="AT124" t="s">
        <v>82</v>
      </c>
      <c r="AU124">
        <v>0</v>
      </c>
      <c r="AV124" t="s">
        <v>82</v>
      </c>
      <c r="AW124" t="s">
        <v>71</v>
      </c>
      <c r="AX124" t="s">
        <v>86</v>
      </c>
      <c r="AY124" t="s">
        <v>71</v>
      </c>
      <c r="AZ124" t="s">
        <v>247</v>
      </c>
      <c r="BA124" t="s">
        <v>87</v>
      </c>
      <c r="BB124" t="s">
        <v>81</v>
      </c>
      <c r="BC124" t="s">
        <v>81</v>
      </c>
      <c r="BD124" t="s">
        <v>81</v>
      </c>
      <c r="BE124" t="s">
        <v>81</v>
      </c>
      <c r="BF124" t="s">
        <v>81</v>
      </c>
      <c r="BG124" t="s">
        <v>113</v>
      </c>
      <c r="BH124" t="s">
        <v>69</v>
      </c>
      <c r="BI124" t="s">
        <v>69</v>
      </c>
      <c r="BJ124" t="s">
        <v>69</v>
      </c>
      <c r="BK124">
        <v>30.08</v>
      </c>
      <c r="BL124" t="s">
        <v>315</v>
      </c>
      <c r="BM124" t="s">
        <v>71</v>
      </c>
      <c r="BN124" t="s">
        <v>71</v>
      </c>
    </row>
    <row r="125" spans="1:66" x14ac:dyDescent="0.25">
      <c r="A125">
        <v>124</v>
      </c>
      <c r="B125" t="s">
        <v>671</v>
      </c>
      <c r="C125" s="1">
        <v>45066</v>
      </c>
      <c r="D125" t="s">
        <v>672</v>
      </c>
      <c r="E125">
        <v>38</v>
      </c>
      <c r="F125" t="s">
        <v>67</v>
      </c>
      <c r="G125" t="s">
        <v>68</v>
      </c>
      <c r="H125">
        <v>3</v>
      </c>
      <c r="I125" t="s">
        <v>70</v>
      </c>
      <c r="J125" t="s">
        <v>70</v>
      </c>
      <c r="K125" t="s">
        <v>70</v>
      </c>
      <c r="L125" t="s">
        <v>70</v>
      </c>
      <c r="M125" t="s">
        <v>70</v>
      </c>
      <c r="N125" t="s">
        <v>69</v>
      </c>
      <c r="O125" t="s">
        <v>69</v>
      </c>
      <c r="P125" t="s">
        <v>69</v>
      </c>
      <c r="Q125" t="s">
        <v>71</v>
      </c>
      <c r="R125" t="s">
        <v>449</v>
      </c>
      <c r="S125" t="s">
        <v>378</v>
      </c>
      <c r="T125">
        <v>24</v>
      </c>
      <c r="U125" t="s">
        <v>226</v>
      </c>
      <c r="V125" t="s">
        <v>75</v>
      </c>
      <c r="W125" t="s">
        <v>76</v>
      </c>
      <c r="X125" t="s">
        <v>410</v>
      </c>
      <c r="Y125" t="s">
        <v>434</v>
      </c>
      <c r="Z125" t="s">
        <v>323</v>
      </c>
      <c r="AA125" t="s">
        <v>213</v>
      </c>
      <c r="AB125" t="s">
        <v>81</v>
      </c>
      <c r="AC125" t="s">
        <v>71</v>
      </c>
      <c r="AD125" t="s">
        <v>82</v>
      </c>
      <c r="AE125" t="s">
        <v>71</v>
      </c>
      <c r="AF125" t="s">
        <v>82</v>
      </c>
      <c r="AG125" t="s">
        <v>71</v>
      </c>
      <c r="AH125" t="s">
        <v>83</v>
      </c>
      <c r="AI125">
        <v>1</v>
      </c>
      <c r="AJ125" t="s">
        <v>673</v>
      </c>
      <c r="AK125">
        <v>0</v>
      </c>
      <c r="AL125" t="s">
        <v>82</v>
      </c>
      <c r="AM125">
        <v>1</v>
      </c>
      <c r="AN125" t="s">
        <v>163</v>
      </c>
      <c r="AO125">
        <v>0</v>
      </c>
      <c r="AP125" t="s">
        <v>82</v>
      </c>
      <c r="AQ125" t="s">
        <v>82</v>
      </c>
      <c r="AR125" t="s">
        <v>82</v>
      </c>
      <c r="AS125" t="s">
        <v>82</v>
      </c>
      <c r="AT125" t="s">
        <v>82</v>
      </c>
      <c r="AU125">
        <v>0</v>
      </c>
      <c r="AV125" t="s">
        <v>82</v>
      </c>
      <c r="AW125" t="s">
        <v>71</v>
      </c>
      <c r="AX125" t="s">
        <v>86</v>
      </c>
      <c r="AY125" t="s">
        <v>71</v>
      </c>
      <c r="AZ125" t="s">
        <v>247</v>
      </c>
      <c r="BA125" t="s">
        <v>87</v>
      </c>
      <c r="BB125" t="s">
        <v>81</v>
      </c>
      <c r="BC125" t="s">
        <v>81</v>
      </c>
      <c r="BD125" t="s">
        <v>81</v>
      </c>
      <c r="BE125" t="s">
        <v>81</v>
      </c>
      <c r="BF125" t="s">
        <v>81</v>
      </c>
      <c r="BG125" t="s">
        <v>88</v>
      </c>
      <c r="BH125" t="s">
        <v>69</v>
      </c>
      <c r="BI125" t="s">
        <v>69</v>
      </c>
      <c r="BJ125" t="s">
        <v>69</v>
      </c>
      <c r="BK125">
        <v>24.13</v>
      </c>
      <c r="BL125" t="s">
        <v>137</v>
      </c>
      <c r="BM125" t="s">
        <v>71</v>
      </c>
      <c r="BN125" t="s">
        <v>71</v>
      </c>
    </row>
    <row r="126" spans="1:66" x14ac:dyDescent="0.25">
      <c r="A126">
        <v>125</v>
      </c>
      <c r="B126" t="s">
        <v>674</v>
      </c>
      <c r="C126" s="1">
        <v>45066</v>
      </c>
      <c r="D126" t="s">
        <v>66</v>
      </c>
      <c r="E126">
        <v>32</v>
      </c>
      <c r="F126" t="s">
        <v>67</v>
      </c>
      <c r="G126" t="s">
        <v>68</v>
      </c>
      <c r="H126">
        <v>5</v>
      </c>
      <c r="I126" t="s">
        <v>92</v>
      </c>
      <c r="J126" t="s">
        <v>70</v>
      </c>
      <c r="K126" t="s">
        <v>70</v>
      </c>
      <c r="L126" t="s">
        <v>69</v>
      </c>
      <c r="M126" t="s">
        <v>70</v>
      </c>
      <c r="N126" t="s">
        <v>69</v>
      </c>
      <c r="O126" t="s">
        <v>69</v>
      </c>
      <c r="P126" t="s">
        <v>69</v>
      </c>
      <c r="Q126" t="s">
        <v>71</v>
      </c>
      <c r="R126" t="s">
        <v>191</v>
      </c>
      <c r="S126" t="s">
        <v>175</v>
      </c>
      <c r="T126">
        <v>26</v>
      </c>
      <c r="U126" t="s">
        <v>95</v>
      </c>
      <c r="V126" t="s">
        <v>75</v>
      </c>
      <c r="W126" t="s">
        <v>76</v>
      </c>
      <c r="X126" t="s">
        <v>280</v>
      </c>
      <c r="Y126" t="s">
        <v>187</v>
      </c>
      <c r="Z126" t="s">
        <v>675</v>
      </c>
      <c r="AA126" t="s">
        <v>229</v>
      </c>
      <c r="AB126" t="s">
        <v>81</v>
      </c>
      <c r="AC126" t="s">
        <v>71</v>
      </c>
      <c r="AD126" t="s">
        <v>82</v>
      </c>
      <c r="AE126" t="s">
        <v>71</v>
      </c>
      <c r="AF126" t="s">
        <v>82</v>
      </c>
      <c r="AG126" t="s">
        <v>71</v>
      </c>
      <c r="AH126" t="s">
        <v>83</v>
      </c>
      <c r="AI126">
        <v>1</v>
      </c>
      <c r="AJ126" t="s">
        <v>676</v>
      </c>
      <c r="AK126">
        <v>0</v>
      </c>
      <c r="AL126" t="s">
        <v>82</v>
      </c>
      <c r="AM126">
        <v>1</v>
      </c>
      <c r="AN126" t="s">
        <v>163</v>
      </c>
      <c r="AO126">
        <v>0</v>
      </c>
      <c r="AP126" t="s">
        <v>82</v>
      </c>
      <c r="AQ126" t="s">
        <v>82</v>
      </c>
      <c r="AR126" t="s">
        <v>82</v>
      </c>
      <c r="AS126" t="s">
        <v>82</v>
      </c>
      <c r="AT126" t="s">
        <v>82</v>
      </c>
      <c r="AU126">
        <v>0</v>
      </c>
      <c r="AV126" t="s">
        <v>82</v>
      </c>
      <c r="AW126" t="s">
        <v>71</v>
      </c>
      <c r="AX126" t="s">
        <v>86</v>
      </c>
      <c r="AY126" t="s">
        <v>71</v>
      </c>
      <c r="AZ126" t="s">
        <v>247</v>
      </c>
      <c r="BA126" t="s">
        <v>87</v>
      </c>
      <c r="BB126" t="s">
        <v>81</v>
      </c>
      <c r="BC126" t="s">
        <v>81</v>
      </c>
      <c r="BD126" t="s">
        <v>81</v>
      </c>
      <c r="BE126" t="s">
        <v>81</v>
      </c>
      <c r="BF126" t="s">
        <v>81</v>
      </c>
      <c r="BG126" t="s">
        <v>113</v>
      </c>
      <c r="BH126" t="s">
        <v>69</v>
      </c>
      <c r="BI126" t="s">
        <v>69</v>
      </c>
      <c r="BJ126" t="s">
        <v>69</v>
      </c>
      <c r="BK126">
        <v>25.61</v>
      </c>
      <c r="BL126" t="s">
        <v>197</v>
      </c>
      <c r="BM126" t="s">
        <v>71</v>
      </c>
      <c r="BN126" t="s">
        <v>71</v>
      </c>
    </row>
    <row r="127" spans="1:66" x14ac:dyDescent="0.25">
      <c r="A127">
        <v>126</v>
      </c>
      <c r="B127" t="s">
        <v>677</v>
      </c>
      <c r="C127" s="1">
        <v>45066</v>
      </c>
      <c r="D127" t="s">
        <v>224</v>
      </c>
      <c r="E127">
        <v>42</v>
      </c>
      <c r="F127" t="s">
        <v>67</v>
      </c>
      <c r="G127" t="s">
        <v>68</v>
      </c>
      <c r="H127">
        <v>2</v>
      </c>
      <c r="I127" t="s">
        <v>70</v>
      </c>
      <c r="J127" t="s">
        <v>70</v>
      </c>
      <c r="K127" t="s">
        <v>70</v>
      </c>
      <c r="L127" t="s">
        <v>69</v>
      </c>
      <c r="M127" t="s">
        <v>70</v>
      </c>
      <c r="N127" t="s">
        <v>69</v>
      </c>
      <c r="O127" t="s">
        <v>69</v>
      </c>
      <c r="P127" t="s">
        <v>69</v>
      </c>
      <c r="Q127" t="s">
        <v>71</v>
      </c>
      <c r="R127" t="s">
        <v>678</v>
      </c>
      <c r="S127" t="s">
        <v>248</v>
      </c>
      <c r="T127">
        <v>22</v>
      </c>
      <c r="U127" t="s">
        <v>312</v>
      </c>
      <c r="V127" t="s">
        <v>75</v>
      </c>
      <c r="W127" t="s">
        <v>76</v>
      </c>
      <c r="X127" t="s">
        <v>96</v>
      </c>
      <c r="Y127" t="s">
        <v>679</v>
      </c>
      <c r="Z127" t="s">
        <v>194</v>
      </c>
      <c r="AA127" t="s">
        <v>607</v>
      </c>
      <c r="AB127" t="s">
        <v>81</v>
      </c>
      <c r="AC127" t="s">
        <v>71</v>
      </c>
      <c r="AD127" t="s">
        <v>82</v>
      </c>
      <c r="AE127" t="s">
        <v>71</v>
      </c>
      <c r="AF127" t="s">
        <v>82</v>
      </c>
      <c r="AG127" t="s">
        <v>71</v>
      </c>
      <c r="AH127" t="s">
        <v>83</v>
      </c>
      <c r="AI127">
        <v>1</v>
      </c>
      <c r="AJ127" t="s">
        <v>445</v>
      </c>
      <c r="AK127">
        <v>0</v>
      </c>
      <c r="AL127" t="s">
        <v>82</v>
      </c>
      <c r="AM127">
        <v>1</v>
      </c>
      <c r="AN127" t="s">
        <v>85</v>
      </c>
      <c r="AO127">
        <v>0</v>
      </c>
      <c r="AP127" t="s">
        <v>82</v>
      </c>
      <c r="AQ127" t="s">
        <v>82</v>
      </c>
      <c r="AR127" t="s">
        <v>82</v>
      </c>
      <c r="AS127" t="s">
        <v>82</v>
      </c>
      <c r="AT127" t="s">
        <v>82</v>
      </c>
      <c r="AU127">
        <v>0</v>
      </c>
      <c r="AV127" t="s">
        <v>82</v>
      </c>
      <c r="AW127" t="s">
        <v>71</v>
      </c>
      <c r="AX127" t="s">
        <v>86</v>
      </c>
      <c r="AY127" t="s">
        <v>71</v>
      </c>
      <c r="AZ127" t="s">
        <v>247</v>
      </c>
      <c r="BA127" t="s">
        <v>87</v>
      </c>
      <c r="BB127" t="s">
        <v>81</v>
      </c>
      <c r="BC127" t="s">
        <v>81</v>
      </c>
      <c r="BD127" t="s">
        <v>81</v>
      </c>
      <c r="BE127" t="s">
        <v>81</v>
      </c>
      <c r="BF127" t="s">
        <v>81</v>
      </c>
      <c r="BG127" t="s">
        <v>88</v>
      </c>
      <c r="BH127" t="s">
        <v>69</v>
      </c>
      <c r="BI127" t="s">
        <v>69</v>
      </c>
      <c r="BJ127" t="s">
        <v>69</v>
      </c>
      <c r="BK127">
        <v>22.4</v>
      </c>
      <c r="BL127" t="s">
        <v>622</v>
      </c>
      <c r="BM127" t="s">
        <v>71</v>
      </c>
      <c r="BN127" t="s">
        <v>71</v>
      </c>
    </row>
    <row r="128" spans="1:66" x14ac:dyDescent="0.25">
      <c r="A128">
        <v>127</v>
      </c>
      <c r="B128" t="s">
        <v>680</v>
      </c>
      <c r="C128" s="1">
        <v>45066</v>
      </c>
      <c r="D128" t="s">
        <v>257</v>
      </c>
      <c r="E128">
        <v>58</v>
      </c>
      <c r="F128" t="s">
        <v>67</v>
      </c>
      <c r="G128" t="s">
        <v>68</v>
      </c>
      <c r="H128">
        <v>2</v>
      </c>
      <c r="I128" t="s">
        <v>92</v>
      </c>
      <c r="J128" t="s">
        <v>70</v>
      </c>
      <c r="K128" t="s">
        <v>69</v>
      </c>
      <c r="L128" t="s">
        <v>69</v>
      </c>
      <c r="M128" t="s">
        <v>70</v>
      </c>
      <c r="N128" t="s">
        <v>69</v>
      </c>
      <c r="O128" t="s">
        <v>69</v>
      </c>
      <c r="P128" t="s">
        <v>69</v>
      </c>
      <c r="Q128" t="s">
        <v>71</v>
      </c>
      <c r="R128" t="s">
        <v>250</v>
      </c>
      <c r="S128" t="s">
        <v>114</v>
      </c>
      <c r="T128">
        <v>27</v>
      </c>
      <c r="U128" t="s">
        <v>321</v>
      </c>
      <c r="V128" t="s">
        <v>75</v>
      </c>
      <c r="W128" t="s">
        <v>76</v>
      </c>
      <c r="X128" t="s">
        <v>120</v>
      </c>
      <c r="Y128" t="s">
        <v>187</v>
      </c>
      <c r="Z128" t="s">
        <v>681</v>
      </c>
      <c r="AA128" t="s">
        <v>195</v>
      </c>
      <c r="AB128" t="s">
        <v>81</v>
      </c>
      <c r="AC128" t="s">
        <v>71</v>
      </c>
      <c r="AD128" t="s">
        <v>82</v>
      </c>
      <c r="AE128" t="s">
        <v>71</v>
      </c>
      <c r="AF128" t="s">
        <v>82</v>
      </c>
      <c r="AG128" t="s">
        <v>71</v>
      </c>
      <c r="AH128" t="s">
        <v>83</v>
      </c>
      <c r="AI128">
        <v>1</v>
      </c>
      <c r="AJ128" t="s">
        <v>682</v>
      </c>
      <c r="AK128">
        <v>0</v>
      </c>
      <c r="AL128" t="s">
        <v>82</v>
      </c>
      <c r="AM128">
        <v>1</v>
      </c>
      <c r="AN128" t="s">
        <v>163</v>
      </c>
      <c r="AO128">
        <v>0</v>
      </c>
      <c r="AP128" t="s">
        <v>82</v>
      </c>
      <c r="AQ128" t="s">
        <v>82</v>
      </c>
      <c r="AR128" t="s">
        <v>82</v>
      </c>
      <c r="AS128" t="s">
        <v>82</v>
      </c>
      <c r="AT128" t="s">
        <v>82</v>
      </c>
      <c r="AU128">
        <v>0</v>
      </c>
      <c r="AV128" t="s">
        <v>82</v>
      </c>
      <c r="AW128" t="s">
        <v>71</v>
      </c>
      <c r="AX128" t="s">
        <v>86</v>
      </c>
      <c r="AY128" t="s">
        <v>71</v>
      </c>
      <c r="AZ128" t="s">
        <v>247</v>
      </c>
      <c r="BA128" t="s">
        <v>87</v>
      </c>
      <c r="BB128" t="s">
        <v>81</v>
      </c>
      <c r="BC128" t="s">
        <v>81</v>
      </c>
      <c r="BD128" t="s">
        <v>81</v>
      </c>
      <c r="BE128" t="s">
        <v>81</v>
      </c>
      <c r="BF128" t="s">
        <v>81</v>
      </c>
      <c r="BG128" t="s">
        <v>113</v>
      </c>
      <c r="BH128" t="s">
        <v>69</v>
      </c>
      <c r="BI128" t="s">
        <v>69</v>
      </c>
      <c r="BJ128" t="s">
        <v>69</v>
      </c>
      <c r="BK128">
        <v>27.24</v>
      </c>
      <c r="BL128" t="s">
        <v>255</v>
      </c>
      <c r="BM128" t="s">
        <v>71</v>
      </c>
      <c r="BN128" t="s">
        <v>71</v>
      </c>
    </row>
    <row r="129" spans="1:66" x14ac:dyDescent="0.25">
      <c r="A129">
        <v>128</v>
      </c>
      <c r="B129" t="s">
        <v>683</v>
      </c>
      <c r="C129" s="1">
        <v>45066</v>
      </c>
      <c r="D129" t="s">
        <v>684</v>
      </c>
      <c r="E129">
        <v>28</v>
      </c>
      <c r="F129" t="s">
        <v>67</v>
      </c>
      <c r="G129" t="s">
        <v>68</v>
      </c>
      <c r="H129">
        <v>1</v>
      </c>
      <c r="I129" t="s">
        <v>70</v>
      </c>
      <c r="J129" t="s">
        <v>69</v>
      </c>
      <c r="K129" t="s">
        <v>69</v>
      </c>
      <c r="L129" t="s">
        <v>69</v>
      </c>
      <c r="M129" t="s">
        <v>70</v>
      </c>
      <c r="N129" t="s">
        <v>69</v>
      </c>
      <c r="O129" t="s">
        <v>69</v>
      </c>
      <c r="P129" t="s">
        <v>69</v>
      </c>
      <c r="Q129" t="s">
        <v>71</v>
      </c>
      <c r="R129" t="s">
        <v>136</v>
      </c>
      <c r="S129" t="s">
        <v>197</v>
      </c>
      <c r="T129">
        <v>25</v>
      </c>
      <c r="U129" t="s">
        <v>185</v>
      </c>
      <c r="V129" t="s">
        <v>75</v>
      </c>
      <c r="W129" t="s">
        <v>76</v>
      </c>
      <c r="X129" t="s">
        <v>299</v>
      </c>
      <c r="Y129" t="s">
        <v>685</v>
      </c>
      <c r="Z129" t="s">
        <v>686</v>
      </c>
      <c r="AA129" t="s">
        <v>131</v>
      </c>
      <c r="AB129" t="s">
        <v>81</v>
      </c>
      <c r="AC129" t="s">
        <v>71</v>
      </c>
      <c r="AD129" t="s">
        <v>82</v>
      </c>
      <c r="AE129" t="s">
        <v>71</v>
      </c>
      <c r="AF129" t="s">
        <v>82</v>
      </c>
      <c r="AG129" t="s">
        <v>71</v>
      </c>
      <c r="AH129" t="s">
        <v>83</v>
      </c>
      <c r="AI129">
        <v>1</v>
      </c>
      <c r="AJ129" t="s">
        <v>301</v>
      </c>
      <c r="AK129">
        <v>0</v>
      </c>
      <c r="AL129" t="s">
        <v>82</v>
      </c>
      <c r="AM129">
        <v>1</v>
      </c>
      <c r="AN129" t="s">
        <v>85</v>
      </c>
      <c r="AO129">
        <v>0</v>
      </c>
      <c r="AP129" t="s">
        <v>82</v>
      </c>
      <c r="AQ129" t="s">
        <v>82</v>
      </c>
      <c r="AR129" t="s">
        <v>82</v>
      </c>
      <c r="AS129" t="s">
        <v>82</v>
      </c>
      <c r="AT129" t="s">
        <v>82</v>
      </c>
      <c r="AU129">
        <v>0</v>
      </c>
      <c r="AV129" t="s">
        <v>82</v>
      </c>
      <c r="AW129" t="s">
        <v>71</v>
      </c>
      <c r="AX129" t="s">
        <v>86</v>
      </c>
      <c r="AY129" t="s">
        <v>71</v>
      </c>
      <c r="AZ129" t="s">
        <v>247</v>
      </c>
      <c r="BA129" t="s">
        <v>87</v>
      </c>
      <c r="BB129" t="s">
        <v>81</v>
      </c>
      <c r="BC129" t="s">
        <v>81</v>
      </c>
      <c r="BD129" t="s">
        <v>81</v>
      </c>
      <c r="BE129" t="s">
        <v>81</v>
      </c>
      <c r="BF129" t="s">
        <v>81</v>
      </c>
      <c r="BG129" t="s">
        <v>88</v>
      </c>
      <c r="BH129" t="s">
        <v>69</v>
      </c>
      <c r="BI129" t="s">
        <v>69</v>
      </c>
      <c r="BJ129" t="s">
        <v>69</v>
      </c>
      <c r="BK129">
        <v>25.1</v>
      </c>
      <c r="BL129" t="s">
        <v>143</v>
      </c>
      <c r="BM129" t="s">
        <v>71</v>
      </c>
      <c r="BN129" t="s">
        <v>71</v>
      </c>
    </row>
    <row r="130" spans="1:66" x14ac:dyDescent="0.25">
      <c r="A130">
        <v>129</v>
      </c>
      <c r="B130" t="s">
        <v>687</v>
      </c>
      <c r="C130" s="1">
        <v>45066</v>
      </c>
      <c r="D130" t="s">
        <v>684</v>
      </c>
      <c r="E130">
        <v>32</v>
      </c>
      <c r="F130" t="s">
        <v>67</v>
      </c>
      <c r="G130" t="s">
        <v>68</v>
      </c>
      <c r="H130">
        <v>4</v>
      </c>
      <c r="I130" t="s">
        <v>92</v>
      </c>
      <c r="J130" t="s">
        <v>69</v>
      </c>
      <c r="K130" t="s">
        <v>69</v>
      </c>
      <c r="L130" t="s">
        <v>69</v>
      </c>
      <c r="M130" t="s">
        <v>69</v>
      </c>
      <c r="N130" t="s">
        <v>69</v>
      </c>
      <c r="O130" t="s">
        <v>69</v>
      </c>
      <c r="P130" t="s">
        <v>69</v>
      </c>
      <c r="Q130" t="s">
        <v>71</v>
      </c>
      <c r="R130" t="s">
        <v>167</v>
      </c>
      <c r="S130" t="s">
        <v>178</v>
      </c>
      <c r="T130">
        <v>23</v>
      </c>
      <c r="U130" t="s">
        <v>157</v>
      </c>
      <c r="V130" t="s">
        <v>75</v>
      </c>
      <c r="W130" t="s">
        <v>76</v>
      </c>
      <c r="X130" t="s">
        <v>688</v>
      </c>
      <c r="Y130" t="s">
        <v>511</v>
      </c>
      <c r="Z130" t="s">
        <v>618</v>
      </c>
      <c r="AA130" t="s">
        <v>131</v>
      </c>
      <c r="AB130" t="s">
        <v>81</v>
      </c>
      <c r="AC130" t="s">
        <v>71</v>
      </c>
      <c r="AD130" t="s">
        <v>82</v>
      </c>
      <c r="AE130" t="s">
        <v>71</v>
      </c>
      <c r="AF130" t="s">
        <v>82</v>
      </c>
      <c r="AG130" t="s">
        <v>71</v>
      </c>
      <c r="AH130" t="s">
        <v>83</v>
      </c>
      <c r="AI130">
        <v>1</v>
      </c>
      <c r="AJ130" t="s">
        <v>673</v>
      </c>
      <c r="AK130">
        <v>0</v>
      </c>
      <c r="AL130" t="s">
        <v>82</v>
      </c>
      <c r="AM130">
        <v>1</v>
      </c>
      <c r="AN130" t="s">
        <v>101</v>
      </c>
      <c r="AO130">
        <v>0</v>
      </c>
      <c r="AP130" t="s">
        <v>82</v>
      </c>
      <c r="AQ130" t="s">
        <v>82</v>
      </c>
      <c r="AR130" t="s">
        <v>82</v>
      </c>
      <c r="AS130" t="s">
        <v>82</v>
      </c>
      <c r="AT130" t="s">
        <v>82</v>
      </c>
      <c r="AU130">
        <v>0</v>
      </c>
      <c r="AV130" t="s">
        <v>82</v>
      </c>
      <c r="AW130" t="s">
        <v>71</v>
      </c>
      <c r="AX130" t="s">
        <v>86</v>
      </c>
      <c r="AY130" t="s">
        <v>71</v>
      </c>
      <c r="AZ130" t="s">
        <v>247</v>
      </c>
      <c r="BA130" t="s">
        <v>87</v>
      </c>
      <c r="BB130" t="s">
        <v>81</v>
      </c>
      <c r="BC130" t="s">
        <v>81</v>
      </c>
      <c r="BD130" t="s">
        <v>81</v>
      </c>
      <c r="BE130" t="s">
        <v>81</v>
      </c>
      <c r="BF130" t="s">
        <v>81</v>
      </c>
      <c r="BG130" t="s">
        <v>88</v>
      </c>
      <c r="BH130" t="s">
        <v>69</v>
      </c>
      <c r="BI130" t="s">
        <v>69</v>
      </c>
      <c r="BJ130" t="s">
        <v>69</v>
      </c>
      <c r="BK130">
        <v>22.79</v>
      </c>
      <c r="BL130" t="s">
        <v>175</v>
      </c>
      <c r="BM130" t="s">
        <v>71</v>
      </c>
      <c r="BN130" t="s">
        <v>71</v>
      </c>
    </row>
    <row r="131" spans="1:66" x14ac:dyDescent="0.25">
      <c r="A131">
        <v>130</v>
      </c>
      <c r="B131" t="s">
        <v>689</v>
      </c>
      <c r="C131" s="1">
        <v>45066</v>
      </c>
      <c r="D131" t="s">
        <v>690</v>
      </c>
      <c r="E131">
        <v>29</v>
      </c>
      <c r="F131" t="s">
        <v>67</v>
      </c>
      <c r="G131" t="s">
        <v>68</v>
      </c>
      <c r="H131">
        <v>5</v>
      </c>
      <c r="I131" t="s">
        <v>70</v>
      </c>
      <c r="J131" t="s">
        <v>69</v>
      </c>
      <c r="K131" t="s">
        <v>69</v>
      </c>
      <c r="L131" t="s">
        <v>70</v>
      </c>
      <c r="M131" t="s">
        <v>69</v>
      </c>
      <c r="N131" t="s">
        <v>69</v>
      </c>
      <c r="O131" t="s">
        <v>69</v>
      </c>
      <c r="P131" t="s">
        <v>69</v>
      </c>
      <c r="Q131" t="s">
        <v>71</v>
      </c>
      <c r="R131" t="s">
        <v>311</v>
      </c>
      <c r="S131" t="s">
        <v>89</v>
      </c>
      <c r="T131">
        <v>24</v>
      </c>
      <c r="U131" t="s">
        <v>95</v>
      </c>
      <c r="V131" t="s">
        <v>75</v>
      </c>
      <c r="W131" t="s">
        <v>76</v>
      </c>
      <c r="X131" t="s">
        <v>316</v>
      </c>
      <c r="Y131" t="s">
        <v>691</v>
      </c>
      <c r="Z131" t="s">
        <v>172</v>
      </c>
      <c r="AA131" t="s">
        <v>181</v>
      </c>
      <c r="AB131" t="s">
        <v>81</v>
      </c>
      <c r="AC131" t="s">
        <v>71</v>
      </c>
      <c r="AD131" t="s">
        <v>82</v>
      </c>
      <c r="AE131" t="s">
        <v>71</v>
      </c>
      <c r="AF131" t="s">
        <v>82</v>
      </c>
      <c r="AG131" t="s">
        <v>71</v>
      </c>
      <c r="AH131" t="s">
        <v>83</v>
      </c>
      <c r="AI131">
        <v>1</v>
      </c>
      <c r="AJ131" t="s">
        <v>388</v>
      </c>
      <c r="AK131">
        <v>0</v>
      </c>
      <c r="AL131" t="s">
        <v>82</v>
      </c>
      <c r="AM131">
        <v>1</v>
      </c>
      <c r="AN131" t="s">
        <v>124</v>
      </c>
      <c r="AO131">
        <v>0</v>
      </c>
      <c r="AP131" t="s">
        <v>82</v>
      </c>
      <c r="AQ131" t="s">
        <v>82</v>
      </c>
      <c r="AR131" t="s">
        <v>82</v>
      </c>
      <c r="AS131" t="s">
        <v>82</v>
      </c>
      <c r="AT131" t="s">
        <v>82</v>
      </c>
      <c r="AU131">
        <v>0</v>
      </c>
      <c r="AV131" t="s">
        <v>82</v>
      </c>
      <c r="AW131" t="s">
        <v>71</v>
      </c>
      <c r="AX131" t="s">
        <v>86</v>
      </c>
      <c r="AY131" t="s">
        <v>71</v>
      </c>
      <c r="AZ131" t="s">
        <v>247</v>
      </c>
      <c r="BA131" t="s">
        <v>87</v>
      </c>
      <c r="BB131" t="s">
        <v>81</v>
      </c>
      <c r="BC131" t="s">
        <v>81</v>
      </c>
      <c r="BD131" t="s">
        <v>81</v>
      </c>
      <c r="BE131" t="s">
        <v>81</v>
      </c>
      <c r="BF131" t="s">
        <v>81</v>
      </c>
      <c r="BG131" t="s">
        <v>88</v>
      </c>
      <c r="BH131" t="s">
        <v>69</v>
      </c>
      <c r="BI131" t="s">
        <v>69</v>
      </c>
      <c r="BJ131" t="s">
        <v>69</v>
      </c>
      <c r="BK131">
        <v>24.24</v>
      </c>
      <c r="BL131" t="s">
        <v>303</v>
      </c>
      <c r="BM131" t="s">
        <v>71</v>
      </c>
      <c r="BN131" t="s">
        <v>71</v>
      </c>
    </row>
    <row r="132" spans="1:66" x14ac:dyDescent="0.25">
      <c r="A132">
        <v>131</v>
      </c>
      <c r="B132" t="s">
        <v>692</v>
      </c>
      <c r="C132" s="1">
        <v>45066</v>
      </c>
      <c r="D132" t="s">
        <v>693</v>
      </c>
      <c r="E132">
        <v>39</v>
      </c>
      <c r="F132" t="s">
        <v>67</v>
      </c>
      <c r="G132" t="s">
        <v>68</v>
      </c>
      <c r="H132">
        <v>3</v>
      </c>
      <c r="I132" t="s">
        <v>92</v>
      </c>
      <c r="J132" t="s">
        <v>69</v>
      </c>
      <c r="K132" t="s">
        <v>69</v>
      </c>
      <c r="L132" t="s">
        <v>70</v>
      </c>
      <c r="M132" t="s">
        <v>69</v>
      </c>
      <c r="N132" t="s">
        <v>69</v>
      </c>
      <c r="O132" t="s">
        <v>69</v>
      </c>
      <c r="P132" t="s">
        <v>69</v>
      </c>
      <c r="Q132" t="s">
        <v>71</v>
      </c>
      <c r="R132" t="s">
        <v>136</v>
      </c>
      <c r="S132" t="s">
        <v>248</v>
      </c>
      <c r="T132">
        <v>27</v>
      </c>
      <c r="U132" t="s">
        <v>147</v>
      </c>
      <c r="V132" t="s">
        <v>75</v>
      </c>
      <c r="W132" t="s">
        <v>76</v>
      </c>
      <c r="X132" t="s">
        <v>186</v>
      </c>
      <c r="Y132" t="s">
        <v>694</v>
      </c>
      <c r="Z132" t="s">
        <v>232</v>
      </c>
      <c r="AA132" t="s">
        <v>376</v>
      </c>
      <c r="AB132" t="s">
        <v>81</v>
      </c>
      <c r="AC132" t="s">
        <v>71</v>
      </c>
      <c r="AD132" t="s">
        <v>82</v>
      </c>
      <c r="AE132" t="s">
        <v>71</v>
      </c>
      <c r="AF132" t="s">
        <v>82</v>
      </c>
      <c r="AG132" t="s">
        <v>71</v>
      </c>
      <c r="AH132" t="s">
        <v>83</v>
      </c>
      <c r="AI132">
        <v>1</v>
      </c>
      <c r="AJ132" t="s">
        <v>603</v>
      </c>
      <c r="AK132">
        <v>0</v>
      </c>
      <c r="AL132" t="s">
        <v>82</v>
      </c>
      <c r="AM132">
        <v>1</v>
      </c>
      <c r="AN132" t="s">
        <v>85</v>
      </c>
      <c r="AO132">
        <v>0</v>
      </c>
      <c r="AP132" t="s">
        <v>82</v>
      </c>
      <c r="AQ132" t="s">
        <v>82</v>
      </c>
      <c r="AR132" t="s">
        <v>82</v>
      </c>
      <c r="AS132" t="s">
        <v>82</v>
      </c>
      <c r="AT132" t="s">
        <v>82</v>
      </c>
      <c r="AU132">
        <v>0</v>
      </c>
      <c r="AV132" t="s">
        <v>82</v>
      </c>
      <c r="AW132" t="s">
        <v>71</v>
      </c>
      <c r="AX132" t="s">
        <v>86</v>
      </c>
      <c r="AY132" t="s">
        <v>71</v>
      </c>
      <c r="AZ132" t="s">
        <v>247</v>
      </c>
      <c r="BA132" t="s">
        <v>87</v>
      </c>
      <c r="BB132" t="s">
        <v>81</v>
      </c>
      <c r="BC132" t="s">
        <v>81</v>
      </c>
      <c r="BD132" t="s">
        <v>81</v>
      </c>
      <c r="BE132" t="s">
        <v>81</v>
      </c>
      <c r="BF132" t="s">
        <v>81</v>
      </c>
      <c r="BG132" t="s">
        <v>88</v>
      </c>
      <c r="BH132" t="s">
        <v>69</v>
      </c>
      <c r="BI132" t="s">
        <v>69</v>
      </c>
      <c r="BJ132" t="s">
        <v>69</v>
      </c>
      <c r="BK132">
        <v>26.89</v>
      </c>
      <c r="BL132" t="s">
        <v>143</v>
      </c>
      <c r="BM132" t="s">
        <v>71</v>
      </c>
      <c r="BN132" t="s">
        <v>71</v>
      </c>
    </row>
    <row r="133" spans="1:66" x14ac:dyDescent="0.25">
      <c r="A133">
        <v>132</v>
      </c>
      <c r="B133" t="s">
        <v>695</v>
      </c>
      <c r="C133" s="1">
        <v>45066</v>
      </c>
      <c r="D133" t="s">
        <v>693</v>
      </c>
      <c r="E133">
        <v>39</v>
      </c>
      <c r="F133" t="s">
        <v>67</v>
      </c>
      <c r="G133" t="s">
        <v>68</v>
      </c>
      <c r="H133">
        <v>2</v>
      </c>
      <c r="I133" t="s">
        <v>70</v>
      </c>
      <c r="J133" t="s">
        <v>69</v>
      </c>
      <c r="K133" t="s">
        <v>70</v>
      </c>
      <c r="L133" t="s">
        <v>70</v>
      </c>
      <c r="M133" t="s">
        <v>69</v>
      </c>
      <c r="N133" t="s">
        <v>69</v>
      </c>
      <c r="O133" t="s">
        <v>69</v>
      </c>
      <c r="P133" t="s">
        <v>69</v>
      </c>
      <c r="Q133" t="s">
        <v>71</v>
      </c>
      <c r="R133" t="s">
        <v>72</v>
      </c>
      <c r="S133" t="s">
        <v>513</v>
      </c>
      <c r="T133">
        <v>20</v>
      </c>
      <c r="U133" t="s">
        <v>328</v>
      </c>
      <c r="V133" t="s">
        <v>75</v>
      </c>
      <c r="W133" t="s">
        <v>76</v>
      </c>
      <c r="X133" t="s">
        <v>696</v>
      </c>
      <c r="Y133" t="s">
        <v>615</v>
      </c>
      <c r="Z133" t="s">
        <v>347</v>
      </c>
      <c r="AA133" t="s">
        <v>697</v>
      </c>
      <c r="AB133" t="s">
        <v>81</v>
      </c>
      <c r="AC133" t="s">
        <v>71</v>
      </c>
      <c r="AD133" t="s">
        <v>82</v>
      </c>
      <c r="AE133" t="s">
        <v>71</v>
      </c>
      <c r="AF133" t="s">
        <v>82</v>
      </c>
      <c r="AG133" t="s">
        <v>71</v>
      </c>
      <c r="AH133" t="s">
        <v>83</v>
      </c>
      <c r="AI133">
        <v>1</v>
      </c>
      <c r="AJ133" t="s">
        <v>578</v>
      </c>
      <c r="AK133">
        <v>0</v>
      </c>
      <c r="AL133" t="s">
        <v>82</v>
      </c>
      <c r="AM133">
        <v>1</v>
      </c>
      <c r="AN133" t="s">
        <v>85</v>
      </c>
      <c r="AO133">
        <v>0</v>
      </c>
      <c r="AP133" t="s">
        <v>82</v>
      </c>
      <c r="AQ133" t="s">
        <v>82</v>
      </c>
      <c r="AR133" t="s">
        <v>82</v>
      </c>
      <c r="AS133" t="s">
        <v>82</v>
      </c>
      <c r="AT133" t="s">
        <v>82</v>
      </c>
      <c r="AU133">
        <v>0</v>
      </c>
      <c r="AV133" t="s">
        <v>82</v>
      </c>
      <c r="AW133" t="s">
        <v>71</v>
      </c>
      <c r="AX133" t="s">
        <v>86</v>
      </c>
      <c r="AY133" t="s">
        <v>71</v>
      </c>
      <c r="AZ133" t="s">
        <v>247</v>
      </c>
      <c r="BA133" t="s">
        <v>87</v>
      </c>
      <c r="BB133" t="s">
        <v>81</v>
      </c>
      <c r="BC133" t="s">
        <v>81</v>
      </c>
      <c r="BD133" t="s">
        <v>81</v>
      </c>
      <c r="BE133" t="s">
        <v>81</v>
      </c>
      <c r="BF133" t="s">
        <v>81</v>
      </c>
      <c r="BG133" t="s">
        <v>88</v>
      </c>
      <c r="BH133" t="s">
        <v>69</v>
      </c>
      <c r="BI133" t="s">
        <v>69</v>
      </c>
      <c r="BJ133" t="s">
        <v>69</v>
      </c>
      <c r="BK133">
        <v>19.600000000000001</v>
      </c>
      <c r="BL133" t="s">
        <v>89</v>
      </c>
      <c r="BM133" t="s">
        <v>71</v>
      </c>
      <c r="BN133" t="s">
        <v>71</v>
      </c>
    </row>
    <row r="134" spans="1:66" x14ac:dyDescent="0.25">
      <c r="A134">
        <v>133</v>
      </c>
      <c r="B134" t="s">
        <v>698</v>
      </c>
      <c r="C134" s="1">
        <v>45066</v>
      </c>
      <c r="D134" t="s">
        <v>257</v>
      </c>
      <c r="E134">
        <v>46</v>
      </c>
      <c r="F134" t="s">
        <v>67</v>
      </c>
      <c r="G134" t="s">
        <v>68</v>
      </c>
      <c r="H134">
        <v>2</v>
      </c>
      <c r="I134" t="s">
        <v>92</v>
      </c>
      <c r="J134" t="s">
        <v>70</v>
      </c>
      <c r="K134" t="s">
        <v>70</v>
      </c>
      <c r="L134" t="s">
        <v>70</v>
      </c>
      <c r="M134" t="s">
        <v>69</v>
      </c>
      <c r="N134" t="s">
        <v>69</v>
      </c>
      <c r="O134" t="s">
        <v>69</v>
      </c>
      <c r="P134" t="s">
        <v>69</v>
      </c>
      <c r="Q134" t="s">
        <v>71</v>
      </c>
      <c r="R134" t="s">
        <v>207</v>
      </c>
      <c r="S134" t="s">
        <v>178</v>
      </c>
      <c r="T134">
        <v>24</v>
      </c>
      <c r="U134" t="s">
        <v>157</v>
      </c>
      <c r="V134" t="s">
        <v>75</v>
      </c>
      <c r="W134" t="s">
        <v>76</v>
      </c>
      <c r="X134" t="s">
        <v>227</v>
      </c>
      <c r="Y134" t="s">
        <v>699</v>
      </c>
      <c r="Z134" t="s">
        <v>329</v>
      </c>
      <c r="AA134" t="s">
        <v>616</v>
      </c>
      <c r="AB134" t="s">
        <v>81</v>
      </c>
      <c r="AC134" t="s">
        <v>71</v>
      </c>
      <c r="AD134" t="s">
        <v>82</v>
      </c>
      <c r="AE134" t="s">
        <v>71</v>
      </c>
      <c r="AF134" t="s">
        <v>82</v>
      </c>
      <c r="AG134" t="s">
        <v>71</v>
      </c>
      <c r="AH134" t="s">
        <v>83</v>
      </c>
      <c r="AI134">
        <v>1</v>
      </c>
      <c r="AJ134" t="s">
        <v>700</v>
      </c>
      <c r="AK134">
        <v>0</v>
      </c>
      <c r="AL134" t="s">
        <v>82</v>
      </c>
      <c r="AM134">
        <v>1</v>
      </c>
      <c r="AN134" t="s">
        <v>701</v>
      </c>
      <c r="AO134">
        <v>0</v>
      </c>
      <c r="AP134" t="s">
        <v>82</v>
      </c>
      <c r="AQ134" t="s">
        <v>82</v>
      </c>
      <c r="AR134" t="s">
        <v>82</v>
      </c>
      <c r="AS134" t="s">
        <v>82</v>
      </c>
      <c r="AT134" t="s">
        <v>82</v>
      </c>
      <c r="AU134">
        <v>0</v>
      </c>
      <c r="AV134" t="s">
        <v>82</v>
      </c>
      <c r="AW134" t="s">
        <v>71</v>
      </c>
      <c r="AX134" t="s">
        <v>86</v>
      </c>
      <c r="AY134" t="s">
        <v>71</v>
      </c>
      <c r="AZ134" t="s">
        <v>247</v>
      </c>
      <c r="BA134" t="s">
        <v>87</v>
      </c>
      <c r="BB134" t="s">
        <v>81</v>
      </c>
      <c r="BC134" t="s">
        <v>81</v>
      </c>
      <c r="BD134" t="s">
        <v>81</v>
      </c>
      <c r="BE134" t="s">
        <v>81</v>
      </c>
      <c r="BF134" t="s">
        <v>81</v>
      </c>
      <c r="BG134" t="s">
        <v>88</v>
      </c>
      <c r="BH134" t="s">
        <v>69</v>
      </c>
      <c r="BI134" t="s">
        <v>69</v>
      </c>
      <c r="BJ134" t="s">
        <v>69</v>
      </c>
      <c r="BK134">
        <v>24.16</v>
      </c>
      <c r="BL134" t="s">
        <v>178</v>
      </c>
      <c r="BM134" t="s">
        <v>71</v>
      </c>
      <c r="BN134" t="s">
        <v>71</v>
      </c>
    </row>
    <row r="135" spans="1:66" x14ac:dyDescent="0.25">
      <c r="A135">
        <v>134</v>
      </c>
      <c r="B135" t="s">
        <v>702</v>
      </c>
      <c r="C135" s="1">
        <v>45066</v>
      </c>
      <c r="D135" t="s">
        <v>257</v>
      </c>
      <c r="E135">
        <v>45</v>
      </c>
      <c r="F135" t="s">
        <v>67</v>
      </c>
      <c r="G135" t="s">
        <v>68</v>
      </c>
      <c r="H135">
        <v>2</v>
      </c>
      <c r="I135" t="s">
        <v>70</v>
      </c>
      <c r="J135" t="s">
        <v>70</v>
      </c>
      <c r="K135" t="s">
        <v>70</v>
      </c>
      <c r="L135" t="s">
        <v>70</v>
      </c>
      <c r="M135" t="s">
        <v>70</v>
      </c>
      <c r="N135" t="s">
        <v>69</v>
      </c>
      <c r="O135" t="s">
        <v>69</v>
      </c>
      <c r="P135" t="s">
        <v>69</v>
      </c>
      <c r="Q135" t="s">
        <v>71</v>
      </c>
      <c r="R135" t="s">
        <v>207</v>
      </c>
      <c r="S135" t="s">
        <v>164</v>
      </c>
      <c r="T135">
        <v>22</v>
      </c>
      <c r="U135" t="s">
        <v>341</v>
      </c>
      <c r="V135" t="s">
        <v>75</v>
      </c>
      <c r="W135" t="s">
        <v>76</v>
      </c>
      <c r="X135" t="s">
        <v>129</v>
      </c>
      <c r="Y135" t="s">
        <v>187</v>
      </c>
      <c r="Z135" t="s">
        <v>421</v>
      </c>
      <c r="AA135" t="s">
        <v>703</v>
      </c>
      <c r="AB135" t="s">
        <v>81</v>
      </c>
      <c r="AC135" t="s">
        <v>71</v>
      </c>
      <c r="AD135" t="s">
        <v>82</v>
      </c>
      <c r="AE135" t="s">
        <v>71</v>
      </c>
      <c r="AF135" t="s">
        <v>82</v>
      </c>
      <c r="AG135" t="s">
        <v>71</v>
      </c>
      <c r="AH135" t="s">
        <v>83</v>
      </c>
      <c r="AI135">
        <v>1</v>
      </c>
      <c r="AJ135" t="s">
        <v>704</v>
      </c>
      <c r="AK135">
        <v>0</v>
      </c>
      <c r="AL135" t="s">
        <v>82</v>
      </c>
      <c r="AM135">
        <v>1</v>
      </c>
      <c r="AN135" t="s">
        <v>124</v>
      </c>
      <c r="AO135">
        <v>0</v>
      </c>
      <c r="AP135" t="s">
        <v>82</v>
      </c>
      <c r="AQ135" t="s">
        <v>82</v>
      </c>
      <c r="AR135" t="s">
        <v>82</v>
      </c>
      <c r="AS135" t="s">
        <v>82</v>
      </c>
      <c r="AT135" t="s">
        <v>82</v>
      </c>
      <c r="AU135">
        <v>0</v>
      </c>
      <c r="AV135" t="s">
        <v>82</v>
      </c>
      <c r="AW135" t="s">
        <v>71</v>
      </c>
      <c r="AX135" t="s">
        <v>86</v>
      </c>
      <c r="AY135" t="s">
        <v>71</v>
      </c>
      <c r="AZ135" t="s">
        <v>247</v>
      </c>
      <c r="BA135" t="s">
        <v>87</v>
      </c>
      <c r="BB135" t="s">
        <v>81</v>
      </c>
      <c r="BC135" t="s">
        <v>81</v>
      </c>
      <c r="BD135" t="s">
        <v>81</v>
      </c>
      <c r="BE135" t="s">
        <v>81</v>
      </c>
      <c r="BF135" t="s">
        <v>81</v>
      </c>
      <c r="BG135" t="s">
        <v>88</v>
      </c>
      <c r="BH135" t="s">
        <v>69</v>
      </c>
      <c r="BI135" t="s">
        <v>69</v>
      </c>
      <c r="BJ135" t="s">
        <v>69</v>
      </c>
      <c r="BK135">
        <v>22.06</v>
      </c>
      <c r="BL135" t="s">
        <v>178</v>
      </c>
      <c r="BM135" t="s">
        <v>71</v>
      </c>
      <c r="BN135" t="s">
        <v>71</v>
      </c>
    </row>
    <row r="136" spans="1:66" x14ac:dyDescent="0.25">
      <c r="A136">
        <v>135</v>
      </c>
      <c r="B136" t="s">
        <v>705</v>
      </c>
      <c r="C136" s="1">
        <v>45066</v>
      </c>
      <c r="D136" t="s">
        <v>257</v>
      </c>
      <c r="E136">
        <v>35</v>
      </c>
      <c r="F136" t="s">
        <v>67</v>
      </c>
      <c r="G136" t="s">
        <v>68</v>
      </c>
      <c r="H136">
        <v>4</v>
      </c>
      <c r="I136" t="s">
        <v>92</v>
      </c>
      <c r="J136" t="s">
        <v>70</v>
      </c>
      <c r="K136" t="s">
        <v>70</v>
      </c>
      <c r="L136" t="s">
        <v>70</v>
      </c>
      <c r="M136" t="s">
        <v>70</v>
      </c>
      <c r="N136" t="s">
        <v>69</v>
      </c>
      <c r="O136" t="s">
        <v>69</v>
      </c>
      <c r="P136" t="s">
        <v>69</v>
      </c>
      <c r="Q136" t="s">
        <v>71</v>
      </c>
      <c r="R136" t="s">
        <v>155</v>
      </c>
      <c r="S136" t="s">
        <v>370</v>
      </c>
      <c r="T136">
        <v>29</v>
      </c>
      <c r="U136" t="s">
        <v>460</v>
      </c>
      <c r="V136" t="s">
        <v>75</v>
      </c>
      <c r="W136" t="s">
        <v>76</v>
      </c>
      <c r="X136" t="s">
        <v>107</v>
      </c>
      <c r="Y136" t="s">
        <v>706</v>
      </c>
      <c r="Z136" t="s">
        <v>367</v>
      </c>
      <c r="AA136" t="s">
        <v>338</v>
      </c>
      <c r="AB136" t="s">
        <v>81</v>
      </c>
      <c r="AC136" t="s">
        <v>71</v>
      </c>
      <c r="AD136" t="s">
        <v>82</v>
      </c>
      <c r="AE136" t="s">
        <v>71</v>
      </c>
      <c r="AF136" t="s">
        <v>82</v>
      </c>
      <c r="AG136" t="s">
        <v>71</v>
      </c>
      <c r="AH136" t="s">
        <v>83</v>
      </c>
      <c r="AI136">
        <v>1</v>
      </c>
      <c r="AJ136" t="s">
        <v>707</v>
      </c>
      <c r="AK136">
        <v>0</v>
      </c>
      <c r="AL136" t="s">
        <v>82</v>
      </c>
      <c r="AM136">
        <v>1</v>
      </c>
      <c r="AN136" t="s">
        <v>319</v>
      </c>
      <c r="AO136">
        <v>0</v>
      </c>
      <c r="AP136" t="s">
        <v>82</v>
      </c>
      <c r="AQ136" t="s">
        <v>82</v>
      </c>
      <c r="AR136" t="s">
        <v>82</v>
      </c>
      <c r="AS136" t="s">
        <v>82</v>
      </c>
      <c r="AT136" t="s">
        <v>82</v>
      </c>
      <c r="AU136">
        <v>0</v>
      </c>
      <c r="AV136" t="s">
        <v>82</v>
      </c>
      <c r="AW136" t="s">
        <v>71</v>
      </c>
      <c r="AX136" t="s">
        <v>86</v>
      </c>
      <c r="AY136" t="s">
        <v>71</v>
      </c>
      <c r="AZ136" t="s">
        <v>247</v>
      </c>
      <c r="BA136" t="s">
        <v>87</v>
      </c>
      <c r="BB136" t="s">
        <v>81</v>
      </c>
      <c r="BC136" t="s">
        <v>81</v>
      </c>
      <c r="BD136" t="s">
        <v>81</v>
      </c>
      <c r="BE136" t="s">
        <v>81</v>
      </c>
      <c r="BF136" t="s">
        <v>81</v>
      </c>
      <c r="BG136" t="s">
        <v>88</v>
      </c>
      <c r="BH136" t="s">
        <v>69</v>
      </c>
      <c r="BI136" t="s">
        <v>69</v>
      </c>
      <c r="BJ136" t="s">
        <v>69</v>
      </c>
      <c r="BK136">
        <v>29.36</v>
      </c>
      <c r="BL136" t="s">
        <v>164</v>
      </c>
      <c r="BM136" t="s">
        <v>71</v>
      </c>
      <c r="BN136" t="s">
        <v>71</v>
      </c>
    </row>
    <row r="137" spans="1:66" x14ac:dyDescent="0.25">
      <c r="A137">
        <v>136</v>
      </c>
      <c r="B137" t="s">
        <v>708</v>
      </c>
      <c r="C137" s="1">
        <v>45066</v>
      </c>
      <c r="D137" t="s">
        <v>709</v>
      </c>
      <c r="E137">
        <v>41</v>
      </c>
      <c r="F137" t="s">
        <v>67</v>
      </c>
      <c r="G137" t="s">
        <v>68</v>
      </c>
      <c r="H137">
        <v>5</v>
      </c>
      <c r="I137" t="s">
        <v>70</v>
      </c>
      <c r="J137" t="s">
        <v>70</v>
      </c>
      <c r="K137" t="s">
        <v>70</v>
      </c>
      <c r="L137" t="s">
        <v>69</v>
      </c>
      <c r="M137" t="s">
        <v>70</v>
      </c>
      <c r="N137" t="s">
        <v>69</v>
      </c>
      <c r="O137" t="s">
        <v>69</v>
      </c>
      <c r="P137" t="s">
        <v>69</v>
      </c>
      <c r="Q137" t="s">
        <v>71</v>
      </c>
      <c r="R137" t="s">
        <v>167</v>
      </c>
      <c r="S137" t="s">
        <v>236</v>
      </c>
      <c r="T137">
        <v>25</v>
      </c>
      <c r="U137" t="s">
        <v>237</v>
      </c>
      <c r="V137" t="s">
        <v>75</v>
      </c>
      <c r="W137" t="s">
        <v>76</v>
      </c>
      <c r="X137" t="s">
        <v>219</v>
      </c>
      <c r="Y137" t="s">
        <v>710</v>
      </c>
      <c r="Z137" t="s">
        <v>79</v>
      </c>
      <c r="AA137" t="s">
        <v>80</v>
      </c>
      <c r="AB137" t="s">
        <v>81</v>
      </c>
      <c r="AC137" t="s">
        <v>71</v>
      </c>
      <c r="AD137" t="s">
        <v>82</v>
      </c>
      <c r="AE137" t="s">
        <v>71</v>
      </c>
      <c r="AF137" t="s">
        <v>82</v>
      </c>
      <c r="AG137" t="s">
        <v>71</v>
      </c>
      <c r="AH137" t="s">
        <v>83</v>
      </c>
      <c r="AI137">
        <v>1</v>
      </c>
      <c r="AJ137" t="s">
        <v>174</v>
      </c>
      <c r="AK137">
        <v>0</v>
      </c>
      <c r="AL137" t="s">
        <v>82</v>
      </c>
      <c r="AM137">
        <v>1</v>
      </c>
      <c r="AN137" t="s">
        <v>124</v>
      </c>
      <c r="AO137">
        <v>0</v>
      </c>
      <c r="AP137" t="s">
        <v>82</v>
      </c>
      <c r="AQ137" t="s">
        <v>82</v>
      </c>
      <c r="AR137" t="s">
        <v>82</v>
      </c>
      <c r="AS137" t="s">
        <v>82</v>
      </c>
      <c r="AT137" t="s">
        <v>82</v>
      </c>
      <c r="AU137">
        <v>0</v>
      </c>
      <c r="AV137" t="s">
        <v>82</v>
      </c>
      <c r="AW137" t="s">
        <v>71</v>
      </c>
      <c r="AX137" t="s">
        <v>86</v>
      </c>
      <c r="AY137" t="s">
        <v>71</v>
      </c>
      <c r="AZ137" t="s">
        <v>247</v>
      </c>
      <c r="BA137" t="s">
        <v>87</v>
      </c>
      <c r="BB137" t="s">
        <v>81</v>
      </c>
      <c r="BC137" t="s">
        <v>81</v>
      </c>
      <c r="BD137" t="s">
        <v>81</v>
      </c>
      <c r="BE137" t="s">
        <v>81</v>
      </c>
      <c r="BF137" t="s">
        <v>81</v>
      </c>
      <c r="BG137" t="s">
        <v>113</v>
      </c>
      <c r="BH137" t="s">
        <v>69</v>
      </c>
      <c r="BI137" t="s">
        <v>69</v>
      </c>
      <c r="BJ137" t="s">
        <v>69</v>
      </c>
      <c r="BK137">
        <v>25.1</v>
      </c>
      <c r="BL137" t="s">
        <v>175</v>
      </c>
      <c r="BM137" t="s">
        <v>71</v>
      </c>
      <c r="BN137" t="s">
        <v>71</v>
      </c>
    </row>
    <row r="138" spans="1:66" x14ac:dyDescent="0.25">
      <c r="A138">
        <v>137</v>
      </c>
      <c r="B138" t="s">
        <v>711</v>
      </c>
      <c r="C138" s="1">
        <v>45066</v>
      </c>
      <c r="D138" t="s">
        <v>66</v>
      </c>
      <c r="E138">
        <v>33</v>
      </c>
      <c r="F138" t="s">
        <v>67</v>
      </c>
      <c r="G138" t="s">
        <v>68</v>
      </c>
      <c r="H138">
        <v>2</v>
      </c>
      <c r="J138" t="s">
        <v>70</v>
      </c>
      <c r="K138" t="s">
        <v>70</v>
      </c>
      <c r="L138" t="s">
        <v>69</v>
      </c>
      <c r="M138" t="s">
        <v>70</v>
      </c>
      <c r="N138" t="s">
        <v>69</v>
      </c>
      <c r="O138" t="s">
        <v>69</v>
      </c>
      <c r="P138" t="s">
        <v>69</v>
      </c>
      <c r="Q138" t="s">
        <v>71</v>
      </c>
      <c r="R138" t="s">
        <v>136</v>
      </c>
      <c r="S138" t="s">
        <v>106</v>
      </c>
      <c r="T138">
        <v>29</v>
      </c>
      <c r="U138" t="s">
        <v>218</v>
      </c>
      <c r="V138" t="s">
        <v>75</v>
      </c>
      <c r="W138" t="s">
        <v>76</v>
      </c>
      <c r="X138" t="s">
        <v>252</v>
      </c>
      <c r="Y138" t="s">
        <v>187</v>
      </c>
      <c r="Z138" t="s">
        <v>361</v>
      </c>
      <c r="AA138" t="s">
        <v>607</v>
      </c>
      <c r="AB138" t="s">
        <v>81</v>
      </c>
      <c r="AC138" t="s">
        <v>71</v>
      </c>
      <c r="AD138" t="s">
        <v>82</v>
      </c>
      <c r="AE138" t="s">
        <v>71</v>
      </c>
      <c r="AF138" t="s">
        <v>82</v>
      </c>
      <c r="AG138" t="s">
        <v>71</v>
      </c>
      <c r="AH138" t="s">
        <v>83</v>
      </c>
      <c r="AI138">
        <v>1</v>
      </c>
      <c r="AJ138" t="s">
        <v>493</v>
      </c>
      <c r="AK138">
        <v>0</v>
      </c>
      <c r="AL138" t="s">
        <v>82</v>
      </c>
      <c r="AM138">
        <v>1</v>
      </c>
      <c r="AN138" t="s">
        <v>85</v>
      </c>
      <c r="AO138">
        <v>0</v>
      </c>
      <c r="AP138" t="s">
        <v>82</v>
      </c>
      <c r="AQ138" t="s">
        <v>82</v>
      </c>
      <c r="AR138" t="s">
        <v>82</v>
      </c>
      <c r="AS138" t="s">
        <v>82</v>
      </c>
      <c r="AT138" t="s">
        <v>82</v>
      </c>
      <c r="AU138">
        <v>0</v>
      </c>
      <c r="AV138" t="s">
        <v>82</v>
      </c>
      <c r="AW138" t="s">
        <v>71</v>
      </c>
      <c r="AX138" t="s">
        <v>86</v>
      </c>
      <c r="AY138" t="s">
        <v>71</v>
      </c>
      <c r="AZ138" t="s">
        <v>247</v>
      </c>
      <c r="BA138" t="s">
        <v>87</v>
      </c>
      <c r="BB138" t="s">
        <v>81</v>
      </c>
      <c r="BC138" t="s">
        <v>81</v>
      </c>
      <c r="BD138" t="s">
        <v>81</v>
      </c>
      <c r="BE138" t="s">
        <v>81</v>
      </c>
      <c r="BF138" t="s">
        <v>81</v>
      </c>
      <c r="BG138" t="s">
        <v>88</v>
      </c>
      <c r="BH138" t="s">
        <v>69</v>
      </c>
      <c r="BI138" t="s">
        <v>69</v>
      </c>
      <c r="BJ138" t="s">
        <v>69</v>
      </c>
      <c r="BK138">
        <v>29.04</v>
      </c>
      <c r="BL138" t="s">
        <v>143</v>
      </c>
      <c r="BM138" t="s">
        <v>71</v>
      </c>
      <c r="BN138" t="s">
        <v>71</v>
      </c>
    </row>
    <row r="139" spans="1:66" x14ac:dyDescent="0.25">
      <c r="A139">
        <v>138</v>
      </c>
      <c r="B139" t="s">
        <v>712</v>
      </c>
      <c r="C139" s="1">
        <v>45066</v>
      </c>
      <c r="D139" t="s">
        <v>327</v>
      </c>
      <c r="E139">
        <v>31</v>
      </c>
      <c r="F139" t="s">
        <v>67</v>
      </c>
      <c r="G139" t="s">
        <v>68</v>
      </c>
      <c r="H139">
        <v>1</v>
      </c>
      <c r="J139" t="s">
        <v>70</v>
      </c>
      <c r="K139" t="s">
        <v>69</v>
      </c>
      <c r="L139" t="s">
        <v>69</v>
      </c>
      <c r="M139" t="s">
        <v>70</v>
      </c>
      <c r="N139" t="s">
        <v>69</v>
      </c>
      <c r="O139" t="s">
        <v>69</v>
      </c>
      <c r="P139" t="s">
        <v>69</v>
      </c>
      <c r="Q139" t="s">
        <v>71</v>
      </c>
      <c r="R139" t="s">
        <v>207</v>
      </c>
      <c r="S139" t="s">
        <v>303</v>
      </c>
      <c r="T139">
        <v>23</v>
      </c>
      <c r="U139" t="s">
        <v>74</v>
      </c>
      <c r="V139" t="s">
        <v>75</v>
      </c>
      <c r="W139" t="s">
        <v>76</v>
      </c>
      <c r="X139" t="s">
        <v>471</v>
      </c>
      <c r="Y139" t="s">
        <v>691</v>
      </c>
      <c r="Z139" t="s">
        <v>649</v>
      </c>
      <c r="AA139" t="s">
        <v>110</v>
      </c>
      <c r="AB139" t="s">
        <v>81</v>
      </c>
      <c r="AC139" t="s">
        <v>71</v>
      </c>
      <c r="AD139" t="s">
        <v>82</v>
      </c>
      <c r="AE139" t="s">
        <v>71</v>
      </c>
      <c r="AF139" t="s">
        <v>82</v>
      </c>
      <c r="AG139" t="s">
        <v>71</v>
      </c>
      <c r="AH139" t="s">
        <v>83</v>
      </c>
      <c r="AI139">
        <v>1</v>
      </c>
      <c r="AJ139" t="s">
        <v>713</v>
      </c>
      <c r="AK139">
        <v>0</v>
      </c>
      <c r="AL139" t="s">
        <v>82</v>
      </c>
      <c r="AM139">
        <v>1</v>
      </c>
      <c r="AN139" t="s">
        <v>163</v>
      </c>
      <c r="AO139">
        <v>0</v>
      </c>
      <c r="AP139" t="s">
        <v>82</v>
      </c>
      <c r="AQ139" t="s">
        <v>82</v>
      </c>
      <c r="AR139" t="s">
        <v>82</v>
      </c>
      <c r="AS139" t="s">
        <v>82</v>
      </c>
      <c r="AT139" t="s">
        <v>82</v>
      </c>
      <c r="AU139">
        <v>0</v>
      </c>
      <c r="AV139" t="s">
        <v>82</v>
      </c>
      <c r="AW139" t="s">
        <v>71</v>
      </c>
      <c r="AX139" t="s">
        <v>86</v>
      </c>
      <c r="AY139" t="s">
        <v>71</v>
      </c>
      <c r="AZ139" t="s">
        <v>247</v>
      </c>
      <c r="BA139" t="s">
        <v>87</v>
      </c>
      <c r="BB139" t="s">
        <v>81</v>
      </c>
      <c r="BC139" t="s">
        <v>81</v>
      </c>
      <c r="BD139" t="s">
        <v>81</v>
      </c>
      <c r="BE139" t="s">
        <v>81</v>
      </c>
      <c r="BF139" t="s">
        <v>81</v>
      </c>
      <c r="BG139" t="s">
        <v>88</v>
      </c>
      <c r="BH139" t="s">
        <v>69</v>
      </c>
      <c r="BI139" t="s">
        <v>69</v>
      </c>
      <c r="BJ139" t="s">
        <v>69</v>
      </c>
      <c r="BK139">
        <v>22.76</v>
      </c>
      <c r="BL139" t="s">
        <v>178</v>
      </c>
      <c r="BM139" t="s">
        <v>71</v>
      </c>
      <c r="BN139" t="s">
        <v>71</v>
      </c>
    </row>
    <row r="140" spans="1:66" x14ac:dyDescent="0.25">
      <c r="A140">
        <v>139</v>
      </c>
      <c r="B140" t="s">
        <v>714</v>
      </c>
      <c r="C140" s="1">
        <v>45066</v>
      </c>
      <c r="D140" t="s">
        <v>116</v>
      </c>
      <c r="E140">
        <v>25</v>
      </c>
      <c r="F140" t="s">
        <v>67</v>
      </c>
      <c r="G140" t="s">
        <v>68</v>
      </c>
      <c r="H140">
        <v>3</v>
      </c>
      <c r="J140" t="s">
        <v>69</v>
      </c>
      <c r="K140" t="s">
        <v>69</v>
      </c>
      <c r="L140" t="s">
        <v>69</v>
      </c>
      <c r="M140" t="s">
        <v>70</v>
      </c>
      <c r="N140" t="s">
        <v>69</v>
      </c>
      <c r="O140" t="s">
        <v>69</v>
      </c>
      <c r="P140" t="s">
        <v>69</v>
      </c>
      <c r="Q140" t="s">
        <v>71</v>
      </c>
      <c r="R140" t="s">
        <v>374</v>
      </c>
      <c r="S140" t="s">
        <v>225</v>
      </c>
      <c r="T140">
        <v>21</v>
      </c>
      <c r="U140" t="s">
        <v>328</v>
      </c>
      <c r="V140" t="s">
        <v>75</v>
      </c>
      <c r="W140" t="s">
        <v>76</v>
      </c>
      <c r="X140" t="s">
        <v>219</v>
      </c>
      <c r="Y140" t="s">
        <v>444</v>
      </c>
      <c r="Z140" t="s">
        <v>254</v>
      </c>
      <c r="AA140" t="s">
        <v>715</v>
      </c>
      <c r="AB140" t="s">
        <v>81</v>
      </c>
      <c r="AC140" t="s">
        <v>71</v>
      </c>
      <c r="AD140" t="s">
        <v>82</v>
      </c>
      <c r="AE140" t="s">
        <v>71</v>
      </c>
      <c r="AF140" t="s">
        <v>82</v>
      </c>
      <c r="AG140" t="s">
        <v>71</v>
      </c>
      <c r="AH140" t="s">
        <v>83</v>
      </c>
      <c r="AI140">
        <v>1</v>
      </c>
      <c r="AJ140" t="s">
        <v>269</v>
      </c>
      <c r="AK140">
        <v>0</v>
      </c>
      <c r="AL140" t="s">
        <v>82</v>
      </c>
      <c r="AM140">
        <v>1</v>
      </c>
      <c r="AN140" t="s">
        <v>124</v>
      </c>
      <c r="AO140">
        <v>0</v>
      </c>
      <c r="AP140" t="s">
        <v>82</v>
      </c>
      <c r="AQ140" t="s">
        <v>82</v>
      </c>
      <c r="AR140" t="s">
        <v>82</v>
      </c>
      <c r="AS140" t="s">
        <v>82</v>
      </c>
      <c r="AT140" t="s">
        <v>82</v>
      </c>
      <c r="AU140">
        <v>0</v>
      </c>
      <c r="AV140" t="s">
        <v>82</v>
      </c>
      <c r="AW140" t="s">
        <v>71</v>
      </c>
      <c r="AX140" t="s">
        <v>86</v>
      </c>
      <c r="AY140" t="s">
        <v>71</v>
      </c>
      <c r="AZ140" t="s">
        <v>247</v>
      </c>
      <c r="BA140" t="s">
        <v>87</v>
      </c>
      <c r="BB140" t="s">
        <v>81</v>
      </c>
      <c r="BC140" t="s">
        <v>81</v>
      </c>
      <c r="BD140" t="s">
        <v>81</v>
      </c>
      <c r="BE140" t="s">
        <v>81</v>
      </c>
      <c r="BF140" t="s">
        <v>81</v>
      </c>
      <c r="BG140" t="s">
        <v>88</v>
      </c>
      <c r="BH140" t="s">
        <v>69</v>
      </c>
      <c r="BI140" t="s">
        <v>69</v>
      </c>
      <c r="BJ140" t="s">
        <v>69</v>
      </c>
      <c r="BK140">
        <v>21.22</v>
      </c>
      <c r="BL140" t="s">
        <v>378</v>
      </c>
      <c r="BM140" t="s">
        <v>71</v>
      </c>
      <c r="BN140" t="s">
        <v>71</v>
      </c>
    </row>
    <row r="141" spans="1:66" x14ac:dyDescent="0.25">
      <c r="A141">
        <v>140</v>
      </c>
      <c r="B141" t="s">
        <v>716</v>
      </c>
      <c r="C141" s="1">
        <v>45066</v>
      </c>
      <c r="D141" t="s">
        <v>672</v>
      </c>
      <c r="E141">
        <v>23</v>
      </c>
      <c r="F141" t="s">
        <v>67</v>
      </c>
      <c r="G141" t="s">
        <v>68</v>
      </c>
      <c r="H141">
        <v>1</v>
      </c>
      <c r="I141" t="s">
        <v>69</v>
      </c>
      <c r="J141" t="s">
        <v>69</v>
      </c>
      <c r="K141" t="s">
        <v>69</v>
      </c>
      <c r="L141" t="s">
        <v>69</v>
      </c>
      <c r="M141" t="s">
        <v>70</v>
      </c>
      <c r="N141" t="s">
        <v>69</v>
      </c>
      <c r="O141" t="s">
        <v>69</v>
      </c>
      <c r="P141" t="s">
        <v>69</v>
      </c>
      <c r="Q141" t="s">
        <v>71</v>
      </c>
      <c r="R141" t="s">
        <v>374</v>
      </c>
      <c r="S141" t="s">
        <v>225</v>
      </c>
      <c r="T141">
        <v>21</v>
      </c>
      <c r="U141" t="s">
        <v>328</v>
      </c>
      <c r="V141" t="s">
        <v>75</v>
      </c>
      <c r="W141" t="s">
        <v>76</v>
      </c>
      <c r="X141" t="s">
        <v>592</v>
      </c>
      <c r="Y141" t="s">
        <v>187</v>
      </c>
      <c r="Z141" t="s">
        <v>172</v>
      </c>
      <c r="AA141" t="s">
        <v>99</v>
      </c>
      <c r="AB141" t="s">
        <v>81</v>
      </c>
      <c r="AC141" t="s">
        <v>71</v>
      </c>
      <c r="AD141" t="s">
        <v>82</v>
      </c>
      <c r="AE141" t="s">
        <v>71</v>
      </c>
      <c r="AF141" t="s">
        <v>82</v>
      </c>
      <c r="AG141" t="s">
        <v>71</v>
      </c>
      <c r="AH141" t="s">
        <v>83</v>
      </c>
      <c r="AI141">
        <v>1</v>
      </c>
      <c r="AJ141" t="s">
        <v>174</v>
      </c>
      <c r="AK141">
        <v>0</v>
      </c>
      <c r="AL141" t="s">
        <v>82</v>
      </c>
      <c r="AM141">
        <v>1</v>
      </c>
      <c r="AN141" t="s">
        <v>124</v>
      </c>
      <c r="AO141">
        <v>0</v>
      </c>
      <c r="AP141" t="s">
        <v>82</v>
      </c>
      <c r="AQ141" t="s">
        <v>82</v>
      </c>
      <c r="AR141" t="s">
        <v>82</v>
      </c>
      <c r="AS141" t="s">
        <v>82</v>
      </c>
      <c r="AT141" t="s">
        <v>82</v>
      </c>
      <c r="AU141">
        <v>0</v>
      </c>
      <c r="AV141" t="s">
        <v>82</v>
      </c>
      <c r="AW141" t="s">
        <v>71</v>
      </c>
      <c r="AX141" t="s">
        <v>86</v>
      </c>
      <c r="AY141" t="s">
        <v>71</v>
      </c>
      <c r="AZ141" t="s">
        <v>247</v>
      </c>
      <c r="BA141" t="s">
        <v>87</v>
      </c>
      <c r="BB141" t="s">
        <v>81</v>
      </c>
      <c r="BC141" t="s">
        <v>81</v>
      </c>
      <c r="BD141" t="s">
        <v>81</v>
      </c>
      <c r="BE141" t="s">
        <v>81</v>
      </c>
      <c r="BF141" t="s">
        <v>81</v>
      </c>
      <c r="BG141" t="s">
        <v>88</v>
      </c>
      <c r="BH141" t="s">
        <v>69</v>
      </c>
      <c r="BI141" t="s">
        <v>69</v>
      </c>
      <c r="BJ141" t="s">
        <v>69</v>
      </c>
      <c r="BK141">
        <v>21.22</v>
      </c>
      <c r="BL141" t="s">
        <v>378</v>
      </c>
      <c r="BM141" t="s">
        <v>71</v>
      </c>
      <c r="BN141" t="s">
        <v>71</v>
      </c>
    </row>
    <row r="142" spans="1:66" x14ac:dyDescent="0.25">
      <c r="A142">
        <v>141</v>
      </c>
      <c r="B142" t="s">
        <v>717</v>
      </c>
      <c r="C142" s="1">
        <v>45066</v>
      </c>
      <c r="D142" t="s">
        <v>684</v>
      </c>
      <c r="E142">
        <v>48</v>
      </c>
      <c r="F142" t="s">
        <v>67</v>
      </c>
      <c r="G142" t="s">
        <v>68</v>
      </c>
      <c r="H142">
        <v>4</v>
      </c>
      <c r="I142" t="s">
        <v>69</v>
      </c>
      <c r="J142" t="s">
        <v>69</v>
      </c>
      <c r="K142" t="s">
        <v>69</v>
      </c>
      <c r="L142" t="s">
        <v>70</v>
      </c>
      <c r="M142" t="s">
        <v>92</v>
      </c>
      <c r="N142" t="s">
        <v>69</v>
      </c>
      <c r="O142" t="s">
        <v>69</v>
      </c>
      <c r="P142" t="s">
        <v>69</v>
      </c>
      <c r="Q142" t="s">
        <v>71</v>
      </c>
      <c r="R142" t="s">
        <v>258</v>
      </c>
      <c r="S142" t="s">
        <v>175</v>
      </c>
      <c r="T142">
        <v>24</v>
      </c>
      <c r="U142" t="s">
        <v>491</v>
      </c>
      <c r="V142" t="s">
        <v>75</v>
      </c>
      <c r="W142" t="s">
        <v>76</v>
      </c>
      <c r="X142" t="s">
        <v>718</v>
      </c>
      <c r="Y142" t="s">
        <v>719</v>
      </c>
      <c r="Z142" t="s">
        <v>180</v>
      </c>
      <c r="AA142" t="s">
        <v>308</v>
      </c>
      <c r="AB142" t="s">
        <v>81</v>
      </c>
      <c r="AC142" t="s">
        <v>71</v>
      </c>
      <c r="AD142" t="s">
        <v>82</v>
      </c>
      <c r="AE142" t="s">
        <v>71</v>
      </c>
      <c r="AF142" t="s">
        <v>82</v>
      </c>
      <c r="AG142" t="s">
        <v>71</v>
      </c>
      <c r="AH142" t="s">
        <v>83</v>
      </c>
      <c r="AI142">
        <v>1</v>
      </c>
      <c r="AJ142" t="s">
        <v>123</v>
      </c>
      <c r="AK142">
        <v>0</v>
      </c>
      <c r="AL142" t="s">
        <v>82</v>
      </c>
      <c r="AM142">
        <v>1</v>
      </c>
      <c r="AN142" t="s">
        <v>163</v>
      </c>
      <c r="AO142">
        <v>0</v>
      </c>
      <c r="AP142" t="s">
        <v>82</v>
      </c>
      <c r="AQ142" t="s">
        <v>82</v>
      </c>
      <c r="AR142" t="s">
        <v>82</v>
      </c>
      <c r="AS142" t="s">
        <v>82</v>
      </c>
      <c r="AT142" t="s">
        <v>82</v>
      </c>
      <c r="AU142">
        <v>0</v>
      </c>
      <c r="AV142" t="s">
        <v>82</v>
      </c>
      <c r="AW142" t="s">
        <v>71</v>
      </c>
      <c r="AX142" t="s">
        <v>86</v>
      </c>
      <c r="AY142" t="s">
        <v>71</v>
      </c>
      <c r="AZ142" t="s">
        <v>247</v>
      </c>
      <c r="BA142" t="s">
        <v>87</v>
      </c>
      <c r="BB142" t="s">
        <v>81</v>
      </c>
      <c r="BC142" t="s">
        <v>81</v>
      </c>
      <c r="BD142" t="s">
        <v>81</v>
      </c>
      <c r="BE142" t="s">
        <v>81</v>
      </c>
      <c r="BF142" t="s">
        <v>81</v>
      </c>
      <c r="BG142" t="s">
        <v>88</v>
      </c>
      <c r="BH142" t="s">
        <v>69</v>
      </c>
      <c r="BI142" t="s">
        <v>69</v>
      </c>
      <c r="BJ142" t="s">
        <v>69</v>
      </c>
      <c r="BK142">
        <v>23.89</v>
      </c>
      <c r="BL142" t="s">
        <v>236</v>
      </c>
      <c r="BM142" t="s">
        <v>71</v>
      </c>
      <c r="BN142" t="s">
        <v>71</v>
      </c>
    </row>
    <row r="143" spans="1:66" x14ac:dyDescent="0.25">
      <c r="A143">
        <v>142</v>
      </c>
      <c r="B143" t="s">
        <v>720</v>
      </c>
      <c r="C143" s="1">
        <v>45066</v>
      </c>
      <c r="D143" t="s">
        <v>672</v>
      </c>
      <c r="E143">
        <v>27</v>
      </c>
      <c r="F143" t="s">
        <v>67</v>
      </c>
      <c r="G143" t="s">
        <v>68</v>
      </c>
      <c r="H143">
        <v>5</v>
      </c>
      <c r="I143" t="s">
        <v>69</v>
      </c>
      <c r="J143" t="s">
        <v>69</v>
      </c>
      <c r="K143" t="s">
        <v>69</v>
      </c>
      <c r="L143" t="s">
        <v>70</v>
      </c>
      <c r="M143" t="s">
        <v>70</v>
      </c>
      <c r="N143" t="s">
        <v>69</v>
      </c>
      <c r="O143" t="s">
        <v>69</v>
      </c>
      <c r="P143" t="s">
        <v>69</v>
      </c>
      <c r="Q143" t="s">
        <v>71</v>
      </c>
      <c r="R143" t="s">
        <v>721</v>
      </c>
      <c r="S143" t="s">
        <v>102</v>
      </c>
      <c r="T143">
        <v>27</v>
      </c>
      <c r="U143" t="s">
        <v>128</v>
      </c>
      <c r="V143" t="s">
        <v>75</v>
      </c>
      <c r="W143" t="s">
        <v>76</v>
      </c>
      <c r="X143" t="s">
        <v>487</v>
      </c>
      <c r="Y143" t="s">
        <v>450</v>
      </c>
      <c r="Z143" t="s">
        <v>465</v>
      </c>
      <c r="AA143" t="s">
        <v>722</v>
      </c>
      <c r="AB143" t="s">
        <v>81</v>
      </c>
      <c r="AC143" t="s">
        <v>71</v>
      </c>
      <c r="AD143" t="s">
        <v>82</v>
      </c>
      <c r="AE143" t="s">
        <v>71</v>
      </c>
      <c r="AF143" t="s">
        <v>82</v>
      </c>
      <c r="AG143" t="s">
        <v>71</v>
      </c>
      <c r="AH143" t="s">
        <v>83</v>
      </c>
      <c r="AI143">
        <v>1</v>
      </c>
      <c r="AJ143" t="s">
        <v>402</v>
      </c>
      <c r="AK143">
        <v>0</v>
      </c>
      <c r="AL143" t="s">
        <v>82</v>
      </c>
      <c r="AM143">
        <v>1</v>
      </c>
      <c r="AN143" t="s">
        <v>124</v>
      </c>
      <c r="AO143">
        <v>0</v>
      </c>
      <c r="AP143" t="s">
        <v>82</v>
      </c>
      <c r="AQ143" t="s">
        <v>82</v>
      </c>
      <c r="AR143" t="s">
        <v>82</v>
      </c>
      <c r="AS143" t="s">
        <v>82</v>
      </c>
      <c r="AT143" t="s">
        <v>82</v>
      </c>
      <c r="AU143">
        <v>0</v>
      </c>
      <c r="AV143" t="s">
        <v>82</v>
      </c>
      <c r="AW143" t="s">
        <v>71</v>
      </c>
      <c r="AX143" t="s">
        <v>86</v>
      </c>
      <c r="AY143" t="s">
        <v>71</v>
      </c>
      <c r="AZ143" t="s">
        <v>247</v>
      </c>
      <c r="BA143" t="s">
        <v>87</v>
      </c>
      <c r="BB143" t="s">
        <v>81</v>
      </c>
      <c r="BC143" t="s">
        <v>81</v>
      </c>
      <c r="BD143" t="s">
        <v>81</v>
      </c>
      <c r="BE143" t="s">
        <v>81</v>
      </c>
      <c r="BF143" t="s">
        <v>81</v>
      </c>
      <c r="BG143" t="s">
        <v>88</v>
      </c>
      <c r="BH143" t="s">
        <v>69</v>
      </c>
      <c r="BI143" t="s">
        <v>69</v>
      </c>
      <c r="BJ143" t="s">
        <v>69</v>
      </c>
      <c r="BK143">
        <v>26.53</v>
      </c>
      <c r="BL143" t="s">
        <v>723</v>
      </c>
      <c r="BM143" t="s">
        <v>71</v>
      </c>
      <c r="BN143" t="s">
        <v>71</v>
      </c>
    </row>
    <row r="144" spans="1:66" x14ac:dyDescent="0.25">
      <c r="A144">
        <v>143</v>
      </c>
      <c r="B144" t="s">
        <v>724</v>
      </c>
      <c r="C144" s="1">
        <v>45066</v>
      </c>
      <c r="D144" t="s">
        <v>672</v>
      </c>
      <c r="E144">
        <v>37</v>
      </c>
      <c r="F144" t="s">
        <v>67</v>
      </c>
      <c r="G144" t="s">
        <v>68</v>
      </c>
      <c r="H144">
        <v>3</v>
      </c>
      <c r="I144" t="s">
        <v>69</v>
      </c>
      <c r="J144" t="s">
        <v>69</v>
      </c>
      <c r="K144" t="s">
        <v>70</v>
      </c>
      <c r="L144" t="s">
        <v>70</v>
      </c>
      <c r="M144" t="s">
        <v>92</v>
      </c>
      <c r="N144" t="s">
        <v>69</v>
      </c>
      <c r="O144" t="s">
        <v>69</v>
      </c>
      <c r="P144" t="s">
        <v>69</v>
      </c>
      <c r="Q144" t="s">
        <v>71</v>
      </c>
      <c r="R144" t="s">
        <v>136</v>
      </c>
      <c r="S144" t="s">
        <v>197</v>
      </c>
      <c r="T144">
        <v>25</v>
      </c>
      <c r="U144" t="s">
        <v>157</v>
      </c>
      <c r="V144" t="s">
        <v>75</v>
      </c>
      <c r="W144" t="s">
        <v>76</v>
      </c>
      <c r="X144" t="s">
        <v>299</v>
      </c>
      <c r="Y144" t="s">
        <v>317</v>
      </c>
      <c r="Z144" t="s">
        <v>725</v>
      </c>
      <c r="AA144" t="s">
        <v>265</v>
      </c>
      <c r="AB144" t="s">
        <v>81</v>
      </c>
      <c r="AC144" t="s">
        <v>71</v>
      </c>
      <c r="AD144" t="s">
        <v>82</v>
      </c>
      <c r="AE144" t="s">
        <v>71</v>
      </c>
      <c r="AF144" t="s">
        <v>82</v>
      </c>
      <c r="AG144" t="s">
        <v>71</v>
      </c>
      <c r="AH144" t="s">
        <v>83</v>
      </c>
      <c r="AI144">
        <v>1</v>
      </c>
      <c r="AJ144" t="s">
        <v>111</v>
      </c>
      <c r="AK144">
        <v>0</v>
      </c>
      <c r="AL144" t="s">
        <v>82</v>
      </c>
      <c r="AM144">
        <v>1</v>
      </c>
      <c r="AN144" t="s">
        <v>124</v>
      </c>
      <c r="AO144">
        <v>0</v>
      </c>
      <c r="AP144" t="s">
        <v>82</v>
      </c>
      <c r="AQ144" t="s">
        <v>82</v>
      </c>
      <c r="AR144" t="s">
        <v>82</v>
      </c>
      <c r="AS144" t="s">
        <v>82</v>
      </c>
      <c r="AT144" t="s">
        <v>82</v>
      </c>
      <c r="AU144">
        <v>0</v>
      </c>
      <c r="AV144" t="s">
        <v>82</v>
      </c>
      <c r="AW144" t="s">
        <v>71</v>
      </c>
      <c r="AX144" t="s">
        <v>86</v>
      </c>
      <c r="AY144" t="s">
        <v>71</v>
      </c>
      <c r="AZ144" t="s">
        <v>247</v>
      </c>
      <c r="BA144" t="s">
        <v>87</v>
      </c>
      <c r="BB144" t="s">
        <v>81</v>
      </c>
      <c r="BC144" t="s">
        <v>81</v>
      </c>
      <c r="BD144" t="s">
        <v>81</v>
      </c>
      <c r="BE144" t="s">
        <v>81</v>
      </c>
      <c r="BF144" t="s">
        <v>81</v>
      </c>
      <c r="BG144" t="s">
        <v>88</v>
      </c>
      <c r="BH144" t="s">
        <v>69</v>
      </c>
      <c r="BI144" t="s">
        <v>69</v>
      </c>
      <c r="BJ144" t="s">
        <v>69</v>
      </c>
      <c r="BK144">
        <v>25.1</v>
      </c>
      <c r="BL144" t="s">
        <v>143</v>
      </c>
      <c r="BM144" t="s">
        <v>71</v>
      </c>
      <c r="BN144" t="s">
        <v>71</v>
      </c>
    </row>
    <row r="145" spans="1:66" x14ac:dyDescent="0.25">
      <c r="A145">
        <v>144</v>
      </c>
      <c r="B145" t="s">
        <v>726</v>
      </c>
      <c r="C145" s="1">
        <v>45066</v>
      </c>
      <c r="D145" t="s">
        <v>672</v>
      </c>
      <c r="E145">
        <v>47</v>
      </c>
      <c r="F145" t="s">
        <v>67</v>
      </c>
      <c r="G145" t="s">
        <v>68</v>
      </c>
      <c r="H145">
        <v>2</v>
      </c>
      <c r="I145" t="s">
        <v>69</v>
      </c>
      <c r="J145" t="s">
        <v>70</v>
      </c>
      <c r="K145" t="s">
        <v>70</v>
      </c>
      <c r="L145" t="s">
        <v>70</v>
      </c>
      <c r="M145" t="s">
        <v>70</v>
      </c>
      <c r="N145" t="s">
        <v>69</v>
      </c>
      <c r="O145" t="s">
        <v>69</v>
      </c>
      <c r="P145" t="s">
        <v>69</v>
      </c>
      <c r="Q145" t="s">
        <v>71</v>
      </c>
      <c r="R145" t="s">
        <v>105</v>
      </c>
      <c r="S145" t="s">
        <v>197</v>
      </c>
      <c r="T145">
        <v>25</v>
      </c>
      <c r="U145" t="s">
        <v>312</v>
      </c>
      <c r="V145" t="s">
        <v>75</v>
      </c>
      <c r="W145" t="s">
        <v>76</v>
      </c>
      <c r="X145" t="s">
        <v>170</v>
      </c>
      <c r="Y145" t="s">
        <v>727</v>
      </c>
      <c r="Z145" t="s">
        <v>232</v>
      </c>
      <c r="AA145" t="s">
        <v>728</v>
      </c>
      <c r="AB145" t="s">
        <v>81</v>
      </c>
      <c r="AC145" t="s">
        <v>71</v>
      </c>
      <c r="AD145" t="s">
        <v>82</v>
      </c>
      <c r="AE145" t="s">
        <v>71</v>
      </c>
      <c r="AF145" t="s">
        <v>82</v>
      </c>
      <c r="AG145" t="s">
        <v>71</v>
      </c>
      <c r="AH145" t="s">
        <v>83</v>
      </c>
      <c r="AI145">
        <v>1</v>
      </c>
      <c r="AJ145" t="s">
        <v>729</v>
      </c>
      <c r="AK145">
        <v>0</v>
      </c>
      <c r="AL145" t="s">
        <v>82</v>
      </c>
      <c r="AM145">
        <v>1</v>
      </c>
      <c r="AN145" t="s">
        <v>730</v>
      </c>
      <c r="AO145">
        <v>0</v>
      </c>
      <c r="AP145" t="s">
        <v>82</v>
      </c>
      <c r="AQ145" t="s">
        <v>82</v>
      </c>
      <c r="AR145" t="s">
        <v>82</v>
      </c>
      <c r="AS145" t="s">
        <v>82</v>
      </c>
      <c r="AT145" t="s">
        <v>82</v>
      </c>
      <c r="AU145">
        <v>0</v>
      </c>
      <c r="AV145" t="s">
        <v>82</v>
      </c>
      <c r="AW145" t="s">
        <v>71</v>
      </c>
      <c r="AX145" t="s">
        <v>86</v>
      </c>
      <c r="AY145" t="s">
        <v>71</v>
      </c>
      <c r="AZ145" t="s">
        <v>247</v>
      </c>
      <c r="BA145" t="s">
        <v>87</v>
      </c>
      <c r="BB145" t="s">
        <v>81</v>
      </c>
      <c r="BC145" t="s">
        <v>81</v>
      </c>
      <c r="BD145" t="s">
        <v>81</v>
      </c>
      <c r="BE145" t="s">
        <v>81</v>
      </c>
      <c r="BF145" t="s">
        <v>81</v>
      </c>
      <c r="BG145" t="s">
        <v>113</v>
      </c>
      <c r="BH145" t="s">
        <v>69</v>
      </c>
      <c r="BI145" t="s">
        <v>69</v>
      </c>
      <c r="BJ145" t="s">
        <v>69</v>
      </c>
      <c r="BK145">
        <v>24.8</v>
      </c>
      <c r="BL145" t="s">
        <v>114</v>
      </c>
      <c r="BM145" t="s">
        <v>71</v>
      </c>
      <c r="BN145" t="s">
        <v>71</v>
      </c>
    </row>
    <row r="146" spans="1:66" x14ac:dyDescent="0.25">
      <c r="A146">
        <v>145</v>
      </c>
      <c r="B146" t="s">
        <v>731</v>
      </c>
      <c r="C146" s="1">
        <v>45066</v>
      </c>
      <c r="D146" t="s">
        <v>672</v>
      </c>
      <c r="E146">
        <v>27</v>
      </c>
      <c r="F146" t="s">
        <v>67</v>
      </c>
      <c r="G146" t="s">
        <v>68</v>
      </c>
      <c r="H146">
        <v>2</v>
      </c>
      <c r="I146" t="s">
        <v>69</v>
      </c>
      <c r="J146" t="s">
        <v>70</v>
      </c>
      <c r="K146" t="s">
        <v>70</v>
      </c>
      <c r="L146" t="s">
        <v>70</v>
      </c>
      <c r="M146" t="s">
        <v>92</v>
      </c>
      <c r="N146" t="s">
        <v>69</v>
      </c>
      <c r="O146" t="s">
        <v>69</v>
      </c>
      <c r="P146" t="s">
        <v>69</v>
      </c>
      <c r="Q146" t="s">
        <v>71</v>
      </c>
      <c r="R146" t="s">
        <v>732</v>
      </c>
      <c r="S146" t="s">
        <v>197</v>
      </c>
      <c r="T146">
        <v>21</v>
      </c>
      <c r="U146" t="s">
        <v>341</v>
      </c>
      <c r="V146" t="s">
        <v>75</v>
      </c>
      <c r="W146" t="s">
        <v>76</v>
      </c>
      <c r="X146" t="s">
        <v>471</v>
      </c>
      <c r="Y146" t="s">
        <v>529</v>
      </c>
      <c r="Z146" t="s">
        <v>282</v>
      </c>
      <c r="AA146" t="s">
        <v>376</v>
      </c>
      <c r="AB146" t="s">
        <v>81</v>
      </c>
      <c r="AC146" t="s">
        <v>71</v>
      </c>
      <c r="AD146" t="s">
        <v>82</v>
      </c>
      <c r="AE146" t="s">
        <v>71</v>
      </c>
      <c r="AF146" t="s">
        <v>82</v>
      </c>
      <c r="AG146" t="s">
        <v>71</v>
      </c>
      <c r="AH146" t="s">
        <v>83</v>
      </c>
      <c r="AI146">
        <v>1</v>
      </c>
      <c r="AJ146" t="s">
        <v>733</v>
      </c>
      <c r="AK146">
        <v>0</v>
      </c>
      <c r="AL146" t="s">
        <v>82</v>
      </c>
      <c r="AM146">
        <v>1</v>
      </c>
      <c r="AN146" t="s">
        <v>124</v>
      </c>
      <c r="AO146">
        <v>0</v>
      </c>
      <c r="AP146" t="s">
        <v>82</v>
      </c>
      <c r="AQ146" t="s">
        <v>82</v>
      </c>
      <c r="AR146" t="s">
        <v>82</v>
      </c>
      <c r="AS146" t="s">
        <v>82</v>
      </c>
      <c r="AT146" t="s">
        <v>82</v>
      </c>
      <c r="AU146">
        <v>0</v>
      </c>
      <c r="AV146" t="s">
        <v>82</v>
      </c>
      <c r="AW146" t="s">
        <v>71</v>
      </c>
      <c r="AX146" t="s">
        <v>86</v>
      </c>
      <c r="AY146" t="s">
        <v>71</v>
      </c>
      <c r="AZ146" t="s">
        <v>247</v>
      </c>
      <c r="BA146" t="s">
        <v>87</v>
      </c>
      <c r="BB146" t="s">
        <v>81</v>
      </c>
      <c r="BC146" t="s">
        <v>81</v>
      </c>
      <c r="BD146" t="s">
        <v>81</v>
      </c>
      <c r="BE146" t="s">
        <v>81</v>
      </c>
      <c r="BF146" t="s">
        <v>81</v>
      </c>
      <c r="BG146" t="s">
        <v>88</v>
      </c>
      <c r="BH146" t="s">
        <v>69</v>
      </c>
      <c r="BI146" t="s">
        <v>69</v>
      </c>
      <c r="BJ146" t="s">
        <v>69</v>
      </c>
      <c r="BK146">
        <v>20.68</v>
      </c>
      <c r="BL146" t="s">
        <v>127</v>
      </c>
      <c r="BM146" t="s">
        <v>71</v>
      </c>
      <c r="BN146" t="s">
        <v>71</v>
      </c>
    </row>
    <row r="147" spans="1:66" x14ac:dyDescent="0.25">
      <c r="A147">
        <v>146</v>
      </c>
      <c r="B147" t="s">
        <v>734</v>
      </c>
      <c r="C147" s="1">
        <v>45066</v>
      </c>
      <c r="D147" t="s">
        <v>672</v>
      </c>
      <c r="E147">
        <v>34</v>
      </c>
      <c r="F147" t="s">
        <v>67</v>
      </c>
      <c r="G147" t="s">
        <v>68</v>
      </c>
      <c r="H147">
        <v>1</v>
      </c>
      <c r="I147" t="s">
        <v>69</v>
      </c>
      <c r="J147" t="s">
        <v>70</v>
      </c>
      <c r="K147" t="s">
        <v>70</v>
      </c>
      <c r="L147" t="s">
        <v>70</v>
      </c>
      <c r="M147" t="s">
        <v>70</v>
      </c>
      <c r="N147" t="s">
        <v>69</v>
      </c>
      <c r="O147" t="s">
        <v>69</v>
      </c>
      <c r="P147" t="s">
        <v>69</v>
      </c>
      <c r="Q147" t="s">
        <v>71</v>
      </c>
      <c r="R147" t="s">
        <v>191</v>
      </c>
      <c r="S147" t="s">
        <v>197</v>
      </c>
      <c r="T147">
        <v>24</v>
      </c>
      <c r="U147" t="s">
        <v>226</v>
      </c>
      <c r="V147" t="s">
        <v>75</v>
      </c>
      <c r="W147" t="s">
        <v>76</v>
      </c>
      <c r="X147" t="s">
        <v>252</v>
      </c>
      <c r="Y147" t="s">
        <v>634</v>
      </c>
      <c r="Z147" t="s">
        <v>79</v>
      </c>
      <c r="AA147" t="s">
        <v>715</v>
      </c>
      <c r="AB147" t="s">
        <v>81</v>
      </c>
      <c r="AC147" t="s">
        <v>71</v>
      </c>
      <c r="AD147" t="s">
        <v>82</v>
      </c>
      <c r="AE147" t="s">
        <v>71</v>
      </c>
      <c r="AF147" t="s">
        <v>82</v>
      </c>
      <c r="AG147" t="s">
        <v>71</v>
      </c>
      <c r="AH147" t="s">
        <v>83</v>
      </c>
      <c r="AI147">
        <v>1</v>
      </c>
      <c r="AJ147" t="s">
        <v>246</v>
      </c>
      <c r="AK147">
        <v>0</v>
      </c>
      <c r="AL147" t="s">
        <v>82</v>
      </c>
      <c r="AM147">
        <v>1</v>
      </c>
      <c r="AN147" t="s">
        <v>85</v>
      </c>
      <c r="AO147">
        <v>0</v>
      </c>
      <c r="AP147" t="s">
        <v>82</v>
      </c>
      <c r="AQ147" t="s">
        <v>82</v>
      </c>
      <c r="AR147" t="s">
        <v>82</v>
      </c>
      <c r="AS147" t="s">
        <v>82</v>
      </c>
      <c r="AT147" t="s">
        <v>82</v>
      </c>
      <c r="AU147">
        <v>0</v>
      </c>
      <c r="AV147" t="s">
        <v>82</v>
      </c>
      <c r="AW147" t="s">
        <v>71</v>
      </c>
      <c r="AX147" t="s">
        <v>86</v>
      </c>
      <c r="AY147" t="s">
        <v>71</v>
      </c>
      <c r="AZ147" t="s">
        <v>247</v>
      </c>
      <c r="BA147" t="s">
        <v>87</v>
      </c>
      <c r="BB147" t="s">
        <v>81</v>
      </c>
      <c r="BC147" t="s">
        <v>81</v>
      </c>
      <c r="BD147" t="s">
        <v>81</v>
      </c>
      <c r="BE147" t="s">
        <v>81</v>
      </c>
      <c r="BF147" t="s">
        <v>81</v>
      </c>
      <c r="BG147" t="s">
        <v>88</v>
      </c>
      <c r="BH147" t="s">
        <v>69</v>
      </c>
      <c r="BI147" t="s">
        <v>69</v>
      </c>
      <c r="BJ147" t="s">
        <v>69</v>
      </c>
      <c r="BK147">
        <v>24.22</v>
      </c>
      <c r="BL147" t="s">
        <v>197</v>
      </c>
      <c r="BM147" t="s">
        <v>71</v>
      </c>
      <c r="BN147" t="s">
        <v>71</v>
      </c>
    </row>
    <row r="148" spans="1:66" x14ac:dyDescent="0.25">
      <c r="A148">
        <v>147</v>
      </c>
      <c r="B148" t="s">
        <v>735</v>
      </c>
      <c r="C148" s="1">
        <v>45066</v>
      </c>
      <c r="D148" t="s">
        <v>672</v>
      </c>
      <c r="E148">
        <v>40</v>
      </c>
      <c r="F148" t="s">
        <v>67</v>
      </c>
      <c r="G148" t="s">
        <v>68</v>
      </c>
      <c r="H148">
        <v>4</v>
      </c>
      <c r="I148" t="s">
        <v>69</v>
      </c>
      <c r="J148" t="s">
        <v>70</v>
      </c>
      <c r="K148" t="s">
        <v>70</v>
      </c>
      <c r="L148" t="s">
        <v>69</v>
      </c>
      <c r="M148" t="s">
        <v>92</v>
      </c>
      <c r="N148" t="s">
        <v>69</v>
      </c>
      <c r="O148" t="s">
        <v>69</v>
      </c>
      <c r="P148" t="s">
        <v>69</v>
      </c>
      <c r="Q148" t="s">
        <v>71</v>
      </c>
      <c r="R148" t="s">
        <v>177</v>
      </c>
      <c r="S148" t="s">
        <v>134</v>
      </c>
      <c r="T148">
        <v>27</v>
      </c>
      <c r="U148" t="s">
        <v>147</v>
      </c>
      <c r="V148" t="s">
        <v>75</v>
      </c>
      <c r="W148" t="s">
        <v>76</v>
      </c>
      <c r="X148" t="s">
        <v>227</v>
      </c>
      <c r="Y148" t="s">
        <v>736</v>
      </c>
      <c r="Z148" t="s">
        <v>465</v>
      </c>
      <c r="AA148" t="s">
        <v>585</v>
      </c>
      <c r="AB148" t="s">
        <v>81</v>
      </c>
      <c r="AC148" t="s">
        <v>71</v>
      </c>
      <c r="AD148" t="s">
        <v>82</v>
      </c>
      <c r="AE148" t="s">
        <v>71</v>
      </c>
      <c r="AF148" t="s">
        <v>82</v>
      </c>
      <c r="AG148" t="s">
        <v>71</v>
      </c>
      <c r="AH148" t="s">
        <v>83</v>
      </c>
      <c r="AI148">
        <v>1</v>
      </c>
      <c r="AJ148" t="s">
        <v>436</v>
      </c>
      <c r="AK148">
        <v>0</v>
      </c>
      <c r="AL148" t="s">
        <v>82</v>
      </c>
      <c r="AM148">
        <v>1</v>
      </c>
      <c r="AN148" t="s">
        <v>163</v>
      </c>
      <c r="AO148">
        <v>0</v>
      </c>
      <c r="AP148" t="s">
        <v>82</v>
      </c>
      <c r="AQ148" t="s">
        <v>82</v>
      </c>
      <c r="AR148" t="s">
        <v>82</v>
      </c>
      <c r="AS148" t="s">
        <v>82</v>
      </c>
      <c r="AT148" t="s">
        <v>82</v>
      </c>
      <c r="AU148">
        <v>0</v>
      </c>
      <c r="AV148" t="s">
        <v>82</v>
      </c>
      <c r="AW148" t="s">
        <v>71</v>
      </c>
      <c r="AX148" t="s">
        <v>86</v>
      </c>
      <c r="AY148" t="s">
        <v>71</v>
      </c>
      <c r="AZ148" t="s">
        <v>247</v>
      </c>
      <c r="BA148" t="s">
        <v>87</v>
      </c>
      <c r="BB148" t="s">
        <v>81</v>
      </c>
      <c r="BC148" t="s">
        <v>81</v>
      </c>
      <c r="BD148" t="s">
        <v>81</v>
      </c>
      <c r="BE148" t="s">
        <v>81</v>
      </c>
      <c r="BF148" t="s">
        <v>81</v>
      </c>
      <c r="BG148" t="s">
        <v>88</v>
      </c>
      <c r="BH148" t="s">
        <v>69</v>
      </c>
      <c r="BI148" t="s">
        <v>69</v>
      </c>
      <c r="BJ148" t="s">
        <v>69</v>
      </c>
      <c r="BK148">
        <v>27.14</v>
      </c>
      <c r="BL148" t="s">
        <v>118</v>
      </c>
      <c r="BM148" t="s">
        <v>71</v>
      </c>
      <c r="BN148" t="s">
        <v>71</v>
      </c>
    </row>
    <row r="149" spans="1:66" x14ac:dyDescent="0.25">
      <c r="A149">
        <v>148</v>
      </c>
      <c r="B149" t="s">
        <v>737</v>
      </c>
      <c r="C149" s="1">
        <v>45066</v>
      </c>
      <c r="D149" t="s">
        <v>672</v>
      </c>
      <c r="E149">
        <v>43</v>
      </c>
      <c r="F149" t="s">
        <v>67</v>
      </c>
      <c r="G149" t="s">
        <v>68</v>
      </c>
      <c r="H149">
        <v>4</v>
      </c>
      <c r="I149" t="s">
        <v>69</v>
      </c>
      <c r="J149" t="s">
        <v>70</v>
      </c>
      <c r="K149" t="s">
        <v>70</v>
      </c>
      <c r="L149" t="s">
        <v>69</v>
      </c>
      <c r="M149" t="s">
        <v>70</v>
      </c>
      <c r="N149" t="s">
        <v>69</v>
      </c>
      <c r="O149" t="s">
        <v>69</v>
      </c>
      <c r="P149" t="s">
        <v>69</v>
      </c>
      <c r="Q149" t="s">
        <v>71</v>
      </c>
      <c r="R149" t="s">
        <v>207</v>
      </c>
      <c r="S149" t="s">
        <v>118</v>
      </c>
      <c r="T149">
        <v>22</v>
      </c>
      <c r="U149" t="s">
        <v>199</v>
      </c>
      <c r="V149" t="s">
        <v>75</v>
      </c>
      <c r="W149" t="s">
        <v>76</v>
      </c>
      <c r="X149" t="s">
        <v>487</v>
      </c>
      <c r="Y149" t="s">
        <v>634</v>
      </c>
      <c r="Z149" t="s">
        <v>150</v>
      </c>
      <c r="AA149" t="s">
        <v>131</v>
      </c>
      <c r="AB149" t="s">
        <v>81</v>
      </c>
      <c r="AC149" t="s">
        <v>71</v>
      </c>
      <c r="AD149" t="s">
        <v>82</v>
      </c>
      <c r="AE149" t="s">
        <v>71</v>
      </c>
      <c r="AF149" t="s">
        <v>82</v>
      </c>
      <c r="AG149" t="s">
        <v>71</v>
      </c>
      <c r="AH149" t="s">
        <v>83</v>
      </c>
      <c r="AI149">
        <v>1</v>
      </c>
      <c r="AJ149" t="s">
        <v>445</v>
      </c>
      <c r="AK149">
        <v>0</v>
      </c>
      <c r="AL149" t="s">
        <v>82</v>
      </c>
      <c r="AM149">
        <v>1</v>
      </c>
      <c r="AN149" t="s">
        <v>85</v>
      </c>
      <c r="AO149">
        <v>0</v>
      </c>
      <c r="AP149" t="s">
        <v>82</v>
      </c>
      <c r="AQ149" t="s">
        <v>82</v>
      </c>
      <c r="AR149" t="s">
        <v>82</v>
      </c>
      <c r="AS149" t="s">
        <v>82</v>
      </c>
      <c r="AT149" t="s">
        <v>82</v>
      </c>
      <c r="AU149">
        <v>0</v>
      </c>
      <c r="AV149" t="s">
        <v>82</v>
      </c>
      <c r="AW149" t="s">
        <v>71</v>
      </c>
      <c r="AX149" t="s">
        <v>86</v>
      </c>
      <c r="AY149" t="s">
        <v>71</v>
      </c>
      <c r="AZ149" t="s">
        <v>247</v>
      </c>
      <c r="BA149" t="s">
        <v>87</v>
      </c>
      <c r="BB149" t="s">
        <v>81</v>
      </c>
      <c r="BC149" t="s">
        <v>81</v>
      </c>
      <c r="BD149" t="s">
        <v>81</v>
      </c>
      <c r="BE149" t="s">
        <v>81</v>
      </c>
      <c r="BF149" t="s">
        <v>81</v>
      </c>
      <c r="BG149" t="s">
        <v>88</v>
      </c>
      <c r="BH149" t="s">
        <v>69</v>
      </c>
      <c r="BI149" t="s">
        <v>69</v>
      </c>
      <c r="BJ149" t="s">
        <v>69</v>
      </c>
      <c r="BK149">
        <v>22.41</v>
      </c>
      <c r="BL149" t="s">
        <v>178</v>
      </c>
      <c r="BM149" t="s">
        <v>71</v>
      </c>
      <c r="BN149" t="s">
        <v>71</v>
      </c>
    </row>
    <row r="150" spans="1:66" x14ac:dyDescent="0.25">
      <c r="A150">
        <v>149</v>
      </c>
      <c r="B150" t="s">
        <v>738</v>
      </c>
      <c r="C150" s="1">
        <v>45066</v>
      </c>
      <c r="D150" t="s">
        <v>739</v>
      </c>
      <c r="E150">
        <v>35</v>
      </c>
      <c r="F150" t="s">
        <v>67</v>
      </c>
      <c r="G150" t="s">
        <v>68</v>
      </c>
      <c r="H150">
        <v>4</v>
      </c>
      <c r="I150" t="s">
        <v>69</v>
      </c>
      <c r="J150" t="s">
        <v>70</v>
      </c>
      <c r="K150" t="s">
        <v>69</v>
      </c>
      <c r="L150" t="s">
        <v>69</v>
      </c>
      <c r="M150" t="s">
        <v>92</v>
      </c>
      <c r="N150" t="s">
        <v>69</v>
      </c>
      <c r="O150" t="s">
        <v>69</v>
      </c>
      <c r="P150" t="s">
        <v>69</v>
      </c>
      <c r="Q150" t="s">
        <v>71</v>
      </c>
      <c r="R150" t="s">
        <v>235</v>
      </c>
      <c r="S150" t="s">
        <v>242</v>
      </c>
      <c r="T150">
        <v>24</v>
      </c>
      <c r="U150" t="s">
        <v>740</v>
      </c>
      <c r="V150" t="s">
        <v>75</v>
      </c>
      <c r="W150" t="s">
        <v>76</v>
      </c>
      <c r="X150" t="s">
        <v>120</v>
      </c>
      <c r="Y150" t="s">
        <v>492</v>
      </c>
      <c r="Z150" t="s">
        <v>122</v>
      </c>
      <c r="AA150" t="s">
        <v>195</v>
      </c>
      <c r="AB150" t="s">
        <v>81</v>
      </c>
      <c r="AC150" t="s">
        <v>71</v>
      </c>
      <c r="AD150" t="s">
        <v>82</v>
      </c>
      <c r="AE150" t="s">
        <v>71</v>
      </c>
      <c r="AF150" t="s">
        <v>82</v>
      </c>
      <c r="AG150" t="s">
        <v>71</v>
      </c>
      <c r="AH150" t="s">
        <v>83</v>
      </c>
      <c r="AI150">
        <v>1</v>
      </c>
      <c r="AJ150" t="s">
        <v>269</v>
      </c>
      <c r="AK150">
        <v>0</v>
      </c>
      <c r="AL150" t="s">
        <v>82</v>
      </c>
      <c r="AM150">
        <v>1</v>
      </c>
      <c r="AN150" t="s">
        <v>101</v>
      </c>
      <c r="AO150">
        <v>0</v>
      </c>
      <c r="AP150" t="s">
        <v>82</v>
      </c>
      <c r="AQ150" t="s">
        <v>82</v>
      </c>
      <c r="AR150" t="s">
        <v>82</v>
      </c>
      <c r="AS150" t="s">
        <v>82</v>
      </c>
      <c r="AT150" t="s">
        <v>82</v>
      </c>
      <c r="AU150">
        <v>0</v>
      </c>
      <c r="AV150" t="s">
        <v>82</v>
      </c>
      <c r="AW150" t="s">
        <v>71</v>
      </c>
      <c r="AX150" t="s">
        <v>86</v>
      </c>
      <c r="AY150" t="s">
        <v>71</v>
      </c>
      <c r="AZ150" t="s">
        <v>247</v>
      </c>
      <c r="BA150" t="s">
        <v>87</v>
      </c>
      <c r="BB150" t="s">
        <v>81</v>
      </c>
      <c r="BC150" t="s">
        <v>81</v>
      </c>
      <c r="BD150" t="s">
        <v>81</v>
      </c>
      <c r="BE150" t="s">
        <v>81</v>
      </c>
      <c r="BF150" t="s">
        <v>81</v>
      </c>
      <c r="BG150" t="s">
        <v>88</v>
      </c>
      <c r="BH150" t="s">
        <v>69</v>
      </c>
      <c r="BI150" t="s">
        <v>69</v>
      </c>
      <c r="BJ150" t="s">
        <v>69</v>
      </c>
      <c r="BK150">
        <v>24.28</v>
      </c>
      <c r="BL150" t="s">
        <v>242</v>
      </c>
      <c r="BM150" t="s">
        <v>71</v>
      </c>
      <c r="BN150" t="s">
        <v>71</v>
      </c>
    </row>
    <row r="151" spans="1:66" x14ac:dyDescent="0.25">
      <c r="A151">
        <v>150</v>
      </c>
      <c r="B151" t="s">
        <v>741</v>
      </c>
      <c r="C151" s="1">
        <v>45066</v>
      </c>
      <c r="D151" t="s">
        <v>672</v>
      </c>
      <c r="E151">
        <v>46</v>
      </c>
      <c r="F151" t="s">
        <v>67</v>
      </c>
      <c r="G151" t="s">
        <v>68</v>
      </c>
      <c r="H151">
        <v>2</v>
      </c>
      <c r="I151" t="s">
        <v>69</v>
      </c>
      <c r="J151" t="s">
        <v>69</v>
      </c>
      <c r="K151" t="s">
        <v>69</v>
      </c>
      <c r="L151" t="s">
        <v>69</v>
      </c>
      <c r="M151" t="s">
        <v>70</v>
      </c>
      <c r="N151" t="s">
        <v>69</v>
      </c>
      <c r="O151" t="s">
        <v>69</v>
      </c>
      <c r="P151" t="s">
        <v>69</v>
      </c>
      <c r="Q151" t="s">
        <v>71</v>
      </c>
      <c r="R151" t="s">
        <v>250</v>
      </c>
      <c r="S151" t="s">
        <v>118</v>
      </c>
      <c r="T151">
        <v>26</v>
      </c>
      <c r="U151" t="s">
        <v>568</v>
      </c>
      <c r="V151" t="s">
        <v>75</v>
      </c>
      <c r="W151" t="s">
        <v>76</v>
      </c>
      <c r="X151" t="s">
        <v>210</v>
      </c>
      <c r="Y151" t="s">
        <v>742</v>
      </c>
      <c r="Z151" t="s">
        <v>563</v>
      </c>
      <c r="AA151" t="s">
        <v>743</v>
      </c>
      <c r="AB151" t="s">
        <v>517</v>
      </c>
      <c r="AC151" t="s">
        <v>518</v>
      </c>
      <c r="AD151" t="s">
        <v>82</v>
      </c>
      <c r="AE151" t="s">
        <v>71</v>
      </c>
      <c r="AF151" t="s">
        <v>82</v>
      </c>
      <c r="AG151" t="s">
        <v>71</v>
      </c>
      <c r="AH151" t="s">
        <v>83</v>
      </c>
      <c r="AI151">
        <v>1</v>
      </c>
      <c r="AJ151" t="s">
        <v>84</v>
      </c>
      <c r="AK151">
        <v>0</v>
      </c>
      <c r="AL151" t="s">
        <v>82</v>
      </c>
      <c r="AM151">
        <v>1</v>
      </c>
      <c r="AN151" t="s">
        <v>356</v>
      </c>
      <c r="AO151">
        <v>0</v>
      </c>
      <c r="AP151" t="s">
        <v>82</v>
      </c>
      <c r="AQ151" t="s">
        <v>82</v>
      </c>
      <c r="AR151" t="s">
        <v>82</v>
      </c>
      <c r="AS151" t="s">
        <v>82</v>
      </c>
      <c r="AT151" t="s">
        <v>82</v>
      </c>
      <c r="AU151">
        <v>0</v>
      </c>
      <c r="AV151" t="s">
        <v>82</v>
      </c>
      <c r="AW151" t="s">
        <v>71</v>
      </c>
      <c r="AX151" t="s">
        <v>86</v>
      </c>
      <c r="AY151" t="s">
        <v>71</v>
      </c>
      <c r="AZ151" t="s">
        <v>247</v>
      </c>
      <c r="BA151" t="s">
        <v>87</v>
      </c>
      <c r="BB151" t="s">
        <v>81</v>
      </c>
      <c r="BC151" t="s">
        <v>81</v>
      </c>
      <c r="BD151" t="s">
        <v>81</v>
      </c>
      <c r="BE151" t="s">
        <v>81</v>
      </c>
      <c r="BF151" t="s">
        <v>81</v>
      </c>
      <c r="BG151" t="s">
        <v>88</v>
      </c>
      <c r="BH151" t="s">
        <v>69</v>
      </c>
      <c r="BI151" t="s">
        <v>69</v>
      </c>
      <c r="BJ151" t="s">
        <v>69</v>
      </c>
      <c r="BK151">
        <v>25.64</v>
      </c>
      <c r="BL151" t="s">
        <v>255</v>
      </c>
      <c r="BM151" t="s">
        <v>71</v>
      </c>
      <c r="BN151" t="s">
        <v>71</v>
      </c>
    </row>
    <row r="152" spans="1:66" x14ac:dyDescent="0.25">
      <c r="A152">
        <v>151</v>
      </c>
      <c r="B152" t="s">
        <v>744</v>
      </c>
      <c r="C152" s="1">
        <v>45066</v>
      </c>
      <c r="D152" t="s">
        <v>672</v>
      </c>
      <c r="E152">
        <v>35</v>
      </c>
      <c r="F152" t="s">
        <v>67</v>
      </c>
      <c r="G152" t="s">
        <v>68</v>
      </c>
      <c r="H152">
        <v>3</v>
      </c>
      <c r="I152" t="s">
        <v>69</v>
      </c>
      <c r="J152" t="s">
        <v>69</v>
      </c>
      <c r="K152" t="s">
        <v>69</v>
      </c>
      <c r="L152" t="s">
        <v>69</v>
      </c>
      <c r="M152" t="s">
        <v>92</v>
      </c>
      <c r="N152" t="s">
        <v>69</v>
      </c>
      <c r="O152" t="s">
        <v>69</v>
      </c>
      <c r="P152" t="s">
        <v>69</v>
      </c>
      <c r="Q152" t="s">
        <v>71</v>
      </c>
      <c r="R152" t="s">
        <v>217</v>
      </c>
      <c r="S152" t="s">
        <v>745</v>
      </c>
      <c r="T152">
        <v>20</v>
      </c>
      <c r="U152" t="s">
        <v>746</v>
      </c>
      <c r="V152" t="s">
        <v>75</v>
      </c>
      <c r="W152" t="s">
        <v>76</v>
      </c>
      <c r="X152" t="s">
        <v>688</v>
      </c>
      <c r="Y152" t="s">
        <v>511</v>
      </c>
      <c r="Z152" t="s">
        <v>747</v>
      </c>
      <c r="AA152" t="s">
        <v>512</v>
      </c>
      <c r="AB152" t="s">
        <v>81</v>
      </c>
      <c r="AC152" t="s">
        <v>71</v>
      </c>
      <c r="AD152" t="s">
        <v>82</v>
      </c>
      <c r="AE152" t="s">
        <v>71</v>
      </c>
      <c r="AF152" t="s">
        <v>82</v>
      </c>
      <c r="AG152" t="s">
        <v>71</v>
      </c>
      <c r="AH152" t="s">
        <v>83</v>
      </c>
      <c r="AI152">
        <v>1</v>
      </c>
      <c r="AJ152" t="s">
        <v>748</v>
      </c>
      <c r="AK152">
        <v>0</v>
      </c>
      <c r="AL152" t="s">
        <v>82</v>
      </c>
      <c r="AM152">
        <v>1</v>
      </c>
      <c r="AN152" t="s">
        <v>124</v>
      </c>
      <c r="AO152">
        <v>0</v>
      </c>
      <c r="AP152" t="s">
        <v>82</v>
      </c>
      <c r="AQ152" t="s">
        <v>82</v>
      </c>
      <c r="AR152" t="s">
        <v>82</v>
      </c>
      <c r="AS152" t="s">
        <v>82</v>
      </c>
      <c r="AT152" t="s">
        <v>82</v>
      </c>
      <c r="AU152">
        <v>0</v>
      </c>
      <c r="AV152" t="s">
        <v>82</v>
      </c>
      <c r="AW152" t="s">
        <v>71</v>
      </c>
      <c r="AX152" t="s">
        <v>86</v>
      </c>
      <c r="AY152" t="s">
        <v>71</v>
      </c>
      <c r="AZ152" t="s">
        <v>247</v>
      </c>
      <c r="BA152" t="s">
        <v>87</v>
      </c>
      <c r="BB152" t="s">
        <v>81</v>
      </c>
      <c r="BC152" t="s">
        <v>81</v>
      </c>
      <c r="BD152" t="s">
        <v>81</v>
      </c>
      <c r="BE152" t="s">
        <v>81</v>
      </c>
      <c r="BF152" t="s">
        <v>81</v>
      </c>
      <c r="BG152" t="s">
        <v>88</v>
      </c>
      <c r="BH152" t="s">
        <v>69</v>
      </c>
      <c r="BI152" t="s">
        <v>69</v>
      </c>
      <c r="BJ152" t="s">
        <v>69</v>
      </c>
      <c r="BK152">
        <v>20.2</v>
      </c>
      <c r="BL152" t="s">
        <v>222</v>
      </c>
      <c r="BM152" t="s">
        <v>71</v>
      </c>
      <c r="BN152" t="s">
        <v>71</v>
      </c>
    </row>
    <row r="153" spans="1:66" x14ac:dyDescent="0.25">
      <c r="A153">
        <v>152</v>
      </c>
      <c r="B153" t="s">
        <v>749</v>
      </c>
      <c r="C153" s="1">
        <v>45066</v>
      </c>
      <c r="D153" t="s">
        <v>750</v>
      </c>
      <c r="E153">
        <v>26</v>
      </c>
      <c r="F153" t="s">
        <v>67</v>
      </c>
      <c r="G153" t="s">
        <v>68</v>
      </c>
      <c r="H153">
        <v>2</v>
      </c>
      <c r="I153" t="s">
        <v>70</v>
      </c>
      <c r="J153" t="s">
        <v>69</v>
      </c>
      <c r="K153" t="s">
        <v>69</v>
      </c>
      <c r="L153" t="s">
        <v>70</v>
      </c>
      <c r="M153" t="s">
        <v>70</v>
      </c>
      <c r="N153" t="s">
        <v>69</v>
      </c>
      <c r="O153" t="s">
        <v>69</v>
      </c>
      <c r="P153" t="s">
        <v>69</v>
      </c>
      <c r="Q153" t="s">
        <v>71</v>
      </c>
      <c r="R153" t="s">
        <v>105</v>
      </c>
      <c r="S153" t="s">
        <v>225</v>
      </c>
      <c r="T153">
        <v>19</v>
      </c>
      <c r="U153" t="s">
        <v>751</v>
      </c>
      <c r="V153" t="s">
        <v>75</v>
      </c>
      <c r="W153" t="s">
        <v>76</v>
      </c>
      <c r="X153" t="s">
        <v>394</v>
      </c>
      <c r="Y153" t="s">
        <v>450</v>
      </c>
      <c r="Z153" t="s">
        <v>681</v>
      </c>
      <c r="AA153" t="s">
        <v>173</v>
      </c>
      <c r="AB153" t="s">
        <v>81</v>
      </c>
      <c r="AC153" t="s">
        <v>71</v>
      </c>
      <c r="AD153" t="s">
        <v>82</v>
      </c>
      <c r="AE153" t="s">
        <v>71</v>
      </c>
      <c r="AF153" t="s">
        <v>82</v>
      </c>
      <c r="AG153" t="s">
        <v>71</v>
      </c>
      <c r="AH153" t="s">
        <v>83</v>
      </c>
      <c r="AI153">
        <v>1</v>
      </c>
      <c r="AJ153" t="s">
        <v>752</v>
      </c>
      <c r="AK153">
        <v>0</v>
      </c>
      <c r="AL153" t="s">
        <v>82</v>
      </c>
      <c r="AM153">
        <v>1</v>
      </c>
      <c r="AN153" t="s">
        <v>85</v>
      </c>
      <c r="AO153">
        <v>0</v>
      </c>
      <c r="AP153" t="s">
        <v>82</v>
      </c>
      <c r="AQ153" t="s">
        <v>82</v>
      </c>
      <c r="AR153" t="s">
        <v>82</v>
      </c>
      <c r="AS153" t="s">
        <v>82</v>
      </c>
      <c r="AT153" t="s">
        <v>82</v>
      </c>
      <c r="AU153">
        <v>0</v>
      </c>
      <c r="AV153" t="s">
        <v>82</v>
      </c>
      <c r="AW153" t="s">
        <v>71</v>
      </c>
      <c r="AX153" t="s">
        <v>86</v>
      </c>
      <c r="AY153" t="s">
        <v>71</v>
      </c>
      <c r="AZ153" t="s">
        <v>247</v>
      </c>
      <c r="BA153" t="s">
        <v>87</v>
      </c>
      <c r="BB153" t="s">
        <v>81</v>
      </c>
      <c r="BC153" t="s">
        <v>81</v>
      </c>
      <c r="BD153" t="s">
        <v>81</v>
      </c>
      <c r="BE153" t="s">
        <v>81</v>
      </c>
      <c r="BF153" t="s">
        <v>81</v>
      </c>
      <c r="BG153" t="s">
        <v>88</v>
      </c>
      <c r="BH153" t="s">
        <v>69</v>
      </c>
      <c r="BI153" t="s">
        <v>69</v>
      </c>
      <c r="BJ153" t="s">
        <v>69</v>
      </c>
      <c r="BK153">
        <v>19.489999999999998</v>
      </c>
      <c r="BL153" t="s">
        <v>114</v>
      </c>
      <c r="BM153" t="s">
        <v>71</v>
      </c>
      <c r="BN153" t="s">
        <v>71</v>
      </c>
    </row>
    <row r="154" spans="1:66" x14ac:dyDescent="0.25">
      <c r="A154">
        <v>153</v>
      </c>
      <c r="B154" t="s">
        <v>753</v>
      </c>
      <c r="C154" s="1">
        <v>45066</v>
      </c>
      <c r="D154" t="s">
        <v>754</v>
      </c>
      <c r="E154">
        <v>25</v>
      </c>
      <c r="F154" t="s">
        <v>67</v>
      </c>
      <c r="G154" t="s">
        <v>68</v>
      </c>
      <c r="H154">
        <v>1</v>
      </c>
      <c r="I154" t="s">
        <v>92</v>
      </c>
      <c r="J154" t="s">
        <v>69</v>
      </c>
      <c r="K154" t="s">
        <v>69</v>
      </c>
      <c r="L154" t="s">
        <v>70</v>
      </c>
      <c r="M154" t="s">
        <v>92</v>
      </c>
      <c r="N154" t="s">
        <v>69</v>
      </c>
      <c r="O154" t="s">
        <v>69</v>
      </c>
      <c r="P154" t="s">
        <v>69</v>
      </c>
      <c r="Q154" t="s">
        <v>71</v>
      </c>
      <c r="R154" t="s">
        <v>235</v>
      </c>
      <c r="S154" t="s">
        <v>443</v>
      </c>
      <c r="T154">
        <v>27</v>
      </c>
      <c r="U154" t="s">
        <v>460</v>
      </c>
      <c r="V154" t="s">
        <v>75</v>
      </c>
      <c r="W154" t="s">
        <v>76</v>
      </c>
      <c r="X154" t="s">
        <v>316</v>
      </c>
      <c r="Y154" t="s">
        <v>755</v>
      </c>
      <c r="Z154" t="s">
        <v>563</v>
      </c>
      <c r="AA154" t="s">
        <v>195</v>
      </c>
      <c r="AB154" t="s">
        <v>81</v>
      </c>
      <c r="AC154" t="s">
        <v>71</v>
      </c>
      <c r="AD154" t="s">
        <v>82</v>
      </c>
      <c r="AE154" t="s">
        <v>71</v>
      </c>
      <c r="AF154" t="s">
        <v>82</v>
      </c>
      <c r="AG154" t="s">
        <v>71</v>
      </c>
      <c r="AH154" t="s">
        <v>83</v>
      </c>
      <c r="AI154">
        <v>1</v>
      </c>
      <c r="AJ154" t="s">
        <v>506</v>
      </c>
      <c r="AK154">
        <v>0</v>
      </c>
      <c r="AL154" t="s">
        <v>82</v>
      </c>
      <c r="AM154">
        <v>1</v>
      </c>
      <c r="AN154" t="s">
        <v>101</v>
      </c>
      <c r="AO154">
        <v>0</v>
      </c>
      <c r="AP154" t="s">
        <v>82</v>
      </c>
      <c r="AQ154" t="s">
        <v>82</v>
      </c>
      <c r="AR154" t="s">
        <v>82</v>
      </c>
      <c r="AS154" t="s">
        <v>82</v>
      </c>
      <c r="AT154" t="s">
        <v>82</v>
      </c>
      <c r="AU154">
        <v>0</v>
      </c>
      <c r="AV154" t="s">
        <v>82</v>
      </c>
      <c r="AW154" t="s">
        <v>71</v>
      </c>
      <c r="AX154" t="s">
        <v>86</v>
      </c>
      <c r="AY154" t="s">
        <v>71</v>
      </c>
      <c r="AZ154" t="s">
        <v>247</v>
      </c>
      <c r="BA154" t="s">
        <v>87</v>
      </c>
      <c r="BB154" t="s">
        <v>81</v>
      </c>
      <c r="BC154" t="s">
        <v>81</v>
      </c>
      <c r="BD154" t="s">
        <v>81</v>
      </c>
      <c r="BE154" t="s">
        <v>81</v>
      </c>
      <c r="BF154" t="s">
        <v>81</v>
      </c>
      <c r="BG154" t="s">
        <v>88</v>
      </c>
      <c r="BH154" t="s">
        <v>69</v>
      </c>
      <c r="BI154" t="s">
        <v>69</v>
      </c>
      <c r="BJ154" t="s">
        <v>69</v>
      </c>
      <c r="BK154">
        <v>27.36</v>
      </c>
      <c r="BL154" t="s">
        <v>242</v>
      </c>
      <c r="BM154" t="s">
        <v>71</v>
      </c>
      <c r="BN154" t="s">
        <v>71</v>
      </c>
    </row>
    <row r="155" spans="1:66" x14ac:dyDescent="0.25">
      <c r="A155">
        <v>154</v>
      </c>
      <c r="B155" t="s">
        <v>756</v>
      </c>
      <c r="C155" s="1">
        <v>45066</v>
      </c>
      <c r="D155" t="s">
        <v>672</v>
      </c>
      <c r="E155">
        <v>50</v>
      </c>
      <c r="F155" t="s">
        <v>67</v>
      </c>
      <c r="G155" t="s">
        <v>68</v>
      </c>
      <c r="H155">
        <v>4</v>
      </c>
      <c r="I155" t="s">
        <v>92</v>
      </c>
      <c r="J155" t="s">
        <v>69</v>
      </c>
      <c r="K155" t="s">
        <v>70</v>
      </c>
      <c r="L155" t="s">
        <v>70</v>
      </c>
      <c r="M155" t="s">
        <v>70</v>
      </c>
      <c r="N155" t="s">
        <v>69</v>
      </c>
      <c r="O155" t="s">
        <v>69</v>
      </c>
      <c r="P155" t="s">
        <v>69</v>
      </c>
      <c r="Q155" t="s">
        <v>71</v>
      </c>
      <c r="R155" t="s">
        <v>757</v>
      </c>
      <c r="S155" t="s">
        <v>208</v>
      </c>
      <c r="T155">
        <v>23</v>
      </c>
      <c r="U155" t="s">
        <v>495</v>
      </c>
      <c r="V155" t="s">
        <v>75</v>
      </c>
      <c r="W155" t="s">
        <v>76</v>
      </c>
      <c r="X155" t="s">
        <v>210</v>
      </c>
      <c r="Y155" t="s">
        <v>758</v>
      </c>
      <c r="Z155" t="s">
        <v>260</v>
      </c>
      <c r="AA155" t="s">
        <v>616</v>
      </c>
      <c r="AB155" t="s">
        <v>81</v>
      </c>
      <c r="AC155" t="s">
        <v>71</v>
      </c>
      <c r="AD155" t="s">
        <v>82</v>
      </c>
      <c r="AE155" t="s">
        <v>71</v>
      </c>
      <c r="AF155" t="s">
        <v>82</v>
      </c>
      <c r="AG155" t="s">
        <v>71</v>
      </c>
      <c r="AH155" t="s">
        <v>83</v>
      </c>
      <c r="AI155">
        <v>1</v>
      </c>
      <c r="AJ155" t="s">
        <v>759</v>
      </c>
      <c r="AK155">
        <v>0</v>
      </c>
      <c r="AL155" t="s">
        <v>82</v>
      </c>
      <c r="AM155">
        <v>1</v>
      </c>
      <c r="AN155" t="s">
        <v>163</v>
      </c>
      <c r="AO155">
        <v>0</v>
      </c>
      <c r="AP155" t="s">
        <v>82</v>
      </c>
      <c r="AQ155" t="s">
        <v>82</v>
      </c>
      <c r="AR155" t="s">
        <v>82</v>
      </c>
      <c r="AS155" t="s">
        <v>82</v>
      </c>
      <c r="AT155" t="s">
        <v>82</v>
      </c>
      <c r="AU155">
        <v>0</v>
      </c>
      <c r="AV155" t="s">
        <v>82</v>
      </c>
      <c r="AW155" t="s">
        <v>71</v>
      </c>
      <c r="AX155" t="s">
        <v>86</v>
      </c>
      <c r="AY155" t="s">
        <v>71</v>
      </c>
      <c r="AZ155" t="s">
        <v>247</v>
      </c>
      <c r="BA155" t="s">
        <v>87</v>
      </c>
      <c r="BB155" t="s">
        <v>81</v>
      </c>
      <c r="BC155" t="s">
        <v>81</v>
      </c>
      <c r="BD155" t="s">
        <v>81</v>
      </c>
      <c r="BE155" t="s">
        <v>81</v>
      </c>
      <c r="BF155" t="s">
        <v>81</v>
      </c>
      <c r="BG155" t="s">
        <v>88</v>
      </c>
      <c r="BH155" t="s">
        <v>69</v>
      </c>
      <c r="BI155" t="s">
        <v>69</v>
      </c>
      <c r="BJ155" t="s">
        <v>69</v>
      </c>
      <c r="BK155">
        <v>23.01</v>
      </c>
      <c r="BL155" t="s">
        <v>208</v>
      </c>
      <c r="BM155" t="s">
        <v>71</v>
      </c>
      <c r="BN155" t="s">
        <v>71</v>
      </c>
    </row>
    <row r="156" spans="1:66" x14ac:dyDescent="0.25">
      <c r="A156">
        <v>155</v>
      </c>
      <c r="B156" t="s">
        <v>760</v>
      </c>
      <c r="C156" s="1">
        <v>45066</v>
      </c>
      <c r="D156" t="s">
        <v>66</v>
      </c>
      <c r="E156">
        <v>32</v>
      </c>
      <c r="F156" t="s">
        <v>67</v>
      </c>
      <c r="G156" t="s">
        <v>68</v>
      </c>
      <c r="H156">
        <v>3</v>
      </c>
      <c r="I156" t="s">
        <v>92</v>
      </c>
      <c r="J156" t="s">
        <v>70</v>
      </c>
      <c r="K156" t="s">
        <v>70</v>
      </c>
      <c r="L156" t="s">
        <v>70</v>
      </c>
      <c r="M156" t="s">
        <v>92</v>
      </c>
      <c r="N156" t="s">
        <v>69</v>
      </c>
      <c r="O156" t="s">
        <v>69</v>
      </c>
      <c r="P156" t="s">
        <v>69</v>
      </c>
      <c r="Q156" t="s">
        <v>71</v>
      </c>
      <c r="R156" t="s">
        <v>621</v>
      </c>
      <c r="S156" t="s">
        <v>236</v>
      </c>
      <c r="T156">
        <v>24</v>
      </c>
      <c r="U156" t="s">
        <v>510</v>
      </c>
      <c r="V156" t="s">
        <v>75</v>
      </c>
      <c r="W156" t="s">
        <v>76</v>
      </c>
      <c r="X156" t="s">
        <v>332</v>
      </c>
      <c r="Y156" t="s">
        <v>492</v>
      </c>
      <c r="Z156" t="s">
        <v>559</v>
      </c>
      <c r="AA156" t="s">
        <v>131</v>
      </c>
      <c r="AB156" t="s">
        <v>81</v>
      </c>
      <c r="AC156" t="s">
        <v>71</v>
      </c>
      <c r="AD156" t="s">
        <v>82</v>
      </c>
      <c r="AE156" t="s">
        <v>71</v>
      </c>
      <c r="AF156" t="s">
        <v>82</v>
      </c>
      <c r="AG156" t="s">
        <v>71</v>
      </c>
      <c r="AH156" t="s">
        <v>83</v>
      </c>
      <c r="AI156">
        <v>1</v>
      </c>
      <c r="AJ156" t="s">
        <v>761</v>
      </c>
      <c r="AK156">
        <v>0</v>
      </c>
      <c r="AL156" t="s">
        <v>82</v>
      </c>
      <c r="AM156">
        <v>1</v>
      </c>
      <c r="AN156" t="s">
        <v>124</v>
      </c>
      <c r="AO156">
        <v>0</v>
      </c>
      <c r="AP156" t="s">
        <v>82</v>
      </c>
      <c r="AQ156" t="s">
        <v>82</v>
      </c>
      <c r="AR156" t="s">
        <v>82</v>
      </c>
      <c r="AS156" t="s">
        <v>82</v>
      </c>
      <c r="AT156" t="s">
        <v>82</v>
      </c>
      <c r="AU156">
        <v>0</v>
      </c>
      <c r="AV156" t="s">
        <v>82</v>
      </c>
      <c r="AW156" t="s">
        <v>71</v>
      </c>
      <c r="AX156" t="s">
        <v>86</v>
      </c>
      <c r="AY156" t="s">
        <v>71</v>
      </c>
      <c r="AZ156" t="s">
        <v>247</v>
      </c>
      <c r="BA156" t="s">
        <v>87</v>
      </c>
      <c r="BB156" t="s">
        <v>81</v>
      </c>
      <c r="BC156" t="s">
        <v>81</v>
      </c>
      <c r="BD156" t="s">
        <v>81</v>
      </c>
      <c r="BE156" t="s">
        <v>81</v>
      </c>
      <c r="BF156" t="s">
        <v>81</v>
      </c>
      <c r="BG156" t="s">
        <v>88</v>
      </c>
      <c r="BH156" t="s">
        <v>69</v>
      </c>
      <c r="BI156" t="s">
        <v>69</v>
      </c>
      <c r="BJ156" t="s">
        <v>69</v>
      </c>
      <c r="BK156">
        <v>23.99</v>
      </c>
      <c r="BL156" t="s">
        <v>370</v>
      </c>
      <c r="BM156" t="s">
        <v>71</v>
      </c>
      <c r="BN156" t="s">
        <v>71</v>
      </c>
    </row>
    <row r="157" spans="1:66" x14ac:dyDescent="0.25">
      <c r="A157">
        <v>156</v>
      </c>
      <c r="B157" t="s">
        <v>762</v>
      </c>
      <c r="C157" s="1">
        <v>45066</v>
      </c>
      <c r="D157" t="s">
        <v>66</v>
      </c>
      <c r="E157">
        <v>37</v>
      </c>
      <c r="F157" t="s">
        <v>67</v>
      </c>
      <c r="G157" t="s">
        <v>68</v>
      </c>
      <c r="H157">
        <v>3</v>
      </c>
      <c r="I157" t="s">
        <v>92</v>
      </c>
      <c r="J157" t="s">
        <v>70</v>
      </c>
      <c r="K157" t="s">
        <v>70</v>
      </c>
      <c r="L157" t="s">
        <v>70</v>
      </c>
      <c r="M157" t="s">
        <v>70</v>
      </c>
      <c r="N157" t="s">
        <v>69</v>
      </c>
      <c r="O157" t="s">
        <v>69</v>
      </c>
      <c r="P157" t="s">
        <v>69</v>
      </c>
      <c r="Q157" t="s">
        <v>71</v>
      </c>
      <c r="R157" t="s">
        <v>207</v>
      </c>
      <c r="S157" t="s">
        <v>114</v>
      </c>
      <c r="T157">
        <v>24</v>
      </c>
      <c r="U157" t="s">
        <v>185</v>
      </c>
      <c r="V157" t="s">
        <v>75</v>
      </c>
      <c r="W157" t="s">
        <v>76</v>
      </c>
      <c r="X157" t="s">
        <v>763</v>
      </c>
      <c r="Y157" t="s">
        <v>187</v>
      </c>
      <c r="Z157" t="s">
        <v>396</v>
      </c>
      <c r="AA157" t="s">
        <v>452</v>
      </c>
      <c r="AB157" t="s">
        <v>81</v>
      </c>
      <c r="AC157" t="s">
        <v>71</v>
      </c>
      <c r="AD157" t="s">
        <v>82</v>
      </c>
      <c r="AE157" t="s">
        <v>71</v>
      </c>
      <c r="AF157" t="s">
        <v>82</v>
      </c>
      <c r="AG157" t="s">
        <v>71</v>
      </c>
      <c r="AH157" t="s">
        <v>83</v>
      </c>
      <c r="AI157">
        <v>1</v>
      </c>
      <c r="AJ157" t="s">
        <v>533</v>
      </c>
      <c r="AK157">
        <v>0</v>
      </c>
      <c r="AL157" t="s">
        <v>82</v>
      </c>
      <c r="AM157">
        <v>1</v>
      </c>
      <c r="AN157" t="s">
        <v>764</v>
      </c>
      <c r="AO157">
        <v>0</v>
      </c>
      <c r="AP157" t="s">
        <v>82</v>
      </c>
      <c r="AQ157" t="s">
        <v>82</v>
      </c>
      <c r="AR157" t="s">
        <v>82</v>
      </c>
      <c r="AS157" t="s">
        <v>82</v>
      </c>
      <c r="AT157" t="s">
        <v>82</v>
      </c>
      <c r="AU157">
        <v>0</v>
      </c>
      <c r="AV157" t="s">
        <v>82</v>
      </c>
      <c r="AW157" t="s">
        <v>71</v>
      </c>
      <c r="AX157" t="s">
        <v>86</v>
      </c>
      <c r="AY157" t="s">
        <v>71</v>
      </c>
      <c r="AZ157" t="s">
        <v>247</v>
      </c>
      <c r="BA157" t="s">
        <v>87</v>
      </c>
      <c r="BB157" t="s">
        <v>81</v>
      </c>
      <c r="BC157" t="s">
        <v>81</v>
      </c>
      <c r="BD157" t="s">
        <v>81</v>
      </c>
      <c r="BE157" t="s">
        <v>81</v>
      </c>
      <c r="BF157" t="s">
        <v>81</v>
      </c>
      <c r="BG157" t="s">
        <v>88</v>
      </c>
      <c r="BH157" t="s">
        <v>69</v>
      </c>
      <c r="BI157" t="s">
        <v>69</v>
      </c>
      <c r="BJ157" t="s">
        <v>69</v>
      </c>
      <c r="BK157">
        <v>23.81</v>
      </c>
      <c r="BL157" t="s">
        <v>178</v>
      </c>
      <c r="BM157" t="s">
        <v>71</v>
      </c>
      <c r="BN157" t="s">
        <v>71</v>
      </c>
    </row>
    <row r="158" spans="1:66" x14ac:dyDescent="0.25">
      <c r="A158">
        <v>157</v>
      </c>
      <c r="B158" t="s">
        <v>765</v>
      </c>
      <c r="C158" s="1">
        <v>45066</v>
      </c>
      <c r="D158" t="s">
        <v>327</v>
      </c>
      <c r="E158">
        <v>36</v>
      </c>
      <c r="F158" t="s">
        <v>67</v>
      </c>
      <c r="G158" t="s">
        <v>68</v>
      </c>
      <c r="H158">
        <v>1</v>
      </c>
      <c r="I158" t="s">
        <v>92</v>
      </c>
      <c r="J158" t="s">
        <v>70</v>
      </c>
      <c r="K158" t="s">
        <v>70</v>
      </c>
      <c r="L158" t="s">
        <v>70</v>
      </c>
      <c r="M158" t="s">
        <v>92</v>
      </c>
      <c r="N158" t="s">
        <v>69</v>
      </c>
      <c r="O158" t="s">
        <v>69</v>
      </c>
      <c r="P158" t="s">
        <v>69</v>
      </c>
      <c r="Q158" t="s">
        <v>71</v>
      </c>
      <c r="R158" t="s">
        <v>235</v>
      </c>
      <c r="S158" t="s">
        <v>143</v>
      </c>
      <c r="T158">
        <v>23</v>
      </c>
      <c r="U158" t="s">
        <v>312</v>
      </c>
      <c r="V158" t="s">
        <v>75</v>
      </c>
      <c r="W158" t="s">
        <v>76</v>
      </c>
      <c r="X158" t="s">
        <v>471</v>
      </c>
      <c r="Y158" t="s">
        <v>583</v>
      </c>
      <c r="Z158" t="s">
        <v>479</v>
      </c>
      <c r="AA158" t="s">
        <v>616</v>
      </c>
      <c r="AB158" t="s">
        <v>81</v>
      </c>
      <c r="AC158" t="s">
        <v>71</v>
      </c>
      <c r="AD158" t="s">
        <v>82</v>
      </c>
      <c r="AE158" t="s">
        <v>71</v>
      </c>
      <c r="AF158" t="s">
        <v>82</v>
      </c>
      <c r="AG158" t="s">
        <v>71</v>
      </c>
      <c r="AH158" t="s">
        <v>83</v>
      </c>
      <c r="AI158">
        <v>1</v>
      </c>
      <c r="AJ158" t="s">
        <v>596</v>
      </c>
      <c r="AK158">
        <v>0</v>
      </c>
      <c r="AL158" t="s">
        <v>82</v>
      </c>
      <c r="AM158">
        <v>1</v>
      </c>
      <c r="AN158" t="s">
        <v>163</v>
      </c>
      <c r="AO158">
        <v>0</v>
      </c>
      <c r="AP158" t="s">
        <v>82</v>
      </c>
      <c r="AQ158" t="s">
        <v>82</v>
      </c>
      <c r="AR158" t="s">
        <v>82</v>
      </c>
      <c r="AS158" t="s">
        <v>82</v>
      </c>
      <c r="AT158" t="s">
        <v>82</v>
      </c>
      <c r="AU158">
        <v>0</v>
      </c>
      <c r="AV158" t="s">
        <v>82</v>
      </c>
      <c r="AW158" t="s">
        <v>71</v>
      </c>
      <c r="AX158" t="s">
        <v>86</v>
      </c>
      <c r="AY158" t="s">
        <v>71</v>
      </c>
      <c r="AZ158" t="s">
        <v>247</v>
      </c>
      <c r="BA158" t="s">
        <v>87</v>
      </c>
      <c r="BB158" t="s">
        <v>81</v>
      </c>
      <c r="BC158" t="s">
        <v>81</v>
      </c>
      <c r="BD158" t="s">
        <v>81</v>
      </c>
      <c r="BE158" t="s">
        <v>81</v>
      </c>
      <c r="BF158" t="s">
        <v>81</v>
      </c>
      <c r="BG158" t="s">
        <v>88</v>
      </c>
      <c r="BH158" t="s">
        <v>69</v>
      </c>
      <c r="BI158" t="s">
        <v>69</v>
      </c>
      <c r="BJ158" t="s">
        <v>69</v>
      </c>
      <c r="BK158">
        <v>22.91</v>
      </c>
      <c r="BL158" t="s">
        <v>242</v>
      </c>
      <c r="BM158" t="s">
        <v>71</v>
      </c>
      <c r="BN158" t="s">
        <v>71</v>
      </c>
    </row>
    <row r="159" spans="1:66" x14ac:dyDescent="0.25">
      <c r="A159">
        <v>158</v>
      </c>
      <c r="B159" t="s">
        <v>766</v>
      </c>
      <c r="C159" s="1">
        <v>45066</v>
      </c>
      <c r="D159" t="s">
        <v>767</v>
      </c>
      <c r="E159">
        <v>26</v>
      </c>
      <c r="F159" t="s">
        <v>67</v>
      </c>
      <c r="G159" t="s">
        <v>68</v>
      </c>
      <c r="H159">
        <v>3</v>
      </c>
      <c r="I159" t="s">
        <v>92</v>
      </c>
      <c r="J159" t="s">
        <v>70</v>
      </c>
      <c r="K159" t="s">
        <v>70</v>
      </c>
      <c r="L159" t="s">
        <v>69</v>
      </c>
      <c r="M159" t="s">
        <v>70</v>
      </c>
      <c r="N159" t="s">
        <v>69</v>
      </c>
      <c r="O159" t="s">
        <v>69</v>
      </c>
      <c r="P159" t="s">
        <v>69</v>
      </c>
      <c r="Q159" t="s">
        <v>71</v>
      </c>
      <c r="R159" t="s">
        <v>136</v>
      </c>
      <c r="S159" t="s">
        <v>509</v>
      </c>
      <c r="T159">
        <v>16</v>
      </c>
      <c r="U159" t="s">
        <v>185</v>
      </c>
      <c r="V159" t="s">
        <v>75</v>
      </c>
      <c r="W159" t="s">
        <v>76</v>
      </c>
      <c r="X159" t="s">
        <v>227</v>
      </c>
      <c r="Y159" t="s">
        <v>768</v>
      </c>
      <c r="Z159" t="s">
        <v>79</v>
      </c>
      <c r="AA159" t="s">
        <v>99</v>
      </c>
      <c r="AB159" t="s">
        <v>81</v>
      </c>
      <c r="AC159" t="s">
        <v>71</v>
      </c>
      <c r="AD159" t="s">
        <v>82</v>
      </c>
      <c r="AE159" t="s">
        <v>71</v>
      </c>
      <c r="AF159" t="s">
        <v>82</v>
      </c>
      <c r="AG159" t="s">
        <v>71</v>
      </c>
      <c r="AH159" t="s">
        <v>83</v>
      </c>
      <c r="AI159">
        <v>1</v>
      </c>
      <c r="AJ159" t="s">
        <v>538</v>
      </c>
      <c r="AK159">
        <v>0</v>
      </c>
      <c r="AL159" t="s">
        <v>82</v>
      </c>
      <c r="AM159">
        <v>1</v>
      </c>
      <c r="AN159" t="s">
        <v>163</v>
      </c>
      <c r="AO159">
        <v>0</v>
      </c>
      <c r="AP159" t="s">
        <v>82</v>
      </c>
      <c r="AQ159" t="s">
        <v>82</v>
      </c>
      <c r="AR159" t="s">
        <v>82</v>
      </c>
      <c r="AS159" t="s">
        <v>82</v>
      </c>
      <c r="AT159" t="s">
        <v>82</v>
      </c>
      <c r="AU159">
        <v>0</v>
      </c>
      <c r="AV159" t="s">
        <v>82</v>
      </c>
      <c r="AW159" t="s">
        <v>71</v>
      </c>
      <c r="AX159" t="s">
        <v>86</v>
      </c>
      <c r="AY159" t="s">
        <v>71</v>
      </c>
      <c r="AZ159" t="s">
        <v>247</v>
      </c>
      <c r="BA159" t="s">
        <v>87</v>
      </c>
      <c r="BB159" t="s">
        <v>81</v>
      </c>
      <c r="BC159" t="s">
        <v>81</v>
      </c>
      <c r="BD159" t="s">
        <v>81</v>
      </c>
      <c r="BE159" t="s">
        <v>81</v>
      </c>
      <c r="BF159" t="s">
        <v>81</v>
      </c>
      <c r="BG159" t="s">
        <v>88</v>
      </c>
      <c r="BH159" t="s">
        <v>69</v>
      </c>
      <c r="BI159" t="s">
        <v>69</v>
      </c>
      <c r="BJ159" t="s">
        <v>69</v>
      </c>
      <c r="BK159">
        <v>15.78</v>
      </c>
      <c r="BL159" t="s">
        <v>143</v>
      </c>
      <c r="BM159" t="s">
        <v>71</v>
      </c>
      <c r="BN159" t="s">
        <v>71</v>
      </c>
    </row>
    <row r="160" spans="1:66" x14ac:dyDescent="0.25">
      <c r="A160">
        <v>159</v>
      </c>
      <c r="B160" t="s">
        <v>769</v>
      </c>
      <c r="C160" s="1">
        <v>45066</v>
      </c>
      <c r="D160" t="s">
        <v>145</v>
      </c>
      <c r="E160">
        <v>35</v>
      </c>
      <c r="F160" t="s">
        <v>67</v>
      </c>
      <c r="G160" t="s">
        <v>68</v>
      </c>
      <c r="H160">
        <v>2</v>
      </c>
      <c r="I160" t="s">
        <v>92</v>
      </c>
      <c r="J160" t="s">
        <v>70</v>
      </c>
      <c r="K160" t="s">
        <v>70</v>
      </c>
      <c r="L160" t="s">
        <v>69</v>
      </c>
      <c r="M160" t="s">
        <v>92</v>
      </c>
      <c r="N160" t="s">
        <v>69</v>
      </c>
      <c r="O160" t="s">
        <v>69</v>
      </c>
      <c r="P160" t="s">
        <v>69</v>
      </c>
      <c r="Q160" t="s">
        <v>71</v>
      </c>
      <c r="R160" t="s">
        <v>105</v>
      </c>
      <c r="S160" t="s">
        <v>178</v>
      </c>
      <c r="T160">
        <v>24</v>
      </c>
      <c r="U160" t="s">
        <v>263</v>
      </c>
      <c r="V160" t="s">
        <v>75</v>
      </c>
      <c r="W160" t="s">
        <v>76</v>
      </c>
      <c r="X160" t="s">
        <v>487</v>
      </c>
      <c r="Y160" t="s">
        <v>474</v>
      </c>
      <c r="Z160" t="s">
        <v>272</v>
      </c>
      <c r="AA160" t="s">
        <v>392</v>
      </c>
      <c r="AB160" t="s">
        <v>81</v>
      </c>
      <c r="AC160" t="s">
        <v>71</v>
      </c>
      <c r="AD160" t="s">
        <v>82</v>
      </c>
      <c r="AE160" t="s">
        <v>71</v>
      </c>
      <c r="AF160" t="s">
        <v>82</v>
      </c>
      <c r="AG160" t="s">
        <v>71</v>
      </c>
      <c r="AH160" t="s">
        <v>83</v>
      </c>
      <c r="AI160">
        <v>1</v>
      </c>
      <c r="AJ160" t="s">
        <v>388</v>
      </c>
      <c r="AK160">
        <v>0</v>
      </c>
      <c r="AL160" t="s">
        <v>82</v>
      </c>
      <c r="AM160">
        <v>1</v>
      </c>
      <c r="AN160" t="s">
        <v>163</v>
      </c>
      <c r="AO160">
        <v>0</v>
      </c>
      <c r="AP160" t="s">
        <v>82</v>
      </c>
      <c r="AQ160" t="s">
        <v>82</v>
      </c>
      <c r="AR160" t="s">
        <v>82</v>
      </c>
      <c r="AS160" t="s">
        <v>82</v>
      </c>
      <c r="AT160" t="s">
        <v>82</v>
      </c>
      <c r="AU160">
        <v>0</v>
      </c>
      <c r="AV160" t="s">
        <v>82</v>
      </c>
      <c r="AW160" t="s">
        <v>71</v>
      </c>
      <c r="AX160" t="s">
        <v>86</v>
      </c>
      <c r="AY160" t="s">
        <v>71</v>
      </c>
      <c r="AZ160" t="s">
        <v>247</v>
      </c>
      <c r="BA160" t="s">
        <v>87</v>
      </c>
      <c r="BB160" t="s">
        <v>81</v>
      </c>
      <c r="BC160" t="s">
        <v>81</v>
      </c>
      <c r="BD160" t="s">
        <v>81</v>
      </c>
      <c r="BE160" t="s">
        <v>81</v>
      </c>
      <c r="BF160" t="s">
        <v>81</v>
      </c>
      <c r="BG160" t="s">
        <v>88</v>
      </c>
      <c r="BH160" t="s">
        <v>69</v>
      </c>
      <c r="BI160" t="s">
        <v>69</v>
      </c>
      <c r="BJ160" t="s">
        <v>69</v>
      </c>
      <c r="BK160">
        <v>24.45</v>
      </c>
      <c r="BL160" t="s">
        <v>114</v>
      </c>
      <c r="BM160" t="s">
        <v>71</v>
      </c>
      <c r="BN160" t="s">
        <v>71</v>
      </c>
    </row>
    <row r="161" spans="1:66" x14ac:dyDescent="0.25">
      <c r="A161">
        <v>160</v>
      </c>
      <c r="B161" t="s">
        <v>770</v>
      </c>
      <c r="C161" s="1">
        <v>45066</v>
      </c>
      <c r="D161" t="s">
        <v>224</v>
      </c>
      <c r="E161">
        <v>43</v>
      </c>
      <c r="F161" t="s">
        <v>67</v>
      </c>
      <c r="G161" t="s">
        <v>68</v>
      </c>
      <c r="H161">
        <v>5</v>
      </c>
      <c r="I161" t="s">
        <v>92</v>
      </c>
      <c r="J161" t="s">
        <v>70</v>
      </c>
      <c r="K161" t="s">
        <v>69</v>
      </c>
      <c r="L161" t="s">
        <v>69</v>
      </c>
      <c r="M161" t="s">
        <v>70</v>
      </c>
      <c r="N161" t="s">
        <v>69</v>
      </c>
      <c r="O161" t="s">
        <v>69</v>
      </c>
      <c r="P161" t="s">
        <v>69</v>
      </c>
      <c r="Q161" t="s">
        <v>71</v>
      </c>
      <c r="R161" t="s">
        <v>374</v>
      </c>
      <c r="S161" t="s">
        <v>114</v>
      </c>
      <c r="T161">
        <v>26</v>
      </c>
      <c r="U161" t="s">
        <v>169</v>
      </c>
      <c r="V161" t="s">
        <v>75</v>
      </c>
      <c r="W161" t="s">
        <v>76</v>
      </c>
      <c r="X161" t="s">
        <v>158</v>
      </c>
      <c r="Y161" t="s">
        <v>201</v>
      </c>
      <c r="Z161" t="s">
        <v>771</v>
      </c>
      <c r="AA161" t="s">
        <v>602</v>
      </c>
      <c r="AB161" t="s">
        <v>81</v>
      </c>
      <c r="AC161" t="s">
        <v>71</v>
      </c>
      <c r="AD161" t="s">
        <v>82</v>
      </c>
      <c r="AE161" t="s">
        <v>71</v>
      </c>
      <c r="AF161" t="s">
        <v>82</v>
      </c>
      <c r="AG161" t="s">
        <v>71</v>
      </c>
      <c r="AH161" t="s">
        <v>83</v>
      </c>
      <c r="AI161">
        <v>1</v>
      </c>
      <c r="AJ161" t="s">
        <v>230</v>
      </c>
      <c r="AK161">
        <v>0</v>
      </c>
      <c r="AL161" t="s">
        <v>82</v>
      </c>
      <c r="AM161">
        <v>1</v>
      </c>
      <c r="AN161" t="s">
        <v>124</v>
      </c>
      <c r="AO161">
        <v>0</v>
      </c>
      <c r="AP161" t="s">
        <v>82</v>
      </c>
      <c r="AQ161" t="s">
        <v>82</v>
      </c>
      <c r="AR161" t="s">
        <v>82</v>
      </c>
      <c r="AS161" t="s">
        <v>82</v>
      </c>
      <c r="AT161" t="s">
        <v>82</v>
      </c>
      <c r="AU161">
        <v>0</v>
      </c>
      <c r="AV161" t="s">
        <v>82</v>
      </c>
      <c r="AW161" t="s">
        <v>71</v>
      </c>
      <c r="AX161" t="s">
        <v>86</v>
      </c>
      <c r="AY161" t="s">
        <v>71</v>
      </c>
      <c r="AZ161" t="s">
        <v>247</v>
      </c>
      <c r="BA161" t="s">
        <v>87</v>
      </c>
      <c r="BB161" t="s">
        <v>81</v>
      </c>
      <c r="BC161" t="s">
        <v>81</v>
      </c>
      <c r="BD161" t="s">
        <v>81</v>
      </c>
      <c r="BE161" t="s">
        <v>81</v>
      </c>
      <c r="BF161" t="s">
        <v>81</v>
      </c>
      <c r="BG161" t="s">
        <v>88</v>
      </c>
      <c r="BH161" t="s">
        <v>69</v>
      </c>
      <c r="BI161" t="s">
        <v>69</v>
      </c>
      <c r="BJ161" t="s">
        <v>69</v>
      </c>
      <c r="BK161">
        <v>26.23</v>
      </c>
      <c r="BL161" t="s">
        <v>378</v>
      </c>
      <c r="BM161" t="s">
        <v>71</v>
      </c>
      <c r="BN161" t="s">
        <v>71</v>
      </c>
    </row>
    <row r="162" spans="1:66" x14ac:dyDescent="0.25">
      <c r="A162">
        <v>161</v>
      </c>
      <c r="B162" t="s">
        <v>772</v>
      </c>
      <c r="C162" s="1">
        <v>45066</v>
      </c>
      <c r="D162" t="s">
        <v>672</v>
      </c>
      <c r="E162">
        <v>42</v>
      </c>
      <c r="F162" t="s">
        <v>67</v>
      </c>
      <c r="G162" t="s">
        <v>68</v>
      </c>
      <c r="H162">
        <v>4</v>
      </c>
      <c r="I162" t="s">
        <v>92</v>
      </c>
      <c r="J162" t="s">
        <v>69</v>
      </c>
      <c r="K162" t="s">
        <v>69</v>
      </c>
      <c r="L162" t="s">
        <v>69</v>
      </c>
      <c r="N162" t="s">
        <v>69</v>
      </c>
      <c r="O162" t="s">
        <v>69</v>
      </c>
      <c r="P162" t="s">
        <v>69</v>
      </c>
      <c r="Q162" t="s">
        <v>71</v>
      </c>
      <c r="R162" t="s">
        <v>250</v>
      </c>
      <c r="S162" t="s">
        <v>255</v>
      </c>
      <c r="T162">
        <v>23</v>
      </c>
      <c r="U162" t="s">
        <v>439</v>
      </c>
      <c r="V162" t="s">
        <v>75</v>
      </c>
      <c r="W162" t="s">
        <v>76</v>
      </c>
      <c r="X162" t="s">
        <v>238</v>
      </c>
      <c r="Y162" t="s">
        <v>773</v>
      </c>
      <c r="Z162" t="s">
        <v>307</v>
      </c>
      <c r="AA162" t="s">
        <v>774</v>
      </c>
      <c r="AB162" t="s">
        <v>81</v>
      </c>
      <c r="AC162" t="s">
        <v>71</v>
      </c>
      <c r="AD162" t="s">
        <v>82</v>
      </c>
      <c r="AE162" t="s">
        <v>71</v>
      </c>
      <c r="AF162" t="s">
        <v>82</v>
      </c>
      <c r="AG162" t="s">
        <v>71</v>
      </c>
      <c r="AH162" t="s">
        <v>83</v>
      </c>
      <c r="AI162">
        <v>1</v>
      </c>
      <c r="AJ162" t="s">
        <v>775</v>
      </c>
      <c r="AK162">
        <v>0</v>
      </c>
      <c r="AL162" t="s">
        <v>82</v>
      </c>
      <c r="AM162">
        <v>1</v>
      </c>
      <c r="AN162" t="s">
        <v>319</v>
      </c>
      <c r="AO162">
        <v>0</v>
      </c>
      <c r="AP162" t="s">
        <v>82</v>
      </c>
      <c r="AQ162" t="s">
        <v>82</v>
      </c>
      <c r="AR162" t="s">
        <v>82</v>
      </c>
      <c r="AS162" t="s">
        <v>82</v>
      </c>
      <c r="AT162" t="s">
        <v>82</v>
      </c>
      <c r="AU162">
        <v>0</v>
      </c>
      <c r="AV162" t="s">
        <v>82</v>
      </c>
      <c r="AW162" t="s">
        <v>71</v>
      </c>
      <c r="AX162" t="s">
        <v>86</v>
      </c>
      <c r="AY162" t="s">
        <v>71</v>
      </c>
      <c r="AZ162" t="s">
        <v>247</v>
      </c>
      <c r="BA162" t="s">
        <v>87</v>
      </c>
      <c r="BB162" t="s">
        <v>81</v>
      </c>
      <c r="BC162" t="s">
        <v>81</v>
      </c>
      <c r="BD162" t="s">
        <v>81</v>
      </c>
      <c r="BE162" t="s">
        <v>81</v>
      </c>
      <c r="BF162" t="s">
        <v>81</v>
      </c>
      <c r="BG162" t="s">
        <v>88</v>
      </c>
      <c r="BH162" t="s">
        <v>69</v>
      </c>
      <c r="BI162" t="s">
        <v>69</v>
      </c>
      <c r="BJ162" t="s">
        <v>69</v>
      </c>
      <c r="BK162">
        <v>23.23</v>
      </c>
      <c r="BL162" t="s">
        <v>255</v>
      </c>
      <c r="BM162" t="s">
        <v>71</v>
      </c>
      <c r="BN162" t="s">
        <v>71</v>
      </c>
    </row>
    <row r="163" spans="1:66" x14ac:dyDescent="0.25">
      <c r="A163">
        <v>162</v>
      </c>
      <c r="B163" t="s">
        <v>776</v>
      </c>
      <c r="C163" s="1">
        <v>45066</v>
      </c>
      <c r="D163" t="s">
        <v>777</v>
      </c>
      <c r="E163">
        <v>22</v>
      </c>
      <c r="F163" t="s">
        <v>67</v>
      </c>
      <c r="G163" t="s">
        <v>68</v>
      </c>
      <c r="H163">
        <v>5</v>
      </c>
      <c r="I163" t="s">
        <v>92</v>
      </c>
      <c r="J163" t="s">
        <v>69</v>
      </c>
      <c r="K163" t="s">
        <v>69</v>
      </c>
      <c r="L163" t="s">
        <v>69</v>
      </c>
      <c r="N163" t="s">
        <v>69</v>
      </c>
      <c r="O163" t="s">
        <v>69</v>
      </c>
      <c r="P163" t="s">
        <v>69</v>
      </c>
      <c r="Q163" t="s">
        <v>71</v>
      </c>
      <c r="R163" t="s">
        <v>235</v>
      </c>
      <c r="S163" t="s">
        <v>778</v>
      </c>
      <c r="T163">
        <v>16</v>
      </c>
      <c r="U163" t="s">
        <v>510</v>
      </c>
      <c r="V163" t="s">
        <v>75</v>
      </c>
      <c r="W163" t="s">
        <v>76</v>
      </c>
      <c r="X163" t="s">
        <v>200</v>
      </c>
      <c r="Y163" t="s">
        <v>474</v>
      </c>
      <c r="Z163" t="s">
        <v>779</v>
      </c>
      <c r="AA163" t="s">
        <v>774</v>
      </c>
      <c r="AB163" t="s">
        <v>81</v>
      </c>
      <c r="AC163" t="s">
        <v>71</v>
      </c>
      <c r="AD163" t="s">
        <v>82</v>
      </c>
      <c r="AE163" t="s">
        <v>71</v>
      </c>
      <c r="AF163" t="s">
        <v>82</v>
      </c>
      <c r="AG163" t="s">
        <v>71</v>
      </c>
      <c r="AH163" t="s">
        <v>83</v>
      </c>
      <c r="AI163">
        <v>1</v>
      </c>
      <c r="AJ163" t="s">
        <v>780</v>
      </c>
      <c r="AK163">
        <v>0</v>
      </c>
      <c r="AL163" t="s">
        <v>82</v>
      </c>
      <c r="AM163">
        <v>1</v>
      </c>
      <c r="AN163" t="s">
        <v>472</v>
      </c>
      <c r="AO163">
        <v>0</v>
      </c>
      <c r="AP163" t="s">
        <v>82</v>
      </c>
      <c r="AQ163" t="s">
        <v>82</v>
      </c>
      <c r="AR163" t="s">
        <v>82</v>
      </c>
      <c r="AS163" t="s">
        <v>82</v>
      </c>
      <c r="AT163" t="s">
        <v>82</v>
      </c>
      <c r="AU163">
        <v>0</v>
      </c>
      <c r="AV163" t="s">
        <v>82</v>
      </c>
      <c r="AW163" t="s">
        <v>71</v>
      </c>
      <c r="AX163" t="s">
        <v>86</v>
      </c>
      <c r="AY163" t="s">
        <v>71</v>
      </c>
      <c r="AZ163" t="s">
        <v>247</v>
      </c>
      <c r="BA163" t="s">
        <v>87</v>
      </c>
      <c r="BB163" t="s">
        <v>81</v>
      </c>
      <c r="BC163" t="s">
        <v>81</v>
      </c>
      <c r="BD163" t="s">
        <v>81</v>
      </c>
      <c r="BE163" t="s">
        <v>81</v>
      </c>
      <c r="BF163" t="s">
        <v>81</v>
      </c>
      <c r="BG163" t="s">
        <v>88</v>
      </c>
      <c r="BH163" t="s">
        <v>69</v>
      </c>
      <c r="BI163" t="s">
        <v>69</v>
      </c>
      <c r="BJ163" t="s">
        <v>69</v>
      </c>
      <c r="BK163">
        <v>15.73</v>
      </c>
      <c r="BL163" t="s">
        <v>242</v>
      </c>
      <c r="BM163" t="s">
        <v>71</v>
      </c>
      <c r="BN163" t="s">
        <v>71</v>
      </c>
    </row>
    <row r="164" spans="1:66" x14ac:dyDescent="0.25">
      <c r="A164">
        <v>163</v>
      </c>
      <c r="B164" t="s">
        <v>781</v>
      </c>
      <c r="C164" s="1">
        <v>45066</v>
      </c>
      <c r="D164" t="s">
        <v>777</v>
      </c>
      <c r="E164">
        <v>28</v>
      </c>
      <c r="F164" t="s">
        <v>67</v>
      </c>
      <c r="G164" t="s">
        <v>68</v>
      </c>
      <c r="H164">
        <v>2</v>
      </c>
      <c r="I164" t="s">
        <v>92</v>
      </c>
      <c r="J164" t="s">
        <v>69</v>
      </c>
      <c r="K164" t="s">
        <v>69</v>
      </c>
      <c r="L164" t="s">
        <v>70</v>
      </c>
      <c r="N164" t="s">
        <v>69</v>
      </c>
      <c r="O164" t="s">
        <v>69</v>
      </c>
      <c r="P164" t="s">
        <v>69</v>
      </c>
      <c r="Q164" t="s">
        <v>71</v>
      </c>
      <c r="R164" t="s">
        <v>449</v>
      </c>
      <c r="S164" t="s">
        <v>248</v>
      </c>
      <c r="T164">
        <v>30</v>
      </c>
      <c r="U164" t="s">
        <v>312</v>
      </c>
      <c r="V164" t="s">
        <v>75</v>
      </c>
      <c r="W164" t="s">
        <v>76</v>
      </c>
      <c r="X164" t="s">
        <v>192</v>
      </c>
      <c r="Y164" t="s">
        <v>782</v>
      </c>
      <c r="Z164" t="s">
        <v>202</v>
      </c>
      <c r="AA164" t="s">
        <v>368</v>
      </c>
      <c r="AB164" t="s">
        <v>81</v>
      </c>
      <c r="AC164" t="s">
        <v>71</v>
      </c>
      <c r="AD164" t="s">
        <v>82</v>
      </c>
      <c r="AE164" t="s">
        <v>71</v>
      </c>
      <c r="AF164" t="s">
        <v>82</v>
      </c>
      <c r="AG164" t="s">
        <v>71</v>
      </c>
      <c r="AH164" t="s">
        <v>83</v>
      </c>
      <c r="AI164">
        <v>1</v>
      </c>
      <c r="AJ164" t="s">
        <v>589</v>
      </c>
      <c r="AK164">
        <v>0</v>
      </c>
      <c r="AL164" t="s">
        <v>82</v>
      </c>
      <c r="AM164">
        <v>1</v>
      </c>
      <c r="AN164" t="s">
        <v>364</v>
      </c>
      <c r="AO164">
        <v>0</v>
      </c>
      <c r="AP164" t="s">
        <v>82</v>
      </c>
      <c r="AQ164" t="s">
        <v>82</v>
      </c>
      <c r="AR164" t="s">
        <v>82</v>
      </c>
      <c r="AS164" t="s">
        <v>82</v>
      </c>
      <c r="AT164" t="s">
        <v>82</v>
      </c>
      <c r="AU164">
        <v>0</v>
      </c>
      <c r="AV164" t="s">
        <v>82</v>
      </c>
      <c r="AW164" t="s">
        <v>71</v>
      </c>
      <c r="AX164" t="s">
        <v>86</v>
      </c>
      <c r="AY164" t="s">
        <v>71</v>
      </c>
      <c r="AZ164" t="s">
        <v>247</v>
      </c>
      <c r="BA164" t="s">
        <v>87</v>
      </c>
      <c r="BB164" t="s">
        <v>81</v>
      </c>
      <c r="BC164" t="s">
        <v>81</v>
      </c>
      <c r="BD164" t="s">
        <v>81</v>
      </c>
      <c r="BE164" t="s">
        <v>81</v>
      </c>
      <c r="BF164" t="s">
        <v>81</v>
      </c>
      <c r="BG164" t="s">
        <v>88</v>
      </c>
      <c r="BH164" t="s">
        <v>69</v>
      </c>
      <c r="BI164" t="s">
        <v>69</v>
      </c>
      <c r="BJ164" t="s">
        <v>69</v>
      </c>
      <c r="BK164">
        <v>29.67</v>
      </c>
      <c r="BL164" t="s">
        <v>137</v>
      </c>
      <c r="BM164" t="s">
        <v>71</v>
      </c>
      <c r="BN164" t="s">
        <v>71</v>
      </c>
    </row>
    <row r="165" spans="1:66" x14ac:dyDescent="0.25">
      <c r="A165">
        <v>164</v>
      </c>
      <c r="B165" t="s">
        <v>783</v>
      </c>
      <c r="C165" s="1">
        <v>45066</v>
      </c>
      <c r="D165" t="s">
        <v>684</v>
      </c>
      <c r="E165">
        <v>25</v>
      </c>
      <c r="F165" t="s">
        <v>67</v>
      </c>
      <c r="G165" t="s">
        <v>68</v>
      </c>
      <c r="H165">
        <v>1</v>
      </c>
      <c r="I165" t="s">
        <v>92</v>
      </c>
      <c r="J165" t="s">
        <v>69</v>
      </c>
      <c r="K165" t="s">
        <v>69</v>
      </c>
      <c r="L165" t="s">
        <v>70</v>
      </c>
      <c r="M165" t="s">
        <v>69</v>
      </c>
      <c r="N165" t="s">
        <v>69</v>
      </c>
      <c r="O165" t="s">
        <v>69</v>
      </c>
      <c r="P165" t="s">
        <v>69</v>
      </c>
      <c r="Q165" t="s">
        <v>71</v>
      </c>
      <c r="R165" t="s">
        <v>136</v>
      </c>
      <c r="S165" t="s">
        <v>134</v>
      </c>
      <c r="T165">
        <v>26</v>
      </c>
      <c r="U165" t="s">
        <v>279</v>
      </c>
      <c r="V165" t="s">
        <v>75</v>
      </c>
      <c r="W165" t="s">
        <v>76</v>
      </c>
      <c r="X165" t="s">
        <v>210</v>
      </c>
      <c r="Y165" t="s">
        <v>784</v>
      </c>
      <c r="Z165" t="s">
        <v>435</v>
      </c>
      <c r="AA165" t="s">
        <v>213</v>
      </c>
      <c r="AB165" t="s">
        <v>81</v>
      </c>
      <c r="AC165" t="s">
        <v>71</v>
      </c>
      <c r="AD165" t="s">
        <v>82</v>
      </c>
      <c r="AE165" t="s">
        <v>71</v>
      </c>
      <c r="AF165" t="s">
        <v>82</v>
      </c>
      <c r="AG165" t="s">
        <v>71</v>
      </c>
      <c r="AH165" t="s">
        <v>83</v>
      </c>
      <c r="AI165">
        <v>1</v>
      </c>
      <c r="AJ165" t="s">
        <v>246</v>
      </c>
      <c r="AK165">
        <v>0</v>
      </c>
      <c r="AL165" t="s">
        <v>82</v>
      </c>
      <c r="AM165">
        <v>1</v>
      </c>
      <c r="AN165" t="s">
        <v>163</v>
      </c>
      <c r="AO165">
        <v>0</v>
      </c>
      <c r="AP165" t="s">
        <v>82</v>
      </c>
      <c r="AQ165" t="s">
        <v>82</v>
      </c>
      <c r="AR165" t="s">
        <v>82</v>
      </c>
      <c r="AS165" t="s">
        <v>82</v>
      </c>
      <c r="AT165" t="s">
        <v>82</v>
      </c>
      <c r="AU165">
        <v>0</v>
      </c>
      <c r="AV165" t="s">
        <v>82</v>
      </c>
      <c r="AW165" t="s">
        <v>71</v>
      </c>
      <c r="AX165" t="s">
        <v>86</v>
      </c>
      <c r="AY165" t="s">
        <v>71</v>
      </c>
      <c r="AZ165" t="s">
        <v>247</v>
      </c>
      <c r="BA165" t="s">
        <v>87</v>
      </c>
      <c r="BB165" t="s">
        <v>81</v>
      </c>
      <c r="BC165" t="s">
        <v>81</v>
      </c>
      <c r="BD165" t="s">
        <v>81</v>
      </c>
      <c r="BE165" t="s">
        <v>81</v>
      </c>
      <c r="BF165" t="s">
        <v>81</v>
      </c>
      <c r="BG165" t="s">
        <v>88</v>
      </c>
      <c r="BH165" t="s">
        <v>69</v>
      </c>
      <c r="BI165" t="s">
        <v>69</v>
      </c>
      <c r="BJ165" t="s">
        <v>69</v>
      </c>
      <c r="BK165">
        <v>26.18</v>
      </c>
      <c r="BL165" t="s">
        <v>143</v>
      </c>
      <c r="BM165" t="s">
        <v>71</v>
      </c>
      <c r="BN165" t="s">
        <v>71</v>
      </c>
    </row>
    <row r="166" spans="1:66" x14ac:dyDescent="0.25">
      <c r="A166">
        <v>165</v>
      </c>
      <c r="B166" t="s">
        <v>785</v>
      </c>
      <c r="C166" s="1">
        <v>45066</v>
      </c>
      <c r="D166" t="s">
        <v>684</v>
      </c>
      <c r="E166">
        <v>35</v>
      </c>
      <c r="F166" t="s">
        <v>67</v>
      </c>
      <c r="G166" t="s">
        <v>68</v>
      </c>
      <c r="H166">
        <v>1</v>
      </c>
      <c r="I166" t="s">
        <v>92</v>
      </c>
      <c r="J166" t="s">
        <v>69</v>
      </c>
      <c r="K166" t="s">
        <v>70</v>
      </c>
      <c r="L166" t="s">
        <v>70</v>
      </c>
      <c r="M166" t="s">
        <v>69</v>
      </c>
      <c r="N166" t="s">
        <v>69</v>
      </c>
      <c r="O166" t="s">
        <v>69</v>
      </c>
      <c r="P166" t="s">
        <v>69</v>
      </c>
      <c r="Q166" t="s">
        <v>71</v>
      </c>
      <c r="R166" t="s">
        <v>191</v>
      </c>
      <c r="S166" t="s">
        <v>242</v>
      </c>
      <c r="T166">
        <v>25</v>
      </c>
      <c r="U166" t="s">
        <v>751</v>
      </c>
      <c r="V166" t="s">
        <v>75</v>
      </c>
      <c r="W166" t="s">
        <v>76</v>
      </c>
      <c r="X166" t="s">
        <v>305</v>
      </c>
      <c r="Y166" t="s">
        <v>786</v>
      </c>
      <c r="Z166" t="s">
        <v>421</v>
      </c>
      <c r="AA166" t="s">
        <v>616</v>
      </c>
      <c r="AB166" t="s">
        <v>81</v>
      </c>
      <c r="AC166" t="s">
        <v>71</v>
      </c>
      <c r="AD166" t="s">
        <v>82</v>
      </c>
      <c r="AE166" t="s">
        <v>71</v>
      </c>
      <c r="AF166" t="s">
        <v>82</v>
      </c>
      <c r="AG166" t="s">
        <v>71</v>
      </c>
      <c r="AH166" t="s">
        <v>83</v>
      </c>
      <c r="AI166">
        <v>1</v>
      </c>
      <c r="AJ166" t="s">
        <v>560</v>
      </c>
      <c r="AK166">
        <v>0</v>
      </c>
      <c r="AL166" t="s">
        <v>82</v>
      </c>
      <c r="AM166">
        <v>1</v>
      </c>
      <c r="AN166" t="s">
        <v>319</v>
      </c>
      <c r="AO166">
        <v>0</v>
      </c>
      <c r="AP166" t="s">
        <v>82</v>
      </c>
      <c r="AQ166" t="s">
        <v>82</v>
      </c>
      <c r="AR166" t="s">
        <v>82</v>
      </c>
      <c r="AS166" t="s">
        <v>82</v>
      </c>
      <c r="AT166" t="s">
        <v>82</v>
      </c>
      <c r="AU166">
        <v>0</v>
      </c>
      <c r="AV166" t="s">
        <v>82</v>
      </c>
      <c r="AW166" t="s">
        <v>71</v>
      </c>
      <c r="AX166" t="s">
        <v>86</v>
      </c>
      <c r="AY166" t="s">
        <v>71</v>
      </c>
      <c r="AZ166" t="s">
        <v>247</v>
      </c>
      <c r="BA166" t="s">
        <v>87</v>
      </c>
      <c r="BB166" t="s">
        <v>81</v>
      </c>
      <c r="BC166" t="s">
        <v>81</v>
      </c>
      <c r="BD166" t="s">
        <v>81</v>
      </c>
      <c r="BE166" t="s">
        <v>81</v>
      </c>
      <c r="BF166" t="s">
        <v>81</v>
      </c>
      <c r="BG166" t="s">
        <v>88</v>
      </c>
      <c r="BH166" t="s">
        <v>69</v>
      </c>
      <c r="BI166" t="s">
        <v>69</v>
      </c>
      <c r="BJ166" t="s">
        <v>69</v>
      </c>
      <c r="BK166">
        <v>24.57</v>
      </c>
      <c r="BL166" t="s">
        <v>197</v>
      </c>
      <c r="BM166" t="s">
        <v>71</v>
      </c>
      <c r="BN166" t="s">
        <v>71</v>
      </c>
    </row>
    <row r="167" spans="1:66" x14ac:dyDescent="0.25">
      <c r="A167">
        <v>166</v>
      </c>
      <c r="B167" t="s">
        <v>787</v>
      </c>
      <c r="C167" s="1">
        <v>45066</v>
      </c>
      <c r="D167" t="s">
        <v>684</v>
      </c>
      <c r="E167">
        <v>27</v>
      </c>
      <c r="F167" t="s">
        <v>67</v>
      </c>
      <c r="G167" t="s">
        <v>68</v>
      </c>
      <c r="H167">
        <v>5</v>
      </c>
      <c r="I167" t="s">
        <v>92</v>
      </c>
      <c r="J167" t="s">
        <v>70</v>
      </c>
      <c r="K167" t="s">
        <v>70</v>
      </c>
      <c r="L167" t="s">
        <v>70</v>
      </c>
      <c r="M167" t="s">
        <v>69</v>
      </c>
      <c r="N167" t="s">
        <v>69</v>
      </c>
      <c r="O167" t="s">
        <v>69</v>
      </c>
      <c r="P167" t="s">
        <v>69</v>
      </c>
      <c r="Q167" t="s">
        <v>71</v>
      </c>
      <c r="R167" t="s">
        <v>447</v>
      </c>
      <c r="S167" t="s">
        <v>197</v>
      </c>
      <c r="T167">
        <v>22</v>
      </c>
      <c r="U167" t="s">
        <v>294</v>
      </c>
      <c r="V167" t="s">
        <v>75</v>
      </c>
      <c r="W167" t="s">
        <v>76</v>
      </c>
      <c r="X167" t="s">
        <v>129</v>
      </c>
      <c r="Y167" t="s">
        <v>615</v>
      </c>
      <c r="Z167" t="s">
        <v>212</v>
      </c>
      <c r="AA167" t="s">
        <v>602</v>
      </c>
      <c r="AB167" t="s">
        <v>81</v>
      </c>
      <c r="AC167" t="s">
        <v>71</v>
      </c>
      <c r="AD167" t="s">
        <v>82</v>
      </c>
      <c r="AE167" t="s">
        <v>71</v>
      </c>
      <c r="AF167" t="s">
        <v>82</v>
      </c>
      <c r="AG167" t="s">
        <v>71</v>
      </c>
      <c r="AH167" t="s">
        <v>83</v>
      </c>
      <c r="AI167">
        <v>1</v>
      </c>
      <c r="AJ167" t="s">
        <v>603</v>
      </c>
      <c r="AK167">
        <v>0</v>
      </c>
      <c r="AL167" t="s">
        <v>82</v>
      </c>
      <c r="AM167">
        <v>1</v>
      </c>
      <c r="AN167" t="s">
        <v>124</v>
      </c>
      <c r="AO167">
        <v>0</v>
      </c>
      <c r="AP167" t="s">
        <v>82</v>
      </c>
      <c r="AQ167" t="s">
        <v>82</v>
      </c>
      <c r="AR167" t="s">
        <v>82</v>
      </c>
      <c r="AS167" t="s">
        <v>82</v>
      </c>
      <c r="AT167" t="s">
        <v>82</v>
      </c>
      <c r="AU167">
        <v>0</v>
      </c>
      <c r="AV167" t="s">
        <v>82</v>
      </c>
      <c r="AW167" t="s">
        <v>71</v>
      </c>
      <c r="AX167" t="s">
        <v>86</v>
      </c>
      <c r="AY167" t="s">
        <v>71</v>
      </c>
      <c r="AZ167" t="s">
        <v>247</v>
      </c>
      <c r="BA167" t="s">
        <v>87</v>
      </c>
      <c r="BB167" t="s">
        <v>81</v>
      </c>
      <c r="BC167" t="s">
        <v>81</v>
      </c>
      <c r="BD167" t="s">
        <v>81</v>
      </c>
      <c r="BE167" t="s">
        <v>81</v>
      </c>
      <c r="BF167" t="s">
        <v>81</v>
      </c>
      <c r="BG167" t="s">
        <v>88</v>
      </c>
      <c r="BH167" t="s">
        <v>69</v>
      </c>
      <c r="BI167" t="s">
        <v>69</v>
      </c>
      <c r="BJ167" t="s">
        <v>69</v>
      </c>
      <c r="BK167">
        <v>21.6</v>
      </c>
      <c r="BL167" t="s">
        <v>443</v>
      </c>
      <c r="BM167" t="s">
        <v>71</v>
      </c>
      <c r="BN167" t="s">
        <v>71</v>
      </c>
    </row>
    <row r="168" spans="1:66" x14ac:dyDescent="0.25">
      <c r="A168">
        <v>167</v>
      </c>
      <c r="B168" t="s">
        <v>788</v>
      </c>
      <c r="C168" s="1">
        <v>45066</v>
      </c>
      <c r="D168" t="s">
        <v>672</v>
      </c>
      <c r="E168">
        <v>48</v>
      </c>
      <c r="F168" t="s">
        <v>67</v>
      </c>
      <c r="G168" t="s">
        <v>68</v>
      </c>
      <c r="H168">
        <v>4</v>
      </c>
      <c r="I168" t="s">
        <v>92</v>
      </c>
      <c r="J168" t="s">
        <v>70</v>
      </c>
      <c r="K168" t="s">
        <v>70</v>
      </c>
      <c r="L168" t="s">
        <v>70</v>
      </c>
      <c r="M168" t="s">
        <v>69</v>
      </c>
      <c r="N168" t="s">
        <v>69</v>
      </c>
      <c r="O168" t="s">
        <v>69</v>
      </c>
      <c r="P168" t="s">
        <v>69</v>
      </c>
      <c r="Q168" t="s">
        <v>71</v>
      </c>
      <c r="R168" t="s">
        <v>235</v>
      </c>
      <c r="S168" t="s">
        <v>622</v>
      </c>
      <c r="T168">
        <v>28</v>
      </c>
      <c r="U168" t="s">
        <v>341</v>
      </c>
      <c r="V168" t="s">
        <v>75</v>
      </c>
      <c r="W168" t="s">
        <v>76</v>
      </c>
      <c r="X168" t="s">
        <v>129</v>
      </c>
      <c r="Y168" t="s">
        <v>789</v>
      </c>
      <c r="Z168" t="s">
        <v>465</v>
      </c>
      <c r="AA168" t="s">
        <v>790</v>
      </c>
      <c r="AB168" t="s">
        <v>81</v>
      </c>
      <c r="AC168" t="s">
        <v>71</v>
      </c>
      <c r="AD168" t="s">
        <v>82</v>
      </c>
      <c r="AE168" t="s">
        <v>71</v>
      </c>
      <c r="AF168" t="s">
        <v>82</v>
      </c>
      <c r="AG168" t="s">
        <v>71</v>
      </c>
      <c r="AH168" t="s">
        <v>83</v>
      </c>
      <c r="AI168">
        <v>1</v>
      </c>
      <c r="AJ168" t="s">
        <v>791</v>
      </c>
      <c r="AK168">
        <v>0</v>
      </c>
      <c r="AL168" t="s">
        <v>82</v>
      </c>
      <c r="AM168">
        <v>1</v>
      </c>
      <c r="AN168" t="s">
        <v>319</v>
      </c>
      <c r="AO168">
        <v>0</v>
      </c>
      <c r="AP168" t="s">
        <v>82</v>
      </c>
      <c r="AQ168" t="s">
        <v>82</v>
      </c>
      <c r="AR168" t="s">
        <v>82</v>
      </c>
      <c r="AS168" t="s">
        <v>82</v>
      </c>
      <c r="AT168" t="s">
        <v>82</v>
      </c>
      <c r="AU168">
        <v>0</v>
      </c>
      <c r="AV168" t="s">
        <v>82</v>
      </c>
      <c r="AW168" t="s">
        <v>71</v>
      </c>
      <c r="AX168" t="s">
        <v>86</v>
      </c>
      <c r="AY168" t="s">
        <v>71</v>
      </c>
      <c r="AZ168" t="s">
        <v>247</v>
      </c>
      <c r="BA168" t="s">
        <v>87</v>
      </c>
      <c r="BB168" t="s">
        <v>81</v>
      </c>
      <c r="BC168" t="s">
        <v>81</v>
      </c>
      <c r="BD168" t="s">
        <v>81</v>
      </c>
      <c r="BE168" t="s">
        <v>81</v>
      </c>
      <c r="BF168" t="s">
        <v>81</v>
      </c>
      <c r="BG168" t="s">
        <v>88</v>
      </c>
      <c r="BH168" t="s">
        <v>69</v>
      </c>
      <c r="BI168" t="s">
        <v>69</v>
      </c>
      <c r="BJ168" t="s">
        <v>69</v>
      </c>
      <c r="BK168">
        <v>28.38</v>
      </c>
      <c r="BL168" t="s">
        <v>242</v>
      </c>
      <c r="BM168" t="s">
        <v>71</v>
      </c>
      <c r="BN168" t="s">
        <v>71</v>
      </c>
    </row>
    <row r="169" spans="1:66" x14ac:dyDescent="0.25">
      <c r="A169">
        <v>168</v>
      </c>
      <c r="B169" t="s">
        <v>792</v>
      </c>
      <c r="C169" s="1">
        <v>45066</v>
      </c>
      <c r="D169" t="s">
        <v>224</v>
      </c>
      <c r="E169">
        <v>43</v>
      </c>
      <c r="F169" t="s">
        <v>67</v>
      </c>
      <c r="G169" t="s">
        <v>68</v>
      </c>
      <c r="H169">
        <v>1</v>
      </c>
      <c r="I169" t="s">
        <v>92</v>
      </c>
      <c r="J169" t="s">
        <v>70</v>
      </c>
      <c r="K169" t="s">
        <v>70</v>
      </c>
      <c r="L169" t="s">
        <v>70</v>
      </c>
      <c r="M169" t="s">
        <v>69</v>
      </c>
      <c r="N169" t="s">
        <v>69</v>
      </c>
      <c r="O169" t="s">
        <v>69</v>
      </c>
      <c r="P169" t="s">
        <v>69</v>
      </c>
      <c r="Q169" t="s">
        <v>71</v>
      </c>
      <c r="R169" t="s">
        <v>449</v>
      </c>
      <c r="S169" t="s">
        <v>225</v>
      </c>
      <c r="T169">
        <v>22</v>
      </c>
      <c r="U169" t="s">
        <v>399</v>
      </c>
      <c r="V169" t="s">
        <v>75</v>
      </c>
      <c r="W169" t="s">
        <v>76</v>
      </c>
      <c r="X169" t="s">
        <v>299</v>
      </c>
      <c r="Y169" t="s">
        <v>281</v>
      </c>
      <c r="Z169" t="s">
        <v>421</v>
      </c>
      <c r="AA169" t="s">
        <v>715</v>
      </c>
      <c r="AB169" t="s">
        <v>81</v>
      </c>
      <c r="AC169" t="s">
        <v>71</v>
      </c>
      <c r="AD169" t="s">
        <v>82</v>
      </c>
      <c r="AE169" t="s">
        <v>71</v>
      </c>
      <c r="AF169" t="s">
        <v>82</v>
      </c>
      <c r="AG169" t="s">
        <v>71</v>
      </c>
      <c r="AH169" t="s">
        <v>83</v>
      </c>
      <c r="AI169">
        <v>1</v>
      </c>
      <c r="AJ169" t="s">
        <v>560</v>
      </c>
      <c r="AK169">
        <v>0</v>
      </c>
      <c r="AL169" t="s">
        <v>82</v>
      </c>
      <c r="AM169">
        <v>1</v>
      </c>
      <c r="AN169" t="s">
        <v>124</v>
      </c>
      <c r="AO169">
        <v>0</v>
      </c>
      <c r="AP169" t="s">
        <v>82</v>
      </c>
      <c r="AQ169" t="s">
        <v>82</v>
      </c>
      <c r="AR169" t="s">
        <v>82</v>
      </c>
      <c r="AS169" t="s">
        <v>82</v>
      </c>
      <c r="AT169" t="s">
        <v>82</v>
      </c>
      <c r="AU169">
        <v>0</v>
      </c>
      <c r="AV169" t="s">
        <v>82</v>
      </c>
      <c r="AW169" t="s">
        <v>71</v>
      </c>
      <c r="AX169" t="s">
        <v>86</v>
      </c>
      <c r="AY169" t="s">
        <v>71</v>
      </c>
      <c r="AZ169" t="s">
        <v>247</v>
      </c>
      <c r="BA169" t="s">
        <v>87</v>
      </c>
      <c r="BB169" t="s">
        <v>81</v>
      </c>
      <c r="BC169" t="s">
        <v>81</v>
      </c>
      <c r="BD169" t="s">
        <v>81</v>
      </c>
      <c r="BE169" t="s">
        <v>81</v>
      </c>
      <c r="BF169" t="s">
        <v>81</v>
      </c>
      <c r="BG169" t="s">
        <v>88</v>
      </c>
      <c r="BH169" t="s">
        <v>69</v>
      </c>
      <c r="BI169" t="s">
        <v>69</v>
      </c>
      <c r="BJ169" t="s">
        <v>69</v>
      </c>
      <c r="BK169">
        <v>21.76</v>
      </c>
      <c r="BL169" t="s">
        <v>137</v>
      </c>
      <c r="BM169" t="s">
        <v>71</v>
      </c>
      <c r="BN169" t="s">
        <v>71</v>
      </c>
    </row>
    <row r="170" spans="1:66" x14ac:dyDescent="0.25">
      <c r="A170">
        <v>169</v>
      </c>
      <c r="B170" t="s">
        <v>793</v>
      </c>
      <c r="C170" s="1">
        <v>45066</v>
      </c>
      <c r="D170" t="s">
        <v>672</v>
      </c>
      <c r="E170">
        <v>38</v>
      </c>
      <c r="F170" t="s">
        <v>67</v>
      </c>
      <c r="G170" t="s">
        <v>68</v>
      </c>
      <c r="H170">
        <v>3</v>
      </c>
      <c r="I170" t="s">
        <v>92</v>
      </c>
      <c r="J170" t="s">
        <v>70</v>
      </c>
      <c r="K170" t="s">
        <v>70</v>
      </c>
      <c r="L170" t="s">
        <v>69</v>
      </c>
      <c r="M170" t="s">
        <v>69</v>
      </c>
      <c r="N170" t="s">
        <v>69</v>
      </c>
      <c r="O170" t="s">
        <v>69</v>
      </c>
      <c r="P170" t="s">
        <v>69</v>
      </c>
      <c r="Q170" t="s">
        <v>71</v>
      </c>
      <c r="R170" t="s">
        <v>455</v>
      </c>
      <c r="S170" t="s">
        <v>168</v>
      </c>
      <c r="T170">
        <v>18</v>
      </c>
      <c r="U170" t="s">
        <v>341</v>
      </c>
      <c r="V170" t="s">
        <v>75</v>
      </c>
      <c r="W170" t="s">
        <v>76</v>
      </c>
      <c r="X170" t="s">
        <v>96</v>
      </c>
      <c r="Y170" t="s">
        <v>794</v>
      </c>
      <c r="Z170" t="s">
        <v>194</v>
      </c>
      <c r="AA170" t="s">
        <v>795</v>
      </c>
      <c r="AB170" t="s">
        <v>81</v>
      </c>
      <c r="AC170" t="s">
        <v>71</v>
      </c>
      <c r="AD170" t="s">
        <v>82</v>
      </c>
      <c r="AE170" t="s">
        <v>71</v>
      </c>
      <c r="AF170" t="s">
        <v>82</v>
      </c>
      <c r="AG170" t="s">
        <v>71</v>
      </c>
      <c r="AH170" t="s">
        <v>83</v>
      </c>
      <c r="AI170">
        <v>1</v>
      </c>
      <c r="AJ170" t="s">
        <v>397</v>
      </c>
      <c r="AK170">
        <v>0</v>
      </c>
      <c r="AL170" t="s">
        <v>82</v>
      </c>
      <c r="AM170">
        <v>1</v>
      </c>
      <c r="AN170" t="s">
        <v>101</v>
      </c>
      <c r="AO170">
        <v>0</v>
      </c>
      <c r="AP170" t="s">
        <v>82</v>
      </c>
      <c r="AQ170" t="s">
        <v>82</v>
      </c>
      <c r="AR170" t="s">
        <v>82</v>
      </c>
      <c r="AS170" t="s">
        <v>82</v>
      </c>
      <c r="AT170" t="s">
        <v>82</v>
      </c>
      <c r="AU170">
        <v>0</v>
      </c>
      <c r="AV170" t="s">
        <v>82</v>
      </c>
      <c r="AW170" t="s">
        <v>71</v>
      </c>
      <c r="AX170" t="s">
        <v>86</v>
      </c>
      <c r="AY170" t="s">
        <v>71</v>
      </c>
      <c r="AZ170" t="s">
        <v>247</v>
      </c>
      <c r="BA170" t="s">
        <v>87</v>
      </c>
      <c r="BB170" t="s">
        <v>81</v>
      </c>
      <c r="BC170" t="s">
        <v>81</v>
      </c>
      <c r="BD170" t="s">
        <v>81</v>
      </c>
      <c r="BE170" t="s">
        <v>81</v>
      </c>
      <c r="BF170" t="s">
        <v>81</v>
      </c>
      <c r="BG170" t="s">
        <v>88</v>
      </c>
      <c r="BH170" t="s">
        <v>69</v>
      </c>
      <c r="BI170" t="s">
        <v>69</v>
      </c>
      <c r="BJ170" t="s">
        <v>69</v>
      </c>
      <c r="BK170">
        <v>18.190000000000001</v>
      </c>
      <c r="BL170" t="s">
        <v>156</v>
      </c>
      <c r="BM170" t="s">
        <v>71</v>
      </c>
      <c r="BN170" t="s">
        <v>71</v>
      </c>
    </row>
    <row r="171" spans="1:66" x14ac:dyDescent="0.25">
      <c r="A171">
        <v>170</v>
      </c>
      <c r="B171" t="s">
        <v>796</v>
      </c>
      <c r="C171" s="1">
        <v>45066</v>
      </c>
      <c r="D171" t="s">
        <v>672</v>
      </c>
      <c r="E171">
        <v>43</v>
      </c>
      <c r="F171" t="s">
        <v>67</v>
      </c>
      <c r="G171" t="s">
        <v>68</v>
      </c>
      <c r="H171">
        <v>1</v>
      </c>
      <c r="I171" t="s">
        <v>70</v>
      </c>
      <c r="J171" t="s">
        <v>70</v>
      </c>
      <c r="K171" t="s">
        <v>70</v>
      </c>
      <c r="L171" t="s">
        <v>69</v>
      </c>
      <c r="M171" t="s">
        <v>69</v>
      </c>
      <c r="N171" t="s">
        <v>69</v>
      </c>
      <c r="O171" t="s">
        <v>69</v>
      </c>
      <c r="P171" t="s">
        <v>69</v>
      </c>
      <c r="Q171" t="s">
        <v>71</v>
      </c>
      <c r="R171" t="s">
        <v>757</v>
      </c>
      <c r="S171" t="s">
        <v>208</v>
      </c>
      <c r="T171">
        <v>23</v>
      </c>
      <c r="U171" t="s">
        <v>294</v>
      </c>
      <c r="V171" t="s">
        <v>75</v>
      </c>
      <c r="W171" t="s">
        <v>76</v>
      </c>
      <c r="X171" t="s">
        <v>342</v>
      </c>
      <c r="Y171" t="s">
        <v>797</v>
      </c>
      <c r="Z171" t="s">
        <v>160</v>
      </c>
      <c r="AA171" t="s">
        <v>195</v>
      </c>
      <c r="AB171" t="s">
        <v>81</v>
      </c>
      <c r="AC171" t="s">
        <v>71</v>
      </c>
      <c r="AD171" t="s">
        <v>82</v>
      </c>
      <c r="AE171" t="s">
        <v>71</v>
      </c>
      <c r="AF171" t="s">
        <v>82</v>
      </c>
      <c r="AG171" t="s">
        <v>71</v>
      </c>
      <c r="AH171" t="s">
        <v>83</v>
      </c>
      <c r="AI171">
        <v>1</v>
      </c>
      <c r="AJ171" t="s">
        <v>422</v>
      </c>
      <c r="AK171">
        <v>0</v>
      </c>
      <c r="AL171" t="s">
        <v>82</v>
      </c>
      <c r="AM171">
        <v>1</v>
      </c>
      <c r="AN171" t="s">
        <v>472</v>
      </c>
      <c r="AO171">
        <v>0</v>
      </c>
      <c r="AP171" t="s">
        <v>82</v>
      </c>
      <c r="AQ171" t="s">
        <v>82</v>
      </c>
      <c r="AR171" t="s">
        <v>82</v>
      </c>
      <c r="AS171" t="s">
        <v>82</v>
      </c>
      <c r="AT171" t="s">
        <v>82</v>
      </c>
      <c r="AU171">
        <v>0</v>
      </c>
      <c r="AV171" t="s">
        <v>82</v>
      </c>
      <c r="AW171" t="s">
        <v>71</v>
      </c>
      <c r="AX171" t="s">
        <v>86</v>
      </c>
      <c r="AY171" t="s">
        <v>71</v>
      </c>
      <c r="AZ171" t="s">
        <v>247</v>
      </c>
      <c r="BA171" t="s">
        <v>87</v>
      </c>
      <c r="BB171" t="s">
        <v>81</v>
      </c>
      <c r="BC171" t="s">
        <v>81</v>
      </c>
      <c r="BD171" t="s">
        <v>81</v>
      </c>
      <c r="BE171" t="s">
        <v>81</v>
      </c>
      <c r="BF171" t="s">
        <v>81</v>
      </c>
      <c r="BG171" t="s">
        <v>88</v>
      </c>
      <c r="BH171" t="s">
        <v>69</v>
      </c>
      <c r="BI171" t="s">
        <v>69</v>
      </c>
      <c r="BJ171" t="s">
        <v>69</v>
      </c>
      <c r="BK171">
        <v>23.01</v>
      </c>
      <c r="BL171" t="s">
        <v>208</v>
      </c>
      <c r="BM171" t="s">
        <v>71</v>
      </c>
      <c r="BN171" t="s">
        <v>71</v>
      </c>
    </row>
    <row r="172" spans="1:66" x14ac:dyDescent="0.25">
      <c r="A172">
        <v>171</v>
      </c>
      <c r="B172" t="s">
        <v>798</v>
      </c>
      <c r="C172" s="1">
        <v>45066</v>
      </c>
      <c r="D172" t="s">
        <v>672</v>
      </c>
      <c r="E172">
        <v>58</v>
      </c>
      <c r="F172" t="s">
        <v>67</v>
      </c>
      <c r="G172" t="s">
        <v>68</v>
      </c>
      <c r="H172">
        <v>1</v>
      </c>
      <c r="I172" t="s">
        <v>92</v>
      </c>
      <c r="J172" t="s">
        <v>70</v>
      </c>
      <c r="K172" t="s">
        <v>69</v>
      </c>
      <c r="L172" t="s">
        <v>69</v>
      </c>
      <c r="M172" t="s">
        <v>69</v>
      </c>
      <c r="N172" t="s">
        <v>69</v>
      </c>
      <c r="O172" t="s">
        <v>69</v>
      </c>
      <c r="P172" t="s">
        <v>69</v>
      </c>
      <c r="Q172" t="s">
        <v>71</v>
      </c>
      <c r="R172" t="s">
        <v>757</v>
      </c>
      <c r="S172" t="s">
        <v>418</v>
      </c>
      <c r="T172">
        <v>21</v>
      </c>
      <c r="U172" t="s">
        <v>547</v>
      </c>
      <c r="V172" t="s">
        <v>75</v>
      </c>
      <c r="W172" t="s">
        <v>76</v>
      </c>
      <c r="X172" t="s">
        <v>569</v>
      </c>
      <c r="Y172" t="s">
        <v>799</v>
      </c>
      <c r="Z172" t="s">
        <v>282</v>
      </c>
      <c r="AA172" t="s">
        <v>161</v>
      </c>
      <c r="AB172" t="s">
        <v>81</v>
      </c>
      <c r="AC172" t="s">
        <v>71</v>
      </c>
      <c r="AD172" t="s">
        <v>82</v>
      </c>
      <c r="AE172" t="s">
        <v>71</v>
      </c>
      <c r="AF172" t="s">
        <v>82</v>
      </c>
      <c r="AG172" t="s">
        <v>71</v>
      </c>
      <c r="AH172" t="s">
        <v>83</v>
      </c>
      <c r="AI172">
        <v>1</v>
      </c>
      <c r="AJ172" t="s">
        <v>800</v>
      </c>
      <c r="AK172">
        <v>0</v>
      </c>
      <c r="AL172" t="s">
        <v>82</v>
      </c>
      <c r="AM172">
        <v>1</v>
      </c>
      <c r="AN172" t="s">
        <v>163</v>
      </c>
      <c r="AO172">
        <v>0</v>
      </c>
      <c r="AP172" t="s">
        <v>82</v>
      </c>
      <c r="AQ172" t="s">
        <v>82</v>
      </c>
      <c r="AR172" t="s">
        <v>82</v>
      </c>
      <c r="AS172" t="s">
        <v>82</v>
      </c>
      <c r="AT172" t="s">
        <v>82</v>
      </c>
      <c r="AU172">
        <v>0</v>
      </c>
      <c r="AV172" t="s">
        <v>82</v>
      </c>
      <c r="AW172" t="s">
        <v>71</v>
      </c>
      <c r="AX172" t="s">
        <v>86</v>
      </c>
      <c r="AY172" t="s">
        <v>71</v>
      </c>
      <c r="AZ172" t="s">
        <v>247</v>
      </c>
      <c r="BA172" t="s">
        <v>87</v>
      </c>
      <c r="BB172" t="s">
        <v>81</v>
      </c>
      <c r="BC172" t="s">
        <v>81</v>
      </c>
      <c r="BD172" t="s">
        <v>81</v>
      </c>
      <c r="BE172" t="s">
        <v>81</v>
      </c>
      <c r="BF172" t="s">
        <v>81</v>
      </c>
      <c r="BG172" t="s">
        <v>88</v>
      </c>
      <c r="BH172" t="s">
        <v>69</v>
      </c>
      <c r="BI172" t="s">
        <v>69</v>
      </c>
      <c r="BJ172" t="s">
        <v>69</v>
      </c>
      <c r="BK172">
        <v>20.55</v>
      </c>
      <c r="BL172" t="s">
        <v>208</v>
      </c>
      <c r="BM172" t="s">
        <v>71</v>
      </c>
      <c r="BN172" t="s">
        <v>71</v>
      </c>
    </row>
    <row r="173" spans="1:66" x14ac:dyDescent="0.25">
      <c r="A173">
        <v>172</v>
      </c>
      <c r="B173" t="s">
        <v>801</v>
      </c>
      <c r="C173" s="1">
        <v>45066</v>
      </c>
      <c r="D173" t="s">
        <v>672</v>
      </c>
      <c r="E173">
        <v>32</v>
      </c>
      <c r="F173" t="s">
        <v>67</v>
      </c>
      <c r="G173" t="s">
        <v>68</v>
      </c>
      <c r="H173">
        <v>2</v>
      </c>
      <c r="I173" t="s">
        <v>70</v>
      </c>
      <c r="J173" t="s">
        <v>69</v>
      </c>
      <c r="K173" t="s">
        <v>69</v>
      </c>
      <c r="L173" t="s">
        <v>69</v>
      </c>
      <c r="M173" t="s">
        <v>69</v>
      </c>
      <c r="N173" t="s">
        <v>69</v>
      </c>
      <c r="O173" t="s">
        <v>69</v>
      </c>
      <c r="P173" t="s">
        <v>69</v>
      </c>
      <c r="Q173" t="s">
        <v>71</v>
      </c>
      <c r="R173" t="s">
        <v>207</v>
      </c>
      <c r="S173" t="s">
        <v>153</v>
      </c>
      <c r="T173">
        <v>25</v>
      </c>
      <c r="U173" t="s">
        <v>251</v>
      </c>
      <c r="V173" t="s">
        <v>75</v>
      </c>
      <c r="W173" t="s">
        <v>76</v>
      </c>
      <c r="X173" t="s">
        <v>316</v>
      </c>
      <c r="Y173" t="s">
        <v>802</v>
      </c>
      <c r="Z173" t="s">
        <v>559</v>
      </c>
      <c r="AA173" t="s">
        <v>733</v>
      </c>
      <c r="AB173" t="s">
        <v>81</v>
      </c>
      <c r="AC173" t="s">
        <v>71</v>
      </c>
      <c r="AD173" t="s">
        <v>82</v>
      </c>
      <c r="AE173" t="s">
        <v>71</v>
      </c>
      <c r="AF173" t="s">
        <v>82</v>
      </c>
      <c r="AG173" t="s">
        <v>71</v>
      </c>
      <c r="AH173" t="s">
        <v>83</v>
      </c>
      <c r="AI173">
        <v>1</v>
      </c>
      <c r="AJ173" t="s">
        <v>596</v>
      </c>
      <c r="AK173">
        <v>0</v>
      </c>
      <c r="AL173" t="s">
        <v>82</v>
      </c>
      <c r="AM173">
        <v>1</v>
      </c>
      <c r="AN173" t="s">
        <v>319</v>
      </c>
      <c r="AO173">
        <v>0</v>
      </c>
      <c r="AP173" t="s">
        <v>82</v>
      </c>
      <c r="AQ173" t="s">
        <v>82</v>
      </c>
      <c r="AR173" t="s">
        <v>82</v>
      </c>
      <c r="AS173" t="s">
        <v>82</v>
      </c>
      <c r="AT173" t="s">
        <v>82</v>
      </c>
      <c r="AU173">
        <v>0</v>
      </c>
      <c r="AV173" t="s">
        <v>82</v>
      </c>
      <c r="AW173" t="s">
        <v>71</v>
      </c>
      <c r="AX173" t="s">
        <v>86</v>
      </c>
      <c r="AY173" t="s">
        <v>71</v>
      </c>
      <c r="AZ173" t="s">
        <v>247</v>
      </c>
      <c r="BA173" t="s">
        <v>87</v>
      </c>
      <c r="BB173" t="s">
        <v>81</v>
      </c>
      <c r="BC173" t="s">
        <v>81</v>
      </c>
      <c r="BD173" t="s">
        <v>81</v>
      </c>
      <c r="BE173" t="s">
        <v>81</v>
      </c>
      <c r="BF173" t="s">
        <v>81</v>
      </c>
      <c r="BG173" t="s">
        <v>88</v>
      </c>
      <c r="BH173" t="s">
        <v>69</v>
      </c>
      <c r="BI173" t="s">
        <v>69</v>
      </c>
      <c r="BJ173" t="s">
        <v>69</v>
      </c>
      <c r="BK173">
        <v>25.21</v>
      </c>
      <c r="BL173" t="s">
        <v>178</v>
      </c>
      <c r="BM173" t="s">
        <v>71</v>
      </c>
      <c r="BN173" t="s">
        <v>71</v>
      </c>
    </row>
    <row r="174" spans="1:66" x14ac:dyDescent="0.25">
      <c r="A174">
        <v>173</v>
      </c>
      <c r="B174" t="s">
        <v>803</v>
      </c>
      <c r="C174" s="1">
        <v>45066</v>
      </c>
      <c r="D174" t="s">
        <v>804</v>
      </c>
      <c r="E174">
        <v>20</v>
      </c>
      <c r="F174" t="s">
        <v>67</v>
      </c>
      <c r="G174" t="s">
        <v>68</v>
      </c>
      <c r="H174">
        <v>5</v>
      </c>
      <c r="I174" t="s">
        <v>69</v>
      </c>
      <c r="J174" t="s">
        <v>69</v>
      </c>
      <c r="K174" t="s">
        <v>69</v>
      </c>
      <c r="L174" t="s">
        <v>69</v>
      </c>
      <c r="M174" t="s">
        <v>69</v>
      </c>
      <c r="N174" t="s">
        <v>69</v>
      </c>
      <c r="O174" t="s">
        <v>69</v>
      </c>
      <c r="P174" t="s">
        <v>69</v>
      </c>
      <c r="Q174" t="s">
        <v>71</v>
      </c>
      <c r="R174" t="s">
        <v>167</v>
      </c>
      <c r="S174" t="s">
        <v>745</v>
      </c>
      <c r="T174">
        <v>18</v>
      </c>
      <c r="U174" t="s">
        <v>209</v>
      </c>
      <c r="V174" t="s">
        <v>75</v>
      </c>
      <c r="W174" t="s">
        <v>76</v>
      </c>
      <c r="X174" t="s">
        <v>252</v>
      </c>
      <c r="Y174" t="s">
        <v>736</v>
      </c>
      <c r="Z174" t="s">
        <v>188</v>
      </c>
      <c r="AA174" t="s">
        <v>296</v>
      </c>
      <c r="AB174" t="s">
        <v>81</v>
      </c>
      <c r="AC174" t="s">
        <v>71</v>
      </c>
      <c r="AD174" t="s">
        <v>82</v>
      </c>
      <c r="AE174" t="s">
        <v>71</v>
      </c>
      <c r="AF174" t="s">
        <v>82</v>
      </c>
      <c r="AG174" t="s">
        <v>71</v>
      </c>
      <c r="AH174" t="s">
        <v>83</v>
      </c>
      <c r="AI174">
        <v>1</v>
      </c>
      <c r="AJ174" t="s">
        <v>748</v>
      </c>
      <c r="AK174">
        <v>0</v>
      </c>
      <c r="AL174" t="s">
        <v>82</v>
      </c>
      <c r="AM174">
        <v>1</v>
      </c>
      <c r="AN174" t="s">
        <v>163</v>
      </c>
      <c r="AO174">
        <v>0</v>
      </c>
      <c r="AP174" t="s">
        <v>82</v>
      </c>
      <c r="AQ174" t="s">
        <v>82</v>
      </c>
      <c r="AR174" t="s">
        <v>82</v>
      </c>
      <c r="AS174" t="s">
        <v>82</v>
      </c>
      <c r="AT174" t="s">
        <v>82</v>
      </c>
      <c r="AU174">
        <v>0</v>
      </c>
      <c r="AV174" t="s">
        <v>82</v>
      </c>
      <c r="AW174" t="s">
        <v>71</v>
      </c>
      <c r="AX174" t="s">
        <v>86</v>
      </c>
      <c r="AY174" t="s">
        <v>71</v>
      </c>
      <c r="AZ174" t="s">
        <v>247</v>
      </c>
      <c r="BA174" t="s">
        <v>87</v>
      </c>
      <c r="BB174" t="s">
        <v>81</v>
      </c>
      <c r="BC174" t="s">
        <v>81</v>
      </c>
      <c r="BD174" t="s">
        <v>81</v>
      </c>
      <c r="BE174" t="s">
        <v>81</v>
      </c>
      <c r="BF174" t="s">
        <v>81</v>
      </c>
      <c r="BG174" t="s">
        <v>88</v>
      </c>
      <c r="BH174" t="s">
        <v>69</v>
      </c>
      <c r="BI174" t="s">
        <v>69</v>
      </c>
      <c r="BJ174" t="s">
        <v>69</v>
      </c>
      <c r="BK174">
        <v>17.510000000000002</v>
      </c>
      <c r="BL174" t="s">
        <v>175</v>
      </c>
      <c r="BM174" t="s">
        <v>71</v>
      </c>
      <c r="BN174" t="s">
        <v>71</v>
      </c>
    </row>
    <row r="175" spans="1:66" x14ac:dyDescent="0.25">
      <c r="A175">
        <v>174</v>
      </c>
      <c r="B175" t="s">
        <v>805</v>
      </c>
      <c r="C175" s="1">
        <v>45066</v>
      </c>
      <c r="D175" t="s">
        <v>91</v>
      </c>
      <c r="E175">
        <v>46</v>
      </c>
      <c r="F175" t="s">
        <v>67</v>
      </c>
      <c r="G175" t="s">
        <v>68</v>
      </c>
      <c r="H175">
        <v>1</v>
      </c>
      <c r="I175" t="s">
        <v>69</v>
      </c>
      <c r="J175" t="s">
        <v>69</v>
      </c>
      <c r="K175" t="s">
        <v>69</v>
      </c>
      <c r="L175" t="s">
        <v>70</v>
      </c>
      <c r="M175" t="s">
        <v>69</v>
      </c>
      <c r="N175" t="s">
        <v>69</v>
      </c>
      <c r="O175" t="s">
        <v>69</v>
      </c>
      <c r="P175" t="s">
        <v>69</v>
      </c>
      <c r="Q175" t="s">
        <v>71</v>
      </c>
      <c r="R175" t="s">
        <v>155</v>
      </c>
      <c r="S175" t="s">
        <v>134</v>
      </c>
      <c r="T175">
        <v>27</v>
      </c>
      <c r="U175" t="s">
        <v>312</v>
      </c>
      <c r="V175" t="s">
        <v>75</v>
      </c>
      <c r="W175" t="s">
        <v>76</v>
      </c>
      <c r="X175" t="s">
        <v>120</v>
      </c>
      <c r="Y175" t="s">
        <v>806</v>
      </c>
      <c r="Z175" t="s">
        <v>667</v>
      </c>
      <c r="AA175" t="s">
        <v>377</v>
      </c>
      <c r="AB175" t="s">
        <v>517</v>
      </c>
      <c r="AC175" t="s">
        <v>518</v>
      </c>
      <c r="AD175" t="s">
        <v>82</v>
      </c>
      <c r="AE175" t="s">
        <v>71</v>
      </c>
      <c r="AF175" t="s">
        <v>82</v>
      </c>
      <c r="AG175" t="s">
        <v>71</v>
      </c>
      <c r="AH175" t="s">
        <v>83</v>
      </c>
      <c r="AI175">
        <v>1</v>
      </c>
      <c r="AJ175" t="s">
        <v>729</v>
      </c>
      <c r="AK175">
        <v>0</v>
      </c>
      <c r="AL175" t="s">
        <v>82</v>
      </c>
      <c r="AM175">
        <v>1</v>
      </c>
      <c r="AN175" t="s">
        <v>101</v>
      </c>
      <c r="AO175">
        <v>0</v>
      </c>
      <c r="AP175" t="s">
        <v>82</v>
      </c>
      <c r="AQ175" t="s">
        <v>82</v>
      </c>
      <c r="AR175" t="s">
        <v>82</v>
      </c>
      <c r="AS175" t="s">
        <v>82</v>
      </c>
      <c r="AT175" t="s">
        <v>82</v>
      </c>
      <c r="AU175">
        <v>0</v>
      </c>
      <c r="AV175" t="s">
        <v>82</v>
      </c>
      <c r="AW175" t="s">
        <v>71</v>
      </c>
      <c r="AX175" t="s">
        <v>86</v>
      </c>
      <c r="AY175" t="s">
        <v>71</v>
      </c>
      <c r="AZ175" t="s">
        <v>247</v>
      </c>
      <c r="BA175" t="s">
        <v>87</v>
      </c>
      <c r="BB175" t="s">
        <v>81</v>
      </c>
      <c r="BC175" t="s">
        <v>81</v>
      </c>
      <c r="BD175" t="s">
        <v>81</v>
      </c>
      <c r="BE175" t="s">
        <v>81</v>
      </c>
      <c r="BF175" t="s">
        <v>81</v>
      </c>
      <c r="BG175" t="s">
        <v>88</v>
      </c>
      <c r="BH175" t="s">
        <v>69</v>
      </c>
      <c r="BI175" t="s">
        <v>69</v>
      </c>
      <c r="BJ175" t="s">
        <v>69</v>
      </c>
      <c r="BK175">
        <v>27.48</v>
      </c>
      <c r="BL175" t="s">
        <v>164</v>
      </c>
      <c r="BM175" t="s">
        <v>71</v>
      </c>
      <c r="BN175" t="s">
        <v>71</v>
      </c>
    </row>
    <row r="176" spans="1:66" x14ac:dyDescent="0.25">
      <c r="A176">
        <v>175</v>
      </c>
      <c r="B176" t="s">
        <v>807</v>
      </c>
      <c r="C176" s="1">
        <v>45066</v>
      </c>
      <c r="D176" t="s">
        <v>206</v>
      </c>
      <c r="E176">
        <v>25</v>
      </c>
      <c r="F176" t="s">
        <v>67</v>
      </c>
      <c r="G176" t="s">
        <v>68</v>
      </c>
      <c r="H176">
        <v>5</v>
      </c>
      <c r="I176" t="s">
        <v>69</v>
      </c>
      <c r="J176" t="s">
        <v>69</v>
      </c>
      <c r="K176" t="s">
        <v>69</v>
      </c>
      <c r="L176" t="s">
        <v>70</v>
      </c>
      <c r="M176" t="s">
        <v>69</v>
      </c>
      <c r="N176" t="s">
        <v>69</v>
      </c>
      <c r="O176" t="s">
        <v>69</v>
      </c>
      <c r="P176" t="s">
        <v>69</v>
      </c>
      <c r="Q176" t="s">
        <v>71</v>
      </c>
      <c r="R176" t="s">
        <v>105</v>
      </c>
      <c r="S176" t="s">
        <v>315</v>
      </c>
      <c r="T176">
        <v>21</v>
      </c>
      <c r="U176" t="s">
        <v>457</v>
      </c>
      <c r="V176" t="s">
        <v>75</v>
      </c>
      <c r="W176" t="s">
        <v>76</v>
      </c>
      <c r="X176" t="s">
        <v>107</v>
      </c>
      <c r="Y176" t="s">
        <v>474</v>
      </c>
      <c r="Z176" t="s">
        <v>675</v>
      </c>
      <c r="AA176" t="s">
        <v>229</v>
      </c>
      <c r="AB176" t="s">
        <v>81</v>
      </c>
      <c r="AC176" t="s">
        <v>71</v>
      </c>
      <c r="AD176" t="s">
        <v>82</v>
      </c>
      <c r="AE176" t="s">
        <v>71</v>
      </c>
      <c r="AF176" t="s">
        <v>82</v>
      </c>
      <c r="AG176" t="s">
        <v>71</v>
      </c>
      <c r="AH176" t="s">
        <v>83</v>
      </c>
      <c r="AI176">
        <v>1</v>
      </c>
      <c r="AJ176" t="s">
        <v>808</v>
      </c>
      <c r="AK176">
        <v>0</v>
      </c>
      <c r="AL176" t="s">
        <v>82</v>
      </c>
      <c r="AM176">
        <v>1</v>
      </c>
      <c r="AN176" t="s">
        <v>163</v>
      </c>
      <c r="AO176">
        <v>0</v>
      </c>
      <c r="AP176" t="s">
        <v>82</v>
      </c>
      <c r="AQ176" t="s">
        <v>82</v>
      </c>
      <c r="AR176" t="s">
        <v>82</v>
      </c>
      <c r="AS176" t="s">
        <v>82</v>
      </c>
      <c r="AT176" t="s">
        <v>82</v>
      </c>
      <c r="AU176">
        <v>0</v>
      </c>
      <c r="AV176" t="s">
        <v>82</v>
      </c>
      <c r="AW176" t="s">
        <v>71</v>
      </c>
      <c r="AX176" t="s">
        <v>86</v>
      </c>
      <c r="AY176" t="s">
        <v>71</v>
      </c>
      <c r="AZ176" t="s">
        <v>247</v>
      </c>
      <c r="BA176" t="s">
        <v>87</v>
      </c>
      <c r="BB176" t="s">
        <v>81</v>
      </c>
      <c r="BC176" t="s">
        <v>81</v>
      </c>
      <c r="BD176" t="s">
        <v>81</v>
      </c>
      <c r="BE176" t="s">
        <v>81</v>
      </c>
      <c r="BF176" t="s">
        <v>81</v>
      </c>
      <c r="BG176" t="s">
        <v>88</v>
      </c>
      <c r="BH176" t="s">
        <v>69</v>
      </c>
      <c r="BI176" t="s">
        <v>69</v>
      </c>
      <c r="BJ176" t="s">
        <v>69</v>
      </c>
      <c r="BK176">
        <v>21.26</v>
      </c>
      <c r="BL176" t="s">
        <v>114</v>
      </c>
      <c r="BM176" t="s">
        <v>71</v>
      </c>
      <c r="BN176" t="s">
        <v>71</v>
      </c>
    </row>
    <row r="177" spans="1:66" x14ac:dyDescent="0.25">
      <c r="A177">
        <v>176</v>
      </c>
      <c r="B177" t="s">
        <v>809</v>
      </c>
      <c r="C177" s="1">
        <v>45066</v>
      </c>
      <c r="D177" t="s">
        <v>672</v>
      </c>
      <c r="E177">
        <v>30</v>
      </c>
      <c r="F177" t="s">
        <v>67</v>
      </c>
      <c r="G177" t="s">
        <v>68</v>
      </c>
      <c r="H177">
        <v>1</v>
      </c>
      <c r="I177" t="s">
        <v>70</v>
      </c>
      <c r="J177" t="s">
        <v>69</v>
      </c>
      <c r="K177" t="s">
        <v>70</v>
      </c>
      <c r="L177" t="s">
        <v>70</v>
      </c>
      <c r="M177" t="s">
        <v>70</v>
      </c>
      <c r="N177" t="s">
        <v>69</v>
      </c>
      <c r="O177" t="s">
        <v>69</v>
      </c>
      <c r="P177" t="s">
        <v>69</v>
      </c>
      <c r="Q177" t="s">
        <v>71</v>
      </c>
      <c r="R177" t="s">
        <v>177</v>
      </c>
      <c r="S177" t="s">
        <v>810</v>
      </c>
      <c r="T177">
        <v>18</v>
      </c>
      <c r="U177" t="s">
        <v>811</v>
      </c>
      <c r="V177" t="s">
        <v>75</v>
      </c>
      <c r="W177" t="s">
        <v>76</v>
      </c>
      <c r="X177" t="s">
        <v>210</v>
      </c>
      <c r="Y177" t="s">
        <v>548</v>
      </c>
      <c r="Z177" t="s">
        <v>202</v>
      </c>
      <c r="AA177" t="s">
        <v>348</v>
      </c>
      <c r="AB177" t="s">
        <v>81</v>
      </c>
      <c r="AC177" t="s">
        <v>71</v>
      </c>
      <c r="AD177" t="s">
        <v>82</v>
      </c>
      <c r="AE177" t="s">
        <v>71</v>
      </c>
      <c r="AF177" t="s">
        <v>82</v>
      </c>
      <c r="AG177" t="s">
        <v>71</v>
      </c>
      <c r="AH177" t="s">
        <v>83</v>
      </c>
      <c r="AI177">
        <v>1</v>
      </c>
      <c r="AJ177" t="s">
        <v>589</v>
      </c>
      <c r="AK177">
        <v>0</v>
      </c>
      <c r="AL177" t="s">
        <v>82</v>
      </c>
      <c r="AM177">
        <v>1</v>
      </c>
      <c r="AN177" t="s">
        <v>163</v>
      </c>
      <c r="AO177">
        <v>0</v>
      </c>
      <c r="AP177" t="s">
        <v>82</v>
      </c>
      <c r="AQ177" t="s">
        <v>82</v>
      </c>
      <c r="AR177" t="s">
        <v>82</v>
      </c>
      <c r="AS177" t="s">
        <v>82</v>
      </c>
      <c r="AT177" t="s">
        <v>82</v>
      </c>
      <c r="AU177">
        <v>0</v>
      </c>
      <c r="AV177" t="s">
        <v>82</v>
      </c>
      <c r="AW177" t="s">
        <v>71</v>
      </c>
      <c r="AX177" t="s">
        <v>86</v>
      </c>
      <c r="AY177" t="s">
        <v>71</v>
      </c>
      <c r="AZ177" t="s">
        <v>247</v>
      </c>
      <c r="BA177" t="s">
        <v>87</v>
      </c>
      <c r="BB177" t="s">
        <v>81</v>
      </c>
      <c r="BC177" t="s">
        <v>81</v>
      </c>
      <c r="BD177" t="s">
        <v>81</v>
      </c>
      <c r="BE177" t="s">
        <v>81</v>
      </c>
      <c r="BF177" t="s">
        <v>81</v>
      </c>
      <c r="BG177" t="s">
        <v>88</v>
      </c>
      <c r="BH177" t="s">
        <v>69</v>
      </c>
      <c r="BI177" t="s">
        <v>69</v>
      </c>
      <c r="BJ177" t="s">
        <v>69</v>
      </c>
      <c r="BK177">
        <v>17.850000000000001</v>
      </c>
      <c r="BL177" t="s">
        <v>118</v>
      </c>
      <c r="BM177" t="s">
        <v>71</v>
      </c>
      <c r="BN177" t="s">
        <v>71</v>
      </c>
    </row>
    <row r="178" spans="1:66" x14ac:dyDescent="0.25">
      <c r="A178">
        <v>177</v>
      </c>
      <c r="B178" t="s">
        <v>812</v>
      </c>
      <c r="C178" s="1">
        <v>45066</v>
      </c>
      <c r="D178" t="s">
        <v>206</v>
      </c>
      <c r="E178">
        <v>33</v>
      </c>
      <c r="F178" t="s">
        <v>67</v>
      </c>
      <c r="G178" t="s">
        <v>68</v>
      </c>
      <c r="H178">
        <v>5</v>
      </c>
      <c r="I178" t="s">
        <v>92</v>
      </c>
      <c r="J178" t="s">
        <v>70</v>
      </c>
      <c r="K178" t="s">
        <v>70</v>
      </c>
      <c r="L178" t="s">
        <v>70</v>
      </c>
      <c r="M178" t="s">
        <v>92</v>
      </c>
      <c r="N178" t="s">
        <v>69</v>
      </c>
      <c r="O178" t="s">
        <v>69</v>
      </c>
      <c r="P178" t="s">
        <v>69</v>
      </c>
      <c r="Q178" t="s">
        <v>71</v>
      </c>
      <c r="R178" t="s">
        <v>455</v>
      </c>
      <c r="S178" t="s">
        <v>197</v>
      </c>
      <c r="T178">
        <v>22</v>
      </c>
      <c r="U178" t="s">
        <v>341</v>
      </c>
      <c r="V178" t="s">
        <v>75</v>
      </c>
      <c r="W178" t="s">
        <v>76</v>
      </c>
      <c r="X178" t="s">
        <v>813</v>
      </c>
      <c r="Y178" t="s">
        <v>187</v>
      </c>
      <c r="Z178" t="s">
        <v>524</v>
      </c>
      <c r="AA178" t="s">
        <v>123</v>
      </c>
      <c r="AB178" t="s">
        <v>81</v>
      </c>
      <c r="AC178" t="s">
        <v>71</v>
      </c>
      <c r="AD178" t="s">
        <v>82</v>
      </c>
      <c r="AE178" t="s">
        <v>71</v>
      </c>
      <c r="AF178" t="s">
        <v>82</v>
      </c>
      <c r="AG178" t="s">
        <v>71</v>
      </c>
      <c r="AH178" t="s">
        <v>83</v>
      </c>
      <c r="AI178">
        <v>1</v>
      </c>
      <c r="AJ178" t="s">
        <v>814</v>
      </c>
      <c r="AK178">
        <v>0</v>
      </c>
      <c r="AL178" t="s">
        <v>82</v>
      </c>
      <c r="AM178">
        <v>1</v>
      </c>
      <c r="AN178" t="s">
        <v>163</v>
      </c>
      <c r="AO178">
        <v>0</v>
      </c>
      <c r="AP178" t="s">
        <v>82</v>
      </c>
      <c r="AQ178" t="s">
        <v>82</v>
      </c>
      <c r="AR178" t="s">
        <v>82</v>
      </c>
      <c r="AS178" t="s">
        <v>82</v>
      </c>
      <c r="AT178" t="s">
        <v>82</v>
      </c>
      <c r="AU178">
        <v>0</v>
      </c>
      <c r="AV178" t="s">
        <v>82</v>
      </c>
      <c r="AW178" t="s">
        <v>71</v>
      </c>
      <c r="AX178" t="s">
        <v>86</v>
      </c>
      <c r="AY178" t="s">
        <v>71</v>
      </c>
      <c r="AZ178" t="s">
        <v>247</v>
      </c>
      <c r="BA178" t="s">
        <v>87</v>
      </c>
      <c r="BB178" t="s">
        <v>81</v>
      </c>
      <c r="BC178" t="s">
        <v>81</v>
      </c>
      <c r="BD178" t="s">
        <v>81</v>
      </c>
      <c r="BE178" t="s">
        <v>81</v>
      </c>
      <c r="BF178" t="s">
        <v>81</v>
      </c>
      <c r="BG178" t="s">
        <v>88</v>
      </c>
      <c r="BH178" t="s">
        <v>69</v>
      </c>
      <c r="BI178" t="s">
        <v>69</v>
      </c>
      <c r="BJ178" t="s">
        <v>69</v>
      </c>
      <c r="BK178">
        <v>22.34</v>
      </c>
      <c r="BL178" t="s">
        <v>156</v>
      </c>
      <c r="BM178" t="s">
        <v>71</v>
      </c>
      <c r="BN178" t="s">
        <v>71</v>
      </c>
    </row>
    <row r="179" spans="1:66" x14ac:dyDescent="0.25">
      <c r="A179">
        <v>178</v>
      </c>
      <c r="B179" t="s">
        <v>815</v>
      </c>
      <c r="C179" s="1">
        <v>45066</v>
      </c>
      <c r="D179" t="s">
        <v>145</v>
      </c>
      <c r="E179">
        <v>36</v>
      </c>
      <c r="F179" t="s">
        <v>67</v>
      </c>
      <c r="G179" t="s">
        <v>68</v>
      </c>
      <c r="H179">
        <v>4</v>
      </c>
      <c r="I179" t="s">
        <v>92</v>
      </c>
      <c r="J179" t="s">
        <v>70</v>
      </c>
      <c r="K179" t="s">
        <v>70</v>
      </c>
      <c r="L179" t="s">
        <v>70</v>
      </c>
      <c r="M179" t="s">
        <v>92</v>
      </c>
      <c r="N179" t="s">
        <v>69</v>
      </c>
      <c r="O179" t="s">
        <v>69</v>
      </c>
      <c r="P179" t="s">
        <v>69</v>
      </c>
      <c r="Q179" t="s">
        <v>71</v>
      </c>
      <c r="R179" t="s">
        <v>191</v>
      </c>
      <c r="S179" t="s">
        <v>175</v>
      </c>
      <c r="T179">
        <v>26</v>
      </c>
      <c r="U179" t="s">
        <v>321</v>
      </c>
      <c r="V179" t="s">
        <v>75</v>
      </c>
      <c r="W179" t="s">
        <v>76</v>
      </c>
      <c r="X179" t="s">
        <v>305</v>
      </c>
      <c r="Y179" t="s">
        <v>187</v>
      </c>
      <c r="Z179" t="s">
        <v>172</v>
      </c>
      <c r="AA179" t="s">
        <v>142</v>
      </c>
      <c r="AB179" t="s">
        <v>81</v>
      </c>
      <c r="AC179" t="s">
        <v>71</v>
      </c>
      <c r="AD179" t="s">
        <v>82</v>
      </c>
      <c r="AE179" t="s">
        <v>71</v>
      </c>
      <c r="AF179" t="s">
        <v>82</v>
      </c>
      <c r="AG179" t="s">
        <v>71</v>
      </c>
      <c r="AH179" t="s">
        <v>83</v>
      </c>
      <c r="AI179">
        <v>1</v>
      </c>
      <c r="AJ179" t="s">
        <v>549</v>
      </c>
      <c r="AK179">
        <v>0</v>
      </c>
      <c r="AL179" t="s">
        <v>82</v>
      </c>
      <c r="AM179">
        <v>1</v>
      </c>
      <c r="AN179" t="s">
        <v>163</v>
      </c>
      <c r="AO179">
        <v>0</v>
      </c>
      <c r="AP179" t="s">
        <v>82</v>
      </c>
      <c r="AQ179" t="s">
        <v>82</v>
      </c>
      <c r="AR179" t="s">
        <v>82</v>
      </c>
      <c r="AS179" t="s">
        <v>82</v>
      </c>
      <c r="AT179" t="s">
        <v>82</v>
      </c>
      <c r="AU179">
        <v>0</v>
      </c>
      <c r="AV179" t="s">
        <v>82</v>
      </c>
      <c r="AW179" t="s">
        <v>71</v>
      </c>
      <c r="AX179" t="s">
        <v>86</v>
      </c>
      <c r="AY179" t="s">
        <v>71</v>
      </c>
      <c r="AZ179" t="s">
        <v>247</v>
      </c>
      <c r="BA179" t="s">
        <v>87</v>
      </c>
      <c r="BB179" t="s">
        <v>81</v>
      </c>
      <c r="BC179" t="s">
        <v>81</v>
      </c>
      <c r="BD179" t="s">
        <v>81</v>
      </c>
      <c r="BE179" t="s">
        <v>81</v>
      </c>
      <c r="BF179" t="s">
        <v>81</v>
      </c>
      <c r="BG179" t="s">
        <v>88</v>
      </c>
      <c r="BH179" t="s">
        <v>69</v>
      </c>
      <c r="BI179" t="s">
        <v>69</v>
      </c>
      <c r="BJ179" t="s">
        <v>69</v>
      </c>
      <c r="BK179">
        <v>25.61</v>
      </c>
      <c r="BL179" t="s">
        <v>197</v>
      </c>
      <c r="BM179" t="s">
        <v>71</v>
      </c>
      <c r="BN179" t="s">
        <v>71</v>
      </c>
    </row>
    <row r="180" spans="1:66" x14ac:dyDescent="0.25">
      <c r="A180">
        <v>179</v>
      </c>
      <c r="B180" t="s">
        <v>816</v>
      </c>
      <c r="C180" s="1">
        <v>45066</v>
      </c>
      <c r="D180" t="s">
        <v>327</v>
      </c>
      <c r="E180">
        <v>25</v>
      </c>
      <c r="F180" t="s">
        <v>67</v>
      </c>
      <c r="G180" t="s">
        <v>68</v>
      </c>
      <c r="H180">
        <v>1</v>
      </c>
      <c r="I180" t="s">
        <v>92</v>
      </c>
      <c r="J180" t="s">
        <v>70</v>
      </c>
      <c r="K180" t="s">
        <v>70</v>
      </c>
      <c r="L180" t="s">
        <v>70</v>
      </c>
      <c r="M180" t="s">
        <v>92</v>
      </c>
      <c r="N180" t="s">
        <v>69</v>
      </c>
      <c r="O180" t="s">
        <v>69</v>
      </c>
      <c r="P180" t="s">
        <v>69</v>
      </c>
      <c r="Q180" t="s">
        <v>71</v>
      </c>
      <c r="R180" t="s">
        <v>136</v>
      </c>
      <c r="S180" t="s">
        <v>208</v>
      </c>
      <c r="T180">
        <v>20</v>
      </c>
      <c r="U180" t="s">
        <v>128</v>
      </c>
      <c r="V180" t="s">
        <v>75</v>
      </c>
      <c r="W180" t="s">
        <v>76</v>
      </c>
      <c r="X180" t="s">
        <v>394</v>
      </c>
      <c r="Y180" t="s">
        <v>817</v>
      </c>
      <c r="Z180" t="s">
        <v>675</v>
      </c>
      <c r="AA180" t="s">
        <v>607</v>
      </c>
      <c r="AB180" t="s">
        <v>81</v>
      </c>
      <c r="AC180" t="s">
        <v>71</v>
      </c>
      <c r="AD180" t="s">
        <v>82</v>
      </c>
      <c r="AE180" t="s">
        <v>71</v>
      </c>
      <c r="AF180" t="s">
        <v>82</v>
      </c>
      <c r="AG180" t="s">
        <v>71</v>
      </c>
      <c r="AH180" t="s">
        <v>83</v>
      </c>
      <c r="AI180">
        <v>1</v>
      </c>
      <c r="AJ180" t="s">
        <v>818</v>
      </c>
      <c r="AK180">
        <v>0</v>
      </c>
      <c r="AL180" t="s">
        <v>82</v>
      </c>
      <c r="AM180">
        <v>1</v>
      </c>
      <c r="AN180" t="s">
        <v>124</v>
      </c>
      <c r="AO180">
        <v>0</v>
      </c>
      <c r="AP180" t="s">
        <v>82</v>
      </c>
      <c r="AQ180" t="s">
        <v>82</v>
      </c>
      <c r="AR180" t="s">
        <v>82</v>
      </c>
      <c r="AS180" t="s">
        <v>82</v>
      </c>
      <c r="AT180" t="s">
        <v>82</v>
      </c>
      <c r="AU180">
        <v>0</v>
      </c>
      <c r="AV180" t="s">
        <v>82</v>
      </c>
      <c r="AW180" t="s">
        <v>71</v>
      </c>
      <c r="AX180" t="s">
        <v>86</v>
      </c>
      <c r="AY180" t="s">
        <v>71</v>
      </c>
      <c r="AZ180" t="s">
        <v>247</v>
      </c>
      <c r="BA180" t="s">
        <v>87</v>
      </c>
      <c r="BB180" t="s">
        <v>81</v>
      </c>
      <c r="BC180" t="s">
        <v>81</v>
      </c>
      <c r="BD180" t="s">
        <v>81</v>
      </c>
      <c r="BE180" t="s">
        <v>81</v>
      </c>
      <c r="BF180" t="s">
        <v>81</v>
      </c>
      <c r="BG180" t="s">
        <v>113</v>
      </c>
      <c r="BH180" t="s">
        <v>69</v>
      </c>
      <c r="BI180" t="s">
        <v>69</v>
      </c>
      <c r="BJ180" t="s">
        <v>69</v>
      </c>
      <c r="BK180">
        <v>20.079999999999998</v>
      </c>
      <c r="BL180" t="s">
        <v>143</v>
      </c>
      <c r="BM180" t="s">
        <v>71</v>
      </c>
      <c r="BN180" t="s">
        <v>71</v>
      </c>
    </row>
    <row r="181" spans="1:66" x14ac:dyDescent="0.25">
      <c r="A181">
        <v>180</v>
      </c>
      <c r="B181" t="s">
        <v>819</v>
      </c>
      <c r="C181" s="1">
        <v>45066</v>
      </c>
      <c r="D181" t="s">
        <v>278</v>
      </c>
      <c r="E181">
        <v>24</v>
      </c>
      <c r="F181" t="s">
        <v>67</v>
      </c>
      <c r="G181" t="s">
        <v>68</v>
      </c>
      <c r="H181">
        <v>4</v>
      </c>
      <c r="I181" t="s">
        <v>92</v>
      </c>
      <c r="J181" t="s">
        <v>70</v>
      </c>
      <c r="K181" t="s">
        <v>70</v>
      </c>
      <c r="L181" t="s">
        <v>70</v>
      </c>
      <c r="M181" t="s">
        <v>92</v>
      </c>
      <c r="N181" t="s">
        <v>69</v>
      </c>
      <c r="O181" t="s">
        <v>69</v>
      </c>
      <c r="P181" t="s">
        <v>69</v>
      </c>
      <c r="Q181" t="s">
        <v>71</v>
      </c>
      <c r="R181" t="s">
        <v>449</v>
      </c>
      <c r="S181" t="s">
        <v>164</v>
      </c>
      <c r="T181">
        <v>25</v>
      </c>
      <c r="U181" t="s">
        <v>321</v>
      </c>
      <c r="V181" t="s">
        <v>75</v>
      </c>
      <c r="W181" t="s">
        <v>76</v>
      </c>
      <c r="X181" t="s">
        <v>305</v>
      </c>
      <c r="Y181" t="s">
        <v>541</v>
      </c>
      <c r="Z181" t="s">
        <v>260</v>
      </c>
      <c r="AA181" t="s">
        <v>544</v>
      </c>
      <c r="AB181" t="s">
        <v>81</v>
      </c>
      <c r="AC181" t="s">
        <v>71</v>
      </c>
      <c r="AD181" t="s">
        <v>82</v>
      </c>
      <c r="AE181" t="s">
        <v>71</v>
      </c>
      <c r="AF181" t="s">
        <v>82</v>
      </c>
      <c r="AG181" t="s">
        <v>71</v>
      </c>
      <c r="AH181" t="s">
        <v>83</v>
      </c>
      <c r="AI181">
        <v>1</v>
      </c>
      <c r="AJ181" t="s">
        <v>111</v>
      </c>
      <c r="AK181">
        <v>0</v>
      </c>
      <c r="AL181" t="s">
        <v>82</v>
      </c>
      <c r="AM181">
        <v>1</v>
      </c>
      <c r="AN181" t="s">
        <v>124</v>
      </c>
      <c r="AO181">
        <v>0</v>
      </c>
      <c r="AP181" t="s">
        <v>82</v>
      </c>
      <c r="AQ181" t="s">
        <v>82</v>
      </c>
      <c r="AR181" t="s">
        <v>82</v>
      </c>
      <c r="AS181" t="s">
        <v>82</v>
      </c>
      <c r="AT181" t="s">
        <v>82</v>
      </c>
      <c r="AU181">
        <v>0</v>
      </c>
      <c r="AV181" t="s">
        <v>82</v>
      </c>
      <c r="AW181" t="s">
        <v>71</v>
      </c>
      <c r="AX181" t="s">
        <v>86</v>
      </c>
      <c r="AY181" t="s">
        <v>71</v>
      </c>
      <c r="AZ181" t="s">
        <v>247</v>
      </c>
      <c r="BA181" t="s">
        <v>87</v>
      </c>
      <c r="BB181" t="s">
        <v>81</v>
      </c>
      <c r="BC181" t="s">
        <v>81</v>
      </c>
      <c r="BD181" t="s">
        <v>81</v>
      </c>
      <c r="BE181" t="s">
        <v>81</v>
      </c>
      <c r="BF181" t="s">
        <v>81</v>
      </c>
      <c r="BG181" t="s">
        <v>88</v>
      </c>
      <c r="BH181" t="s">
        <v>69</v>
      </c>
      <c r="BI181" t="s">
        <v>69</v>
      </c>
      <c r="BJ181" t="s">
        <v>69</v>
      </c>
      <c r="BK181">
        <v>24.92</v>
      </c>
      <c r="BL181" t="s">
        <v>137</v>
      </c>
      <c r="BM181" t="s">
        <v>71</v>
      </c>
      <c r="BN181" t="s">
        <v>71</v>
      </c>
    </row>
    <row r="182" spans="1:66" x14ac:dyDescent="0.25">
      <c r="A182">
        <v>181</v>
      </c>
      <c r="B182" t="s">
        <v>820</v>
      </c>
      <c r="C182" s="1">
        <v>45066</v>
      </c>
      <c r="D182" t="s">
        <v>438</v>
      </c>
      <c r="E182">
        <v>29</v>
      </c>
      <c r="F182" t="s">
        <v>67</v>
      </c>
      <c r="G182" t="s">
        <v>68</v>
      </c>
      <c r="H182">
        <v>3</v>
      </c>
      <c r="I182" t="s">
        <v>92</v>
      </c>
      <c r="J182" t="s">
        <v>70</v>
      </c>
      <c r="K182" t="s">
        <v>70</v>
      </c>
      <c r="L182" t="s">
        <v>92</v>
      </c>
      <c r="M182" t="s">
        <v>92</v>
      </c>
      <c r="N182" t="s">
        <v>69</v>
      </c>
      <c r="O182" t="s">
        <v>69</v>
      </c>
      <c r="P182" t="s">
        <v>69</v>
      </c>
      <c r="Q182" t="s">
        <v>71</v>
      </c>
      <c r="R182" t="s">
        <v>155</v>
      </c>
      <c r="S182" t="s">
        <v>490</v>
      </c>
      <c r="T182">
        <v>19</v>
      </c>
      <c r="U182" t="s">
        <v>341</v>
      </c>
      <c r="V182" t="s">
        <v>75</v>
      </c>
      <c r="W182" t="s">
        <v>76</v>
      </c>
      <c r="X182" t="s">
        <v>280</v>
      </c>
      <c r="Y182" t="s">
        <v>130</v>
      </c>
      <c r="Z182" t="s">
        <v>98</v>
      </c>
      <c r="AA182" t="s">
        <v>229</v>
      </c>
      <c r="AB182" t="s">
        <v>81</v>
      </c>
      <c r="AC182" t="s">
        <v>71</v>
      </c>
      <c r="AD182" t="s">
        <v>82</v>
      </c>
      <c r="AE182" t="s">
        <v>71</v>
      </c>
      <c r="AF182" t="s">
        <v>82</v>
      </c>
      <c r="AG182" t="s">
        <v>71</v>
      </c>
      <c r="AH182" t="s">
        <v>83</v>
      </c>
      <c r="AI182">
        <v>1</v>
      </c>
      <c r="AJ182" t="s">
        <v>748</v>
      </c>
      <c r="AK182">
        <v>0</v>
      </c>
      <c r="AL182" t="s">
        <v>82</v>
      </c>
      <c r="AM182">
        <v>1</v>
      </c>
      <c r="AN182" t="s">
        <v>85</v>
      </c>
      <c r="AO182">
        <v>0</v>
      </c>
      <c r="AP182" t="s">
        <v>82</v>
      </c>
      <c r="AQ182" t="s">
        <v>82</v>
      </c>
      <c r="AR182" t="s">
        <v>82</v>
      </c>
      <c r="AS182" t="s">
        <v>82</v>
      </c>
      <c r="AT182" t="s">
        <v>82</v>
      </c>
      <c r="AU182">
        <v>0</v>
      </c>
      <c r="AV182" t="s">
        <v>82</v>
      </c>
      <c r="AW182" t="s">
        <v>71</v>
      </c>
      <c r="AX182" t="s">
        <v>86</v>
      </c>
      <c r="AY182" t="s">
        <v>71</v>
      </c>
      <c r="AZ182" t="s">
        <v>247</v>
      </c>
      <c r="BA182" t="s">
        <v>87</v>
      </c>
      <c r="BB182" t="s">
        <v>81</v>
      </c>
      <c r="BC182" t="s">
        <v>81</v>
      </c>
      <c r="BD182" t="s">
        <v>81</v>
      </c>
      <c r="BE182" t="s">
        <v>81</v>
      </c>
      <c r="BF182" t="s">
        <v>81</v>
      </c>
      <c r="BG182" t="s">
        <v>88</v>
      </c>
      <c r="BH182" t="s">
        <v>69</v>
      </c>
      <c r="BI182" t="s">
        <v>69</v>
      </c>
      <c r="BJ182" t="s">
        <v>69</v>
      </c>
      <c r="BK182">
        <v>19.2</v>
      </c>
      <c r="BL182" t="s">
        <v>164</v>
      </c>
      <c r="BM182" t="s">
        <v>71</v>
      </c>
      <c r="BN182" t="s">
        <v>71</v>
      </c>
    </row>
    <row r="183" spans="1:66" x14ac:dyDescent="0.25">
      <c r="A183">
        <v>182</v>
      </c>
      <c r="B183" t="s">
        <v>821</v>
      </c>
      <c r="C183" s="1">
        <v>45066</v>
      </c>
      <c r="D183" t="s">
        <v>672</v>
      </c>
      <c r="E183">
        <v>23</v>
      </c>
      <c r="F183" t="s">
        <v>67</v>
      </c>
      <c r="G183" t="s">
        <v>68</v>
      </c>
      <c r="H183">
        <v>5</v>
      </c>
      <c r="I183" t="s">
        <v>92</v>
      </c>
      <c r="J183" t="s">
        <v>70</v>
      </c>
      <c r="K183" t="s">
        <v>69</v>
      </c>
      <c r="L183" t="s">
        <v>70</v>
      </c>
      <c r="M183" t="s">
        <v>92</v>
      </c>
      <c r="N183" t="s">
        <v>69</v>
      </c>
      <c r="O183" t="s">
        <v>69</v>
      </c>
      <c r="P183" t="s">
        <v>69</v>
      </c>
      <c r="Q183" t="s">
        <v>71</v>
      </c>
      <c r="R183" t="s">
        <v>447</v>
      </c>
      <c r="S183" t="s">
        <v>175</v>
      </c>
      <c r="T183">
        <v>23</v>
      </c>
      <c r="U183" t="s">
        <v>147</v>
      </c>
      <c r="V183" t="s">
        <v>75</v>
      </c>
      <c r="W183" t="s">
        <v>76</v>
      </c>
      <c r="X183" t="s">
        <v>299</v>
      </c>
      <c r="Y183" t="s">
        <v>822</v>
      </c>
      <c r="Z183" t="s">
        <v>79</v>
      </c>
      <c r="AA183" t="s">
        <v>823</v>
      </c>
      <c r="AB183" t="s">
        <v>81</v>
      </c>
      <c r="AC183" t="s">
        <v>71</v>
      </c>
      <c r="AD183" t="s">
        <v>82</v>
      </c>
      <c r="AE183" t="s">
        <v>71</v>
      </c>
      <c r="AF183" t="s">
        <v>82</v>
      </c>
      <c r="AG183" t="s">
        <v>71</v>
      </c>
      <c r="AH183" t="s">
        <v>83</v>
      </c>
      <c r="AI183">
        <v>1</v>
      </c>
      <c r="AJ183" t="s">
        <v>728</v>
      </c>
      <c r="AK183">
        <v>0</v>
      </c>
      <c r="AL183" t="s">
        <v>82</v>
      </c>
      <c r="AM183">
        <v>1</v>
      </c>
      <c r="AN183" t="s">
        <v>124</v>
      </c>
      <c r="AO183">
        <v>0</v>
      </c>
      <c r="AP183" t="s">
        <v>82</v>
      </c>
      <c r="AQ183" t="s">
        <v>82</v>
      </c>
      <c r="AR183" t="s">
        <v>82</v>
      </c>
      <c r="AS183" t="s">
        <v>82</v>
      </c>
      <c r="AT183" t="s">
        <v>82</v>
      </c>
      <c r="AU183">
        <v>0</v>
      </c>
      <c r="AV183" t="s">
        <v>82</v>
      </c>
      <c r="AW183" t="s">
        <v>71</v>
      </c>
      <c r="AX183" t="s">
        <v>86</v>
      </c>
      <c r="AY183" t="s">
        <v>71</v>
      </c>
      <c r="AZ183" t="s">
        <v>87</v>
      </c>
      <c r="BA183" t="s">
        <v>824</v>
      </c>
      <c r="BB183" t="s">
        <v>81</v>
      </c>
      <c r="BC183" t="s">
        <v>81</v>
      </c>
      <c r="BD183" t="s">
        <v>81</v>
      </c>
      <c r="BE183" t="s">
        <v>81</v>
      </c>
      <c r="BF183" t="s">
        <v>81</v>
      </c>
      <c r="BG183" t="s">
        <v>88</v>
      </c>
      <c r="BH183" t="s">
        <v>69</v>
      </c>
      <c r="BI183" t="s">
        <v>69</v>
      </c>
      <c r="BJ183" t="s">
        <v>69</v>
      </c>
      <c r="BK183">
        <v>22.84</v>
      </c>
      <c r="BL183" t="s">
        <v>443</v>
      </c>
      <c r="BM183" t="s">
        <v>71</v>
      </c>
      <c r="BN183" t="s">
        <v>71</v>
      </c>
    </row>
    <row r="184" spans="1:66" x14ac:dyDescent="0.25">
      <c r="A184">
        <v>183</v>
      </c>
      <c r="B184" t="s">
        <v>825</v>
      </c>
      <c r="C184" s="1">
        <v>45066</v>
      </c>
      <c r="D184" t="s">
        <v>826</v>
      </c>
      <c r="E184">
        <v>43</v>
      </c>
      <c r="F184" t="s">
        <v>67</v>
      </c>
      <c r="G184" t="s">
        <v>68</v>
      </c>
      <c r="H184">
        <v>2</v>
      </c>
      <c r="I184" t="s">
        <v>92</v>
      </c>
      <c r="J184" t="s">
        <v>70</v>
      </c>
      <c r="K184" t="s">
        <v>69</v>
      </c>
      <c r="L184" t="s">
        <v>92</v>
      </c>
      <c r="M184" t="s">
        <v>92</v>
      </c>
      <c r="N184" t="s">
        <v>69</v>
      </c>
      <c r="O184" t="s">
        <v>69</v>
      </c>
      <c r="P184" t="s">
        <v>69</v>
      </c>
      <c r="Q184" t="s">
        <v>71</v>
      </c>
      <c r="R184" t="s">
        <v>374</v>
      </c>
      <c r="S184" t="s">
        <v>153</v>
      </c>
      <c r="T184">
        <v>28</v>
      </c>
      <c r="U184" t="s">
        <v>312</v>
      </c>
      <c r="V184" t="s">
        <v>75</v>
      </c>
      <c r="W184" t="s">
        <v>76</v>
      </c>
      <c r="X184" t="s">
        <v>200</v>
      </c>
      <c r="Y184" t="s">
        <v>806</v>
      </c>
      <c r="Z184" t="s">
        <v>272</v>
      </c>
      <c r="AA184" t="s">
        <v>173</v>
      </c>
      <c r="AB184" t="s">
        <v>81</v>
      </c>
      <c r="AC184" t="s">
        <v>71</v>
      </c>
      <c r="AD184" t="s">
        <v>82</v>
      </c>
      <c r="AE184" t="s">
        <v>71</v>
      </c>
      <c r="AF184" t="s">
        <v>82</v>
      </c>
      <c r="AG184" t="s">
        <v>71</v>
      </c>
      <c r="AH184" t="s">
        <v>83</v>
      </c>
      <c r="AI184">
        <v>1</v>
      </c>
      <c r="AJ184" t="s">
        <v>174</v>
      </c>
      <c r="AK184">
        <v>0</v>
      </c>
      <c r="AL184" t="s">
        <v>82</v>
      </c>
      <c r="AM184">
        <v>1</v>
      </c>
      <c r="AN184" t="s">
        <v>85</v>
      </c>
      <c r="AO184">
        <v>0</v>
      </c>
      <c r="AP184" t="s">
        <v>82</v>
      </c>
      <c r="AQ184" t="s">
        <v>82</v>
      </c>
      <c r="AR184" t="s">
        <v>82</v>
      </c>
      <c r="AS184" t="s">
        <v>82</v>
      </c>
      <c r="AT184" t="s">
        <v>82</v>
      </c>
      <c r="AU184">
        <v>0</v>
      </c>
      <c r="AV184" t="s">
        <v>82</v>
      </c>
      <c r="AW184" t="s">
        <v>71</v>
      </c>
      <c r="AX184" t="s">
        <v>86</v>
      </c>
      <c r="AY184" t="s">
        <v>71</v>
      </c>
      <c r="AZ184" t="s">
        <v>87</v>
      </c>
      <c r="BA184" t="s">
        <v>824</v>
      </c>
      <c r="BB184" t="s">
        <v>81</v>
      </c>
      <c r="BC184" t="s">
        <v>81</v>
      </c>
      <c r="BD184" t="s">
        <v>81</v>
      </c>
      <c r="BE184" t="s">
        <v>81</v>
      </c>
      <c r="BF184" t="s">
        <v>81</v>
      </c>
      <c r="BG184" t="s">
        <v>88</v>
      </c>
      <c r="BH184" t="s">
        <v>69</v>
      </c>
      <c r="BI184" t="s">
        <v>69</v>
      </c>
      <c r="BJ184" t="s">
        <v>69</v>
      </c>
      <c r="BK184">
        <v>27.78</v>
      </c>
      <c r="BL184" t="s">
        <v>378</v>
      </c>
      <c r="BM184" t="s">
        <v>71</v>
      </c>
      <c r="BN184" t="s">
        <v>71</v>
      </c>
    </row>
    <row r="185" spans="1:66" x14ac:dyDescent="0.25">
      <c r="A185">
        <v>184</v>
      </c>
      <c r="B185" t="s">
        <v>827</v>
      </c>
      <c r="C185" s="1">
        <v>45066</v>
      </c>
      <c r="D185" t="s">
        <v>828</v>
      </c>
      <c r="E185">
        <v>33</v>
      </c>
      <c r="F185" t="s">
        <v>67</v>
      </c>
      <c r="G185" t="s">
        <v>68</v>
      </c>
      <c r="H185">
        <v>1</v>
      </c>
      <c r="I185" t="s">
        <v>92</v>
      </c>
      <c r="J185" t="s">
        <v>92</v>
      </c>
      <c r="K185" t="s">
        <v>69</v>
      </c>
      <c r="L185" t="s">
        <v>70</v>
      </c>
      <c r="M185" t="s">
        <v>92</v>
      </c>
      <c r="N185" t="s">
        <v>69</v>
      </c>
      <c r="O185" t="s">
        <v>69</v>
      </c>
      <c r="P185" t="s">
        <v>69</v>
      </c>
      <c r="Q185" t="s">
        <v>71</v>
      </c>
      <c r="R185" t="s">
        <v>244</v>
      </c>
      <c r="S185" t="s">
        <v>208</v>
      </c>
      <c r="T185">
        <v>18</v>
      </c>
      <c r="U185" t="s">
        <v>226</v>
      </c>
      <c r="V185" t="s">
        <v>75</v>
      </c>
      <c r="W185" t="s">
        <v>76</v>
      </c>
      <c r="X185" t="s">
        <v>71</v>
      </c>
      <c r="Y185" t="s">
        <v>438</v>
      </c>
      <c r="Z185" t="s">
        <v>438</v>
      </c>
      <c r="AA185" t="s">
        <v>71</v>
      </c>
      <c r="AB185" t="s">
        <v>82</v>
      </c>
      <c r="AC185" t="s">
        <v>71</v>
      </c>
      <c r="AD185" t="s">
        <v>82</v>
      </c>
      <c r="AE185" t="s">
        <v>71</v>
      </c>
      <c r="AF185" t="s">
        <v>82</v>
      </c>
      <c r="AG185" t="s">
        <v>71</v>
      </c>
      <c r="AH185" t="s">
        <v>83</v>
      </c>
      <c r="AI185">
        <v>1</v>
      </c>
      <c r="AJ185" t="s">
        <v>82</v>
      </c>
      <c r="AK185">
        <v>0</v>
      </c>
      <c r="AL185" t="s">
        <v>82</v>
      </c>
      <c r="AM185">
        <v>1</v>
      </c>
      <c r="AN185" t="s">
        <v>82</v>
      </c>
      <c r="AO185">
        <v>0</v>
      </c>
      <c r="AP185" t="s">
        <v>82</v>
      </c>
      <c r="AQ185" t="s">
        <v>82</v>
      </c>
      <c r="AR185" t="s">
        <v>82</v>
      </c>
      <c r="AS185" t="s">
        <v>82</v>
      </c>
      <c r="AT185" t="s">
        <v>82</v>
      </c>
      <c r="AU185">
        <v>0</v>
      </c>
      <c r="AV185" t="s">
        <v>82</v>
      </c>
      <c r="AW185" t="s">
        <v>71</v>
      </c>
      <c r="AX185" t="s">
        <v>86</v>
      </c>
      <c r="AY185" t="s">
        <v>71</v>
      </c>
      <c r="AZ185" t="s">
        <v>87</v>
      </c>
      <c r="BA185" t="s">
        <v>824</v>
      </c>
      <c r="BB185" t="s">
        <v>81</v>
      </c>
      <c r="BC185" t="s">
        <v>81</v>
      </c>
      <c r="BD185" t="s">
        <v>81</v>
      </c>
      <c r="BE185" t="s">
        <v>81</v>
      </c>
      <c r="BF185" t="s">
        <v>81</v>
      </c>
      <c r="BG185" t="s">
        <v>88</v>
      </c>
      <c r="BH185" t="s">
        <v>69</v>
      </c>
      <c r="BI185" t="s">
        <v>69</v>
      </c>
      <c r="BJ185" t="s">
        <v>69</v>
      </c>
      <c r="BK185">
        <v>18.29</v>
      </c>
      <c r="BL185" t="s">
        <v>248</v>
      </c>
      <c r="BM185" t="s">
        <v>71</v>
      </c>
      <c r="BN185" t="s">
        <v>71</v>
      </c>
    </row>
    <row r="186" spans="1:66" x14ac:dyDescent="0.25">
      <c r="A186">
        <v>185</v>
      </c>
      <c r="B186" t="s">
        <v>829</v>
      </c>
      <c r="C186" s="1">
        <v>45066</v>
      </c>
      <c r="D186" t="s">
        <v>672</v>
      </c>
      <c r="E186">
        <v>28</v>
      </c>
      <c r="F186" t="s">
        <v>67</v>
      </c>
      <c r="G186" t="s">
        <v>68</v>
      </c>
      <c r="H186">
        <v>4</v>
      </c>
      <c r="I186" t="s">
        <v>92</v>
      </c>
      <c r="J186" t="s">
        <v>70</v>
      </c>
      <c r="K186" t="s">
        <v>69</v>
      </c>
      <c r="L186" t="s">
        <v>92</v>
      </c>
      <c r="M186" t="s">
        <v>92</v>
      </c>
      <c r="N186" t="s">
        <v>69</v>
      </c>
      <c r="O186" t="s">
        <v>69</v>
      </c>
      <c r="P186" t="s">
        <v>69</v>
      </c>
      <c r="Q186" t="s">
        <v>71</v>
      </c>
      <c r="R186" t="s">
        <v>155</v>
      </c>
      <c r="S186" t="s">
        <v>810</v>
      </c>
      <c r="T186">
        <v>18</v>
      </c>
      <c r="U186" t="s">
        <v>185</v>
      </c>
      <c r="V186" t="s">
        <v>75</v>
      </c>
      <c r="W186" t="s">
        <v>76</v>
      </c>
      <c r="X186" t="s">
        <v>210</v>
      </c>
      <c r="Y186" t="s">
        <v>691</v>
      </c>
      <c r="Z186" t="s">
        <v>307</v>
      </c>
      <c r="AA186" t="s">
        <v>441</v>
      </c>
      <c r="AB186" t="s">
        <v>81</v>
      </c>
      <c r="AC186" t="s">
        <v>71</v>
      </c>
      <c r="AD186" t="s">
        <v>82</v>
      </c>
      <c r="AE186" t="s">
        <v>71</v>
      </c>
      <c r="AF186" t="s">
        <v>82</v>
      </c>
      <c r="AG186" t="s">
        <v>71</v>
      </c>
      <c r="AH186" t="s">
        <v>83</v>
      </c>
      <c r="AI186">
        <v>1</v>
      </c>
      <c r="AJ186" t="s">
        <v>230</v>
      </c>
      <c r="AK186">
        <v>0</v>
      </c>
      <c r="AL186" t="s">
        <v>82</v>
      </c>
      <c r="AM186">
        <v>1</v>
      </c>
      <c r="AN186" t="s">
        <v>124</v>
      </c>
      <c r="AO186">
        <v>0</v>
      </c>
      <c r="AP186" t="s">
        <v>82</v>
      </c>
      <c r="AQ186" t="s">
        <v>82</v>
      </c>
      <c r="AR186" t="s">
        <v>82</v>
      </c>
      <c r="AS186" t="s">
        <v>82</v>
      </c>
      <c r="AT186" t="s">
        <v>82</v>
      </c>
      <c r="AU186">
        <v>0</v>
      </c>
      <c r="AV186" t="s">
        <v>82</v>
      </c>
      <c r="AW186" t="s">
        <v>71</v>
      </c>
      <c r="AX186" t="s">
        <v>86</v>
      </c>
      <c r="AY186" t="s">
        <v>71</v>
      </c>
      <c r="AZ186" t="s">
        <v>87</v>
      </c>
      <c r="BA186" t="s">
        <v>824</v>
      </c>
      <c r="BB186" t="s">
        <v>81</v>
      </c>
      <c r="BC186" t="s">
        <v>81</v>
      </c>
      <c r="BD186" t="s">
        <v>81</v>
      </c>
      <c r="BE186" t="s">
        <v>81</v>
      </c>
      <c r="BF186" t="s">
        <v>81</v>
      </c>
      <c r="BG186" t="s">
        <v>88</v>
      </c>
      <c r="BH186" t="s">
        <v>69</v>
      </c>
      <c r="BI186" t="s">
        <v>69</v>
      </c>
      <c r="BJ186" t="s">
        <v>69</v>
      </c>
      <c r="BK186">
        <v>18.07</v>
      </c>
      <c r="BL186" t="s">
        <v>164</v>
      </c>
      <c r="BM186" t="s">
        <v>71</v>
      </c>
      <c r="BN186" t="s">
        <v>71</v>
      </c>
    </row>
    <row r="187" spans="1:66" x14ac:dyDescent="0.25">
      <c r="A187">
        <v>186</v>
      </c>
      <c r="B187" t="s">
        <v>830</v>
      </c>
      <c r="C187" s="1">
        <v>45066</v>
      </c>
      <c r="D187" t="s">
        <v>684</v>
      </c>
      <c r="E187">
        <v>30</v>
      </c>
      <c r="F187" t="s">
        <v>67</v>
      </c>
      <c r="G187" t="s">
        <v>68</v>
      </c>
      <c r="H187">
        <v>5</v>
      </c>
      <c r="I187" t="s">
        <v>92</v>
      </c>
      <c r="J187" t="s">
        <v>92</v>
      </c>
      <c r="K187" t="s">
        <v>69</v>
      </c>
      <c r="L187" t="s">
        <v>70</v>
      </c>
      <c r="M187" t="s">
        <v>92</v>
      </c>
      <c r="N187" t="s">
        <v>69</v>
      </c>
      <c r="O187" t="s">
        <v>69</v>
      </c>
      <c r="P187" t="s">
        <v>69</v>
      </c>
      <c r="Q187" t="s">
        <v>71</v>
      </c>
      <c r="R187" t="s">
        <v>72</v>
      </c>
      <c r="S187" t="s">
        <v>137</v>
      </c>
      <c r="T187">
        <v>21</v>
      </c>
      <c r="U187" t="s">
        <v>128</v>
      </c>
      <c r="V187" t="s">
        <v>75</v>
      </c>
      <c r="W187" t="s">
        <v>76</v>
      </c>
      <c r="X187" t="s">
        <v>394</v>
      </c>
      <c r="Y187" t="s">
        <v>366</v>
      </c>
      <c r="Z187" t="s">
        <v>212</v>
      </c>
      <c r="AA187" t="s">
        <v>774</v>
      </c>
      <c r="AB187" t="s">
        <v>81</v>
      </c>
      <c r="AC187" t="s">
        <v>71</v>
      </c>
      <c r="AD187" t="s">
        <v>82</v>
      </c>
      <c r="AE187" t="s">
        <v>71</v>
      </c>
      <c r="AF187" t="s">
        <v>82</v>
      </c>
      <c r="AG187" t="s">
        <v>71</v>
      </c>
      <c r="AH187" t="s">
        <v>83</v>
      </c>
      <c r="AI187">
        <v>1</v>
      </c>
      <c r="AJ187" t="s">
        <v>476</v>
      </c>
      <c r="AK187">
        <v>0</v>
      </c>
      <c r="AL187" t="s">
        <v>82</v>
      </c>
      <c r="AM187">
        <v>1</v>
      </c>
      <c r="AN187" t="s">
        <v>319</v>
      </c>
      <c r="AO187">
        <v>0</v>
      </c>
      <c r="AP187" t="s">
        <v>82</v>
      </c>
      <c r="AQ187" t="s">
        <v>82</v>
      </c>
      <c r="AR187" t="s">
        <v>82</v>
      </c>
      <c r="AS187" t="s">
        <v>82</v>
      </c>
      <c r="AT187" t="s">
        <v>82</v>
      </c>
      <c r="AU187">
        <v>0</v>
      </c>
      <c r="AV187" t="s">
        <v>82</v>
      </c>
      <c r="AW187" t="s">
        <v>71</v>
      </c>
      <c r="AX187" t="s">
        <v>86</v>
      </c>
      <c r="AY187" t="s">
        <v>71</v>
      </c>
      <c r="AZ187" t="s">
        <v>87</v>
      </c>
      <c r="BA187" t="s">
        <v>824</v>
      </c>
      <c r="BB187" t="s">
        <v>81</v>
      </c>
      <c r="BC187" t="s">
        <v>81</v>
      </c>
      <c r="BD187" t="s">
        <v>81</v>
      </c>
      <c r="BE187" t="s">
        <v>81</v>
      </c>
      <c r="BF187" t="s">
        <v>81</v>
      </c>
      <c r="BG187" t="s">
        <v>88</v>
      </c>
      <c r="BH187" t="s">
        <v>69</v>
      </c>
      <c r="BI187" t="s">
        <v>69</v>
      </c>
      <c r="BJ187" t="s">
        <v>69</v>
      </c>
      <c r="BK187">
        <v>21.41</v>
      </c>
      <c r="BL187" t="s">
        <v>89</v>
      </c>
      <c r="BM187" t="s">
        <v>71</v>
      </c>
      <c r="BN187" t="s">
        <v>71</v>
      </c>
    </row>
    <row r="188" spans="1:66" x14ac:dyDescent="0.25">
      <c r="A188">
        <v>187</v>
      </c>
      <c r="B188" t="s">
        <v>831</v>
      </c>
      <c r="C188" s="1">
        <v>45066</v>
      </c>
      <c r="D188" t="s">
        <v>684</v>
      </c>
      <c r="E188">
        <v>50</v>
      </c>
      <c r="F188" t="s">
        <v>67</v>
      </c>
      <c r="G188" t="s">
        <v>68</v>
      </c>
      <c r="H188">
        <v>2</v>
      </c>
      <c r="I188" t="s">
        <v>92</v>
      </c>
      <c r="J188" t="s">
        <v>70</v>
      </c>
      <c r="K188" t="s">
        <v>70</v>
      </c>
      <c r="L188" t="s">
        <v>92</v>
      </c>
      <c r="M188" t="s">
        <v>92</v>
      </c>
      <c r="N188" t="s">
        <v>69</v>
      </c>
      <c r="O188" t="s">
        <v>69</v>
      </c>
      <c r="P188" t="s">
        <v>69</v>
      </c>
      <c r="Q188" t="s">
        <v>71</v>
      </c>
      <c r="R188" t="s">
        <v>105</v>
      </c>
      <c r="S188" t="s">
        <v>175</v>
      </c>
      <c r="T188">
        <v>26</v>
      </c>
      <c r="U188" t="s">
        <v>251</v>
      </c>
      <c r="V188" t="s">
        <v>75</v>
      </c>
      <c r="W188" t="s">
        <v>76</v>
      </c>
      <c r="X188" t="s">
        <v>299</v>
      </c>
      <c r="Y188" t="s">
        <v>832</v>
      </c>
      <c r="Z188" t="s">
        <v>212</v>
      </c>
      <c r="AA188" t="s">
        <v>80</v>
      </c>
      <c r="AB188" t="s">
        <v>81</v>
      </c>
      <c r="AC188" t="s">
        <v>71</v>
      </c>
      <c r="AD188" t="s">
        <v>82</v>
      </c>
      <c r="AE188" t="s">
        <v>71</v>
      </c>
      <c r="AF188" t="s">
        <v>82</v>
      </c>
      <c r="AG188" t="s">
        <v>71</v>
      </c>
      <c r="AH188" t="s">
        <v>83</v>
      </c>
      <c r="AI188">
        <v>1</v>
      </c>
      <c r="AJ188" t="s">
        <v>174</v>
      </c>
      <c r="AK188">
        <v>0</v>
      </c>
      <c r="AL188" t="s">
        <v>82</v>
      </c>
      <c r="AM188">
        <v>1</v>
      </c>
      <c r="AN188" t="s">
        <v>163</v>
      </c>
      <c r="AO188">
        <v>0</v>
      </c>
      <c r="AP188" t="s">
        <v>82</v>
      </c>
      <c r="AQ188" t="s">
        <v>82</v>
      </c>
      <c r="AR188" t="s">
        <v>82</v>
      </c>
      <c r="AS188" t="s">
        <v>82</v>
      </c>
      <c r="AT188" t="s">
        <v>82</v>
      </c>
      <c r="AU188">
        <v>0</v>
      </c>
      <c r="AV188" t="s">
        <v>82</v>
      </c>
      <c r="AW188" t="s">
        <v>71</v>
      </c>
      <c r="AX188" t="s">
        <v>86</v>
      </c>
      <c r="AY188" t="s">
        <v>71</v>
      </c>
      <c r="AZ188" t="s">
        <v>87</v>
      </c>
      <c r="BA188" t="s">
        <v>824</v>
      </c>
      <c r="BB188" t="s">
        <v>81</v>
      </c>
      <c r="BC188" t="s">
        <v>81</v>
      </c>
      <c r="BD188" t="s">
        <v>81</v>
      </c>
      <c r="BE188" t="s">
        <v>81</v>
      </c>
      <c r="BF188" t="s">
        <v>81</v>
      </c>
      <c r="BG188" t="s">
        <v>113</v>
      </c>
      <c r="BH188" t="s">
        <v>69</v>
      </c>
      <c r="BI188" t="s">
        <v>69</v>
      </c>
      <c r="BJ188" t="s">
        <v>69</v>
      </c>
      <c r="BK188">
        <v>26.22</v>
      </c>
      <c r="BL188" t="s">
        <v>114</v>
      </c>
      <c r="BM188" t="s">
        <v>71</v>
      </c>
      <c r="BN188" t="s">
        <v>71</v>
      </c>
    </row>
    <row r="189" spans="1:66" x14ac:dyDescent="0.25">
      <c r="A189">
        <v>188</v>
      </c>
      <c r="B189" t="s">
        <v>833</v>
      </c>
      <c r="C189" s="1">
        <v>45066</v>
      </c>
      <c r="D189" t="s">
        <v>672</v>
      </c>
      <c r="E189">
        <v>38</v>
      </c>
      <c r="F189" t="s">
        <v>67</v>
      </c>
      <c r="G189" t="s">
        <v>68</v>
      </c>
      <c r="H189">
        <v>1</v>
      </c>
      <c r="I189" t="s">
        <v>92</v>
      </c>
      <c r="J189" t="s">
        <v>92</v>
      </c>
      <c r="K189" t="s">
        <v>70</v>
      </c>
      <c r="L189" t="s">
        <v>70</v>
      </c>
      <c r="M189" t="s">
        <v>92</v>
      </c>
      <c r="N189" t="s">
        <v>69</v>
      </c>
      <c r="O189" t="s">
        <v>69</v>
      </c>
      <c r="P189" t="s">
        <v>69</v>
      </c>
      <c r="Q189" t="s">
        <v>71</v>
      </c>
      <c r="R189" t="s">
        <v>72</v>
      </c>
      <c r="S189" t="s">
        <v>513</v>
      </c>
      <c r="T189">
        <v>20</v>
      </c>
      <c r="U189" t="s">
        <v>312</v>
      </c>
      <c r="V189" t="s">
        <v>75</v>
      </c>
      <c r="W189" t="s">
        <v>76</v>
      </c>
      <c r="X189" t="s">
        <v>77</v>
      </c>
      <c r="Y189" t="s">
        <v>97</v>
      </c>
      <c r="Z189" t="s">
        <v>834</v>
      </c>
      <c r="AA189" t="s">
        <v>110</v>
      </c>
      <c r="AB189" t="s">
        <v>81</v>
      </c>
      <c r="AC189" t="s">
        <v>71</v>
      </c>
      <c r="AD189" t="s">
        <v>82</v>
      </c>
      <c r="AE189" t="s">
        <v>71</v>
      </c>
      <c r="AF189" t="s">
        <v>82</v>
      </c>
      <c r="AG189" t="s">
        <v>71</v>
      </c>
      <c r="AH189" t="s">
        <v>83</v>
      </c>
      <c r="AI189">
        <v>1</v>
      </c>
      <c r="AJ189" t="s">
        <v>111</v>
      </c>
      <c r="AK189">
        <v>0</v>
      </c>
      <c r="AL189" t="s">
        <v>82</v>
      </c>
      <c r="AM189">
        <v>1</v>
      </c>
      <c r="AN189" t="s">
        <v>163</v>
      </c>
      <c r="AO189">
        <v>0</v>
      </c>
      <c r="AP189" t="s">
        <v>82</v>
      </c>
      <c r="AQ189" t="s">
        <v>82</v>
      </c>
      <c r="AR189" t="s">
        <v>82</v>
      </c>
      <c r="AS189" t="s">
        <v>82</v>
      </c>
      <c r="AT189" t="s">
        <v>82</v>
      </c>
      <c r="AU189">
        <v>0</v>
      </c>
      <c r="AV189" t="s">
        <v>82</v>
      </c>
      <c r="AW189" t="s">
        <v>71</v>
      </c>
      <c r="AX189" t="s">
        <v>86</v>
      </c>
      <c r="AY189" t="s">
        <v>71</v>
      </c>
      <c r="AZ189" t="s">
        <v>87</v>
      </c>
      <c r="BA189" t="s">
        <v>824</v>
      </c>
      <c r="BB189" t="s">
        <v>81</v>
      </c>
      <c r="BC189" t="s">
        <v>81</v>
      </c>
      <c r="BD189" t="s">
        <v>81</v>
      </c>
      <c r="BE189" t="s">
        <v>81</v>
      </c>
      <c r="BF189" t="s">
        <v>81</v>
      </c>
      <c r="BG189" t="s">
        <v>88</v>
      </c>
      <c r="BH189" t="s">
        <v>69</v>
      </c>
      <c r="BI189" t="s">
        <v>69</v>
      </c>
      <c r="BJ189" t="s">
        <v>69</v>
      </c>
      <c r="BK189">
        <v>19.600000000000001</v>
      </c>
      <c r="BL189" t="s">
        <v>89</v>
      </c>
      <c r="BM189" t="s">
        <v>71</v>
      </c>
      <c r="BN189" t="s">
        <v>71</v>
      </c>
    </row>
    <row r="190" spans="1:66" x14ac:dyDescent="0.25">
      <c r="A190">
        <v>189</v>
      </c>
      <c r="B190" t="s">
        <v>835</v>
      </c>
      <c r="C190" s="1">
        <v>45066</v>
      </c>
      <c r="D190" t="s">
        <v>145</v>
      </c>
      <c r="E190">
        <v>36</v>
      </c>
      <c r="F190" t="s">
        <v>67</v>
      </c>
      <c r="G190" t="s">
        <v>68</v>
      </c>
      <c r="H190">
        <v>4</v>
      </c>
      <c r="I190" t="s">
        <v>92</v>
      </c>
      <c r="J190" t="s">
        <v>70</v>
      </c>
      <c r="K190" t="s">
        <v>70</v>
      </c>
      <c r="L190" t="s">
        <v>92</v>
      </c>
      <c r="M190" t="s">
        <v>92</v>
      </c>
      <c r="N190" t="s">
        <v>69</v>
      </c>
      <c r="O190" t="s">
        <v>69</v>
      </c>
      <c r="P190" t="s">
        <v>69</v>
      </c>
      <c r="Q190" t="s">
        <v>71</v>
      </c>
      <c r="R190" t="s">
        <v>207</v>
      </c>
      <c r="S190" t="s">
        <v>339</v>
      </c>
      <c r="T190">
        <v>29</v>
      </c>
      <c r="U190" t="s">
        <v>600</v>
      </c>
      <c r="V190" t="s">
        <v>75</v>
      </c>
      <c r="W190" t="s">
        <v>76</v>
      </c>
      <c r="X190" t="s">
        <v>688</v>
      </c>
      <c r="Y190" t="s">
        <v>836</v>
      </c>
      <c r="Z190" t="s">
        <v>188</v>
      </c>
      <c r="AA190" t="s">
        <v>296</v>
      </c>
      <c r="AB190" t="s">
        <v>81</v>
      </c>
      <c r="AC190" t="s">
        <v>71</v>
      </c>
      <c r="AD190" t="s">
        <v>82</v>
      </c>
      <c r="AE190" t="s">
        <v>71</v>
      </c>
      <c r="AF190" t="s">
        <v>82</v>
      </c>
      <c r="AG190" t="s">
        <v>71</v>
      </c>
      <c r="AH190" t="s">
        <v>83</v>
      </c>
      <c r="AI190">
        <v>1</v>
      </c>
      <c r="AJ190" t="s">
        <v>791</v>
      </c>
      <c r="AK190">
        <v>0</v>
      </c>
      <c r="AL190" t="s">
        <v>82</v>
      </c>
      <c r="AM190">
        <v>1</v>
      </c>
      <c r="AN190" t="s">
        <v>124</v>
      </c>
      <c r="AO190">
        <v>0</v>
      </c>
      <c r="AP190" t="s">
        <v>82</v>
      </c>
      <c r="AQ190" t="s">
        <v>82</v>
      </c>
      <c r="AR190" t="s">
        <v>82</v>
      </c>
      <c r="AS190" t="s">
        <v>82</v>
      </c>
      <c r="AT190" t="s">
        <v>82</v>
      </c>
      <c r="AU190">
        <v>0</v>
      </c>
      <c r="AV190" t="s">
        <v>82</v>
      </c>
      <c r="AW190" t="s">
        <v>71</v>
      </c>
      <c r="AX190" t="s">
        <v>86</v>
      </c>
      <c r="AY190" t="s">
        <v>71</v>
      </c>
      <c r="AZ190" t="s">
        <v>87</v>
      </c>
      <c r="BA190" t="s">
        <v>824</v>
      </c>
      <c r="BB190" t="s">
        <v>81</v>
      </c>
      <c r="BC190" t="s">
        <v>81</v>
      </c>
      <c r="BD190" t="s">
        <v>81</v>
      </c>
      <c r="BE190" t="s">
        <v>81</v>
      </c>
      <c r="BF190" t="s">
        <v>81</v>
      </c>
      <c r="BG190" t="s">
        <v>88</v>
      </c>
      <c r="BH190" t="s">
        <v>69</v>
      </c>
      <c r="BI190" t="s">
        <v>69</v>
      </c>
      <c r="BJ190" t="s">
        <v>69</v>
      </c>
      <c r="BK190">
        <v>28.71</v>
      </c>
      <c r="BL190" t="s">
        <v>178</v>
      </c>
      <c r="BM190" t="s">
        <v>71</v>
      </c>
      <c r="BN190" t="s">
        <v>71</v>
      </c>
    </row>
    <row r="191" spans="1:66" x14ac:dyDescent="0.25">
      <c r="A191">
        <v>190</v>
      </c>
      <c r="B191" t="s">
        <v>837</v>
      </c>
      <c r="C191" s="1">
        <v>45066</v>
      </c>
      <c r="D191" t="s">
        <v>216</v>
      </c>
      <c r="E191">
        <v>46</v>
      </c>
      <c r="F191" t="s">
        <v>67</v>
      </c>
      <c r="G191" t="s">
        <v>68</v>
      </c>
      <c r="H191">
        <v>4</v>
      </c>
      <c r="I191" t="s">
        <v>92</v>
      </c>
      <c r="J191" t="s">
        <v>92</v>
      </c>
      <c r="K191" t="s">
        <v>70</v>
      </c>
      <c r="L191" t="s">
        <v>70</v>
      </c>
      <c r="M191" t="s">
        <v>92</v>
      </c>
      <c r="N191" t="s">
        <v>69</v>
      </c>
      <c r="O191" t="s">
        <v>69</v>
      </c>
      <c r="P191" t="s">
        <v>69</v>
      </c>
      <c r="Q191" t="s">
        <v>71</v>
      </c>
      <c r="R191" t="s">
        <v>155</v>
      </c>
      <c r="S191" t="s">
        <v>114</v>
      </c>
      <c r="T191">
        <v>26</v>
      </c>
      <c r="U191" t="s">
        <v>226</v>
      </c>
      <c r="V191" t="s">
        <v>75</v>
      </c>
      <c r="W191" t="s">
        <v>76</v>
      </c>
      <c r="X191" t="s">
        <v>394</v>
      </c>
      <c r="Y191" t="s">
        <v>187</v>
      </c>
      <c r="Z191" t="s">
        <v>361</v>
      </c>
      <c r="AA191" t="s">
        <v>142</v>
      </c>
      <c r="AB191" t="s">
        <v>81</v>
      </c>
      <c r="AC191" t="s">
        <v>71</v>
      </c>
      <c r="AD191" t="s">
        <v>82</v>
      </c>
      <c r="AE191" t="s">
        <v>71</v>
      </c>
      <c r="AF191" t="s">
        <v>82</v>
      </c>
      <c r="AG191" t="s">
        <v>71</v>
      </c>
      <c r="AH191" t="s">
        <v>83</v>
      </c>
      <c r="AI191">
        <v>1</v>
      </c>
      <c r="AJ191" t="s">
        <v>707</v>
      </c>
      <c r="AK191">
        <v>0</v>
      </c>
      <c r="AL191" t="s">
        <v>82</v>
      </c>
      <c r="AM191">
        <v>1</v>
      </c>
      <c r="AN191" t="s">
        <v>163</v>
      </c>
      <c r="AO191">
        <v>0</v>
      </c>
      <c r="AP191" t="s">
        <v>82</v>
      </c>
      <c r="AQ191" t="s">
        <v>82</v>
      </c>
      <c r="AR191" t="s">
        <v>82</v>
      </c>
      <c r="AS191" t="s">
        <v>82</v>
      </c>
      <c r="AT191" t="s">
        <v>82</v>
      </c>
      <c r="AU191">
        <v>0</v>
      </c>
      <c r="AV191" t="s">
        <v>82</v>
      </c>
      <c r="AW191" t="s">
        <v>71</v>
      </c>
      <c r="AX191" t="s">
        <v>86</v>
      </c>
      <c r="AY191" t="s">
        <v>71</v>
      </c>
      <c r="AZ191" t="s">
        <v>87</v>
      </c>
      <c r="BA191" t="s">
        <v>824</v>
      </c>
      <c r="BB191" t="s">
        <v>81</v>
      </c>
      <c r="BC191" t="s">
        <v>81</v>
      </c>
      <c r="BD191" t="s">
        <v>81</v>
      </c>
      <c r="BE191" t="s">
        <v>81</v>
      </c>
      <c r="BF191" t="s">
        <v>81</v>
      </c>
      <c r="BG191" t="s">
        <v>88</v>
      </c>
      <c r="BH191" t="s">
        <v>69</v>
      </c>
      <c r="BI191" t="s">
        <v>69</v>
      </c>
      <c r="BJ191" t="s">
        <v>69</v>
      </c>
      <c r="BK191">
        <v>25.59</v>
      </c>
      <c r="BL191" t="s">
        <v>164</v>
      </c>
      <c r="BM191" t="s">
        <v>71</v>
      </c>
      <c r="BN191" t="s">
        <v>71</v>
      </c>
    </row>
    <row r="192" spans="1:66" x14ac:dyDescent="0.25">
      <c r="A192">
        <v>191</v>
      </c>
      <c r="B192" t="s">
        <v>838</v>
      </c>
      <c r="C192" s="1">
        <v>45066</v>
      </c>
      <c r="D192" t="s">
        <v>224</v>
      </c>
      <c r="E192">
        <v>46</v>
      </c>
      <c r="F192" t="s">
        <v>67</v>
      </c>
      <c r="G192" t="s">
        <v>68</v>
      </c>
      <c r="H192">
        <v>1</v>
      </c>
      <c r="I192" t="s">
        <v>92</v>
      </c>
      <c r="J192" t="s">
        <v>70</v>
      </c>
      <c r="K192" t="s">
        <v>70</v>
      </c>
      <c r="L192" t="s">
        <v>92</v>
      </c>
      <c r="M192" t="s">
        <v>92</v>
      </c>
      <c r="N192" t="s">
        <v>69</v>
      </c>
      <c r="O192" t="s">
        <v>69</v>
      </c>
      <c r="P192" t="s">
        <v>69</v>
      </c>
      <c r="Q192" t="s">
        <v>71</v>
      </c>
      <c r="R192" t="s">
        <v>167</v>
      </c>
      <c r="S192" t="s">
        <v>134</v>
      </c>
      <c r="T192">
        <v>24</v>
      </c>
      <c r="U192" t="s">
        <v>251</v>
      </c>
      <c r="V192" t="s">
        <v>75</v>
      </c>
      <c r="W192" t="s">
        <v>76</v>
      </c>
      <c r="X192" t="s">
        <v>839</v>
      </c>
      <c r="Y192" t="s">
        <v>840</v>
      </c>
      <c r="Z192" t="s">
        <v>421</v>
      </c>
      <c r="AA192" t="s">
        <v>663</v>
      </c>
      <c r="AB192" t="s">
        <v>81</v>
      </c>
      <c r="AC192" t="s">
        <v>71</v>
      </c>
      <c r="AD192" t="s">
        <v>82</v>
      </c>
      <c r="AE192" t="s">
        <v>71</v>
      </c>
      <c r="AF192" t="s">
        <v>82</v>
      </c>
      <c r="AG192" t="s">
        <v>71</v>
      </c>
      <c r="AH192" t="s">
        <v>83</v>
      </c>
      <c r="AI192">
        <v>1</v>
      </c>
      <c r="AJ192" t="s">
        <v>791</v>
      </c>
      <c r="AK192">
        <v>0</v>
      </c>
      <c r="AL192" t="s">
        <v>82</v>
      </c>
      <c r="AM192">
        <v>1</v>
      </c>
      <c r="AN192" t="s">
        <v>163</v>
      </c>
      <c r="AO192">
        <v>0</v>
      </c>
      <c r="AP192" t="s">
        <v>82</v>
      </c>
      <c r="AQ192" t="s">
        <v>82</v>
      </c>
      <c r="AR192" t="s">
        <v>82</v>
      </c>
      <c r="AS192" t="s">
        <v>82</v>
      </c>
      <c r="AT192" t="s">
        <v>82</v>
      </c>
      <c r="AU192">
        <v>0</v>
      </c>
      <c r="AV192" t="s">
        <v>82</v>
      </c>
      <c r="AW192" t="s">
        <v>71</v>
      </c>
      <c r="AX192" t="s">
        <v>86</v>
      </c>
      <c r="AY192" t="s">
        <v>71</v>
      </c>
      <c r="AZ192" t="s">
        <v>87</v>
      </c>
      <c r="BA192" t="s">
        <v>824</v>
      </c>
      <c r="BB192" t="s">
        <v>81</v>
      </c>
      <c r="BC192" t="s">
        <v>81</v>
      </c>
      <c r="BD192" t="s">
        <v>81</v>
      </c>
      <c r="BE192" t="s">
        <v>81</v>
      </c>
      <c r="BF192" t="s">
        <v>81</v>
      </c>
      <c r="BG192" t="s">
        <v>113</v>
      </c>
      <c r="BH192" t="s">
        <v>69</v>
      </c>
      <c r="BI192" t="s">
        <v>69</v>
      </c>
      <c r="BJ192" t="s">
        <v>69</v>
      </c>
      <c r="BK192">
        <v>24.11</v>
      </c>
      <c r="BL192" t="s">
        <v>175</v>
      </c>
      <c r="BM192" t="s">
        <v>71</v>
      </c>
      <c r="BN192" t="s">
        <v>71</v>
      </c>
    </row>
    <row r="193" spans="1:66" x14ac:dyDescent="0.25">
      <c r="A193">
        <v>192</v>
      </c>
      <c r="B193" t="s">
        <v>841</v>
      </c>
      <c r="C193" s="1">
        <v>45066</v>
      </c>
      <c r="D193" t="s">
        <v>166</v>
      </c>
      <c r="E193">
        <v>35</v>
      </c>
      <c r="F193" t="s">
        <v>67</v>
      </c>
      <c r="G193" t="s">
        <v>68</v>
      </c>
      <c r="H193">
        <v>1</v>
      </c>
      <c r="I193" t="s">
        <v>92</v>
      </c>
      <c r="J193" t="s">
        <v>92</v>
      </c>
      <c r="K193" t="s">
        <v>70</v>
      </c>
      <c r="L193" t="s">
        <v>70</v>
      </c>
      <c r="M193" t="s">
        <v>92</v>
      </c>
      <c r="N193" t="s">
        <v>69</v>
      </c>
      <c r="O193" t="s">
        <v>69</v>
      </c>
      <c r="P193" t="s">
        <v>69</v>
      </c>
      <c r="Q193" t="s">
        <v>71</v>
      </c>
      <c r="R193" t="s">
        <v>146</v>
      </c>
      <c r="S193" t="s">
        <v>528</v>
      </c>
      <c r="T193">
        <v>29</v>
      </c>
      <c r="U193" t="s">
        <v>218</v>
      </c>
      <c r="V193" t="s">
        <v>75</v>
      </c>
      <c r="W193" t="s">
        <v>76</v>
      </c>
      <c r="X193" t="s">
        <v>342</v>
      </c>
      <c r="Y193" t="s">
        <v>842</v>
      </c>
      <c r="Z193" t="s">
        <v>401</v>
      </c>
      <c r="AA193" t="s">
        <v>635</v>
      </c>
      <c r="AB193" t="s">
        <v>517</v>
      </c>
      <c r="AC193" t="s">
        <v>843</v>
      </c>
      <c r="AD193" t="s">
        <v>82</v>
      </c>
      <c r="AE193" t="s">
        <v>71</v>
      </c>
      <c r="AF193" t="s">
        <v>82</v>
      </c>
      <c r="AG193" t="s">
        <v>71</v>
      </c>
      <c r="AH193" t="s">
        <v>83</v>
      </c>
      <c r="AI193">
        <v>1</v>
      </c>
      <c r="AJ193" t="s">
        <v>376</v>
      </c>
      <c r="AK193">
        <v>0</v>
      </c>
      <c r="AL193" t="s">
        <v>82</v>
      </c>
      <c r="AM193">
        <v>1</v>
      </c>
      <c r="AN193" t="s">
        <v>319</v>
      </c>
      <c r="AO193">
        <v>0</v>
      </c>
      <c r="AP193" t="s">
        <v>82</v>
      </c>
      <c r="AQ193" t="s">
        <v>82</v>
      </c>
      <c r="AR193" t="s">
        <v>82</v>
      </c>
      <c r="AS193" t="s">
        <v>82</v>
      </c>
      <c r="AT193" t="s">
        <v>82</v>
      </c>
      <c r="AU193">
        <v>0</v>
      </c>
      <c r="AV193" t="s">
        <v>82</v>
      </c>
      <c r="AW193" t="s">
        <v>71</v>
      </c>
      <c r="AX193" t="s">
        <v>86</v>
      </c>
      <c r="AY193" t="s">
        <v>71</v>
      </c>
      <c r="AZ193" t="s">
        <v>87</v>
      </c>
      <c r="BA193" t="s">
        <v>824</v>
      </c>
      <c r="BB193" t="s">
        <v>81</v>
      </c>
      <c r="BC193" t="s">
        <v>81</v>
      </c>
      <c r="BD193" t="s">
        <v>81</v>
      </c>
      <c r="BE193" t="s">
        <v>81</v>
      </c>
      <c r="BF193" t="s">
        <v>81</v>
      </c>
      <c r="BG193" t="s">
        <v>88</v>
      </c>
      <c r="BH193" t="s">
        <v>69</v>
      </c>
      <c r="BI193" t="s">
        <v>69</v>
      </c>
      <c r="BJ193" t="s">
        <v>69</v>
      </c>
      <c r="BK193">
        <v>29.41</v>
      </c>
      <c r="BL193" t="s">
        <v>153</v>
      </c>
      <c r="BM193" t="s">
        <v>71</v>
      </c>
      <c r="BN193" t="s">
        <v>71</v>
      </c>
    </row>
    <row r="194" spans="1:66" x14ac:dyDescent="0.25">
      <c r="A194">
        <v>193</v>
      </c>
      <c r="B194" t="s">
        <v>844</v>
      </c>
      <c r="C194" s="1">
        <v>45066</v>
      </c>
      <c r="D194" t="s">
        <v>845</v>
      </c>
      <c r="E194">
        <v>42</v>
      </c>
      <c r="F194" t="s">
        <v>67</v>
      </c>
      <c r="G194" t="s">
        <v>68</v>
      </c>
      <c r="H194">
        <v>3</v>
      </c>
      <c r="I194" t="s">
        <v>92</v>
      </c>
      <c r="J194" t="s">
        <v>70</v>
      </c>
      <c r="K194" t="s">
        <v>70</v>
      </c>
      <c r="L194" t="s">
        <v>92</v>
      </c>
      <c r="M194" t="s">
        <v>92</v>
      </c>
      <c r="N194" t="s">
        <v>69</v>
      </c>
      <c r="O194" t="s">
        <v>69</v>
      </c>
      <c r="P194" t="s">
        <v>69</v>
      </c>
      <c r="Q194" t="s">
        <v>71</v>
      </c>
      <c r="R194" t="s">
        <v>105</v>
      </c>
      <c r="S194" t="s">
        <v>236</v>
      </c>
      <c r="T194">
        <v>27</v>
      </c>
      <c r="U194" t="s">
        <v>74</v>
      </c>
      <c r="V194" t="s">
        <v>75</v>
      </c>
      <c r="W194" t="s">
        <v>76</v>
      </c>
      <c r="X194" t="s">
        <v>96</v>
      </c>
      <c r="Y194" t="s">
        <v>802</v>
      </c>
      <c r="Z194" t="s">
        <v>846</v>
      </c>
      <c r="AA194" t="s">
        <v>847</v>
      </c>
      <c r="AB194" t="s">
        <v>81</v>
      </c>
      <c r="AC194" t="s">
        <v>71</v>
      </c>
      <c r="AD194" t="s">
        <v>82</v>
      </c>
      <c r="AE194" t="s">
        <v>71</v>
      </c>
      <c r="AF194" t="s">
        <v>82</v>
      </c>
      <c r="AG194" t="s">
        <v>71</v>
      </c>
      <c r="AH194" t="s">
        <v>83</v>
      </c>
      <c r="AI194">
        <v>1</v>
      </c>
      <c r="AJ194" t="s">
        <v>233</v>
      </c>
      <c r="AK194">
        <v>0</v>
      </c>
      <c r="AL194" t="s">
        <v>82</v>
      </c>
      <c r="AM194">
        <v>1</v>
      </c>
      <c r="AN194" t="s">
        <v>101</v>
      </c>
      <c r="AO194">
        <v>0</v>
      </c>
      <c r="AP194" t="s">
        <v>82</v>
      </c>
      <c r="AQ194" t="s">
        <v>82</v>
      </c>
      <c r="AR194" t="s">
        <v>82</v>
      </c>
      <c r="AS194" t="s">
        <v>82</v>
      </c>
      <c r="AT194" t="s">
        <v>82</v>
      </c>
      <c r="AU194">
        <v>0</v>
      </c>
      <c r="AV194" t="s">
        <v>82</v>
      </c>
      <c r="AW194" t="s">
        <v>71</v>
      </c>
      <c r="AX194" t="s">
        <v>86</v>
      </c>
      <c r="AY194" t="s">
        <v>71</v>
      </c>
      <c r="AZ194" t="s">
        <v>87</v>
      </c>
      <c r="BA194" t="s">
        <v>824</v>
      </c>
      <c r="BB194" t="s">
        <v>81</v>
      </c>
      <c r="BC194" t="s">
        <v>81</v>
      </c>
      <c r="BD194" t="s">
        <v>81</v>
      </c>
      <c r="BE194" t="s">
        <v>81</v>
      </c>
      <c r="BF194" t="s">
        <v>81</v>
      </c>
      <c r="BG194" t="s">
        <v>88</v>
      </c>
      <c r="BH194" t="s">
        <v>69</v>
      </c>
      <c r="BI194" t="s">
        <v>69</v>
      </c>
      <c r="BJ194" t="s">
        <v>69</v>
      </c>
      <c r="BK194">
        <v>26.93</v>
      </c>
      <c r="BL194" t="s">
        <v>114</v>
      </c>
      <c r="BM194" t="s">
        <v>71</v>
      </c>
      <c r="BN194" t="s">
        <v>71</v>
      </c>
    </row>
    <row r="195" spans="1:66" x14ac:dyDescent="0.25">
      <c r="A195">
        <v>194</v>
      </c>
      <c r="B195" t="s">
        <v>848</v>
      </c>
      <c r="C195" s="1">
        <v>45066</v>
      </c>
      <c r="D195" t="s">
        <v>672</v>
      </c>
      <c r="E195">
        <v>28</v>
      </c>
      <c r="F195" t="s">
        <v>67</v>
      </c>
      <c r="G195" t="s">
        <v>68</v>
      </c>
      <c r="H195">
        <v>1</v>
      </c>
      <c r="I195" t="s">
        <v>70</v>
      </c>
      <c r="J195" t="s">
        <v>92</v>
      </c>
      <c r="K195" t="s">
        <v>92</v>
      </c>
      <c r="L195" t="s">
        <v>70</v>
      </c>
      <c r="M195" t="s">
        <v>70</v>
      </c>
      <c r="N195" t="s">
        <v>69</v>
      </c>
      <c r="O195" t="s">
        <v>69</v>
      </c>
      <c r="P195" t="s">
        <v>69</v>
      </c>
      <c r="Q195" t="s">
        <v>71</v>
      </c>
      <c r="R195" t="s">
        <v>449</v>
      </c>
      <c r="S195" t="s">
        <v>168</v>
      </c>
      <c r="T195">
        <v>23</v>
      </c>
      <c r="U195" t="s">
        <v>74</v>
      </c>
      <c r="V195" t="s">
        <v>75</v>
      </c>
      <c r="W195" t="s">
        <v>76</v>
      </c>
      <c r="X195" t="s">
        <v>210</v>
      </c>
      <c r="Y195" t="s">
        <v>849</v>
      </c>
      <c r="Z195" t="s">
        <v>172</v>
      </c>
      <c r="AA195" t="s">
        <v>99</v>
      </c>
      <c r="AB195" t="s">
        <v>81</v>
      </c>
      <c r="AC195" t="s">
        <v>71</v>
      </c>
      <c r="AD195" t="s">
        <v>82</v>
      </c>
      <c r="AE195" t="s">
        <v>71</v>
      </c>
      <c r="AF195" t="s">
        <v>82</v>
      </c>
      <c r="AG195" t="s">
        <v>71</v>
      </c>
      <c r="AH195" t="s">
        <v>83</v>
      </c>
      <c r="AI195">
        <v>1</v>
      </c>
      <c r="AJ195" t="s">
        <v>850</v>
      </c>
      <c r="AK195">
        <v>0</v>
      </c>
      <c r="AL195" t="s">
        <v>82</v>
      </c>
      <c r="AM195">
        <v>1</v>
      </c>
      <c r="AN195" t="s">
        <v>163</v>
      </c>
      <c r="AO195">
        <v>0</v>
      </c>
      <c r="AP195" t="s">
        <v>82</v>
      </c>
      <c r="AQ195" t="s">
        <v>82</v>
      </c>
      <c r="AR195" t="s">
        <v>82</v>
      </c>
      <c r="AS195" t="s">
        <v>82</v>
      </c>
      <c r="AT195" t="s">
        <v>82</v>
      </c>
      <c r="AU195">
        <v>0</v>
      </c>
      <c r="AV195" t="s">
        <v>82</v>
      </c>
      <c r="AW195" t="s">
        <v>71</v>
      </c>
      <c r="AX195" t="s">
        <v>86</v>
      </c>
      <c r="AY195" t="s">
        <v>71</v>
      </c>
      <c r="AZ195" t="s">
        <v>87</v>
      </c>
      <c r="BA195" t="s">
        <v>824</v>
      </c>
      <c r="BB195" t="s">
        <v>81</v>
      </c>
      <c r="BC195" t="s">
        <v>81</v>
      </c>
      <c r="BD195" t="s">
        <v>81</v>
      </c>
      <c r="BE195" t="s">
        <v>81</v>
      </c>
      <c r="BF195" t="s">
        <v>81</v>
      </c>
      <c r="BG195" t="s">
        <v>88</v>
      </c>
      <c r="BH195" t="s">
        <v>69</v>
      </c>
      <c r="BI195" t="s">
        <v>69</v>
      </c>
      <c r="BJ195" t="s">
        <v>69</v>
      </c>
      <c r="BK195">
        <v>22.55</v>
      </c>
      <c r="BL195" t="s">
        <v>137</v>
      </c>
      <c r="BM195" t="s">
        <v>71</v>
      </c>
      <c r="BN195" t="s">
        <v>71</v>
      </c>
    </row>
    <row r="196" spans="1:66" x14ac:dyDescent="0.25">
      <c r="A196">
        <v>195</v>
      </c>
      <c r="B196" t="s">
        <v>851</v>
      </c>
      <c r="C196" s="1">
        <v>45066</v>
      </c>
      <c r="D196" t="s">
        <v>66</v>
      </c>
      <c r="E196">
        <v>36</v>
      </c>
      <c r="F196" t="s">
        <v>67</v>
      </c>
      <c r="G196" t="s">
        <v>68</v>
      </c>
      <c r="H196">
        <v>1</v>
      </c>
      <c r="I196" t="s">
        <v>92</v>
      </c>
      <c r="J196" t="s">
        <v>70</v>
      </c>
      <c r="K196" t="s">
        <v>70</v>
      </c>
      <c r="L196" t="s">
        <v>92</v>
      </c>
      <c r="M196" t="s">
        <v>92</v>
      </c>
      <c r="N196" t="s">
        <v>69</v>
      </c>
      <c r="O196" t="s">
        <v>69</v>
      </c>
      <c r="P196" t="s">
        <v>69</v>
      </c>
      <c r="Q196" t="s">
        <v>71</v>
      </c>
      <c r="R196" t="s">
        <v>177</v>
      </c>
      <c r="S196" t="s">
        <v>106</v>
      </c>
      <c r="T196">
        <v>30</v>
      </c>
      <c r="U196" t="s">
        <v>209</v>
      </c>
      <c r="V196" t="s">
        <v>75</v>
      </c>
      <c r="W196" t="s">
        <v>76</v>
      </c>
      <c r="X196" t="s">
        <v>385</v>
      </c>
      <c r="Y196" t="s">
        <v>628</v>
      </c>
      <c r="Z196" t="s">
        <v>375</v>
      </c>
      <c r="AA196" t="s">
        <v>704</v>
      </c>
      <c r="AB196" t="s">
        <v>517</v>
      </c>
      <c r="AC196" t="s">
        <v>852</v>
      </c>
      <c r="AD196" t="s">
        <v>82</v>
      </c>
      <c r="AE196" t="s">
        <v>71</v>
      </c>
      <c r="AF196" t="s">
        <v>82</v>
      </c>
      <c r="AG196" t="s">
        <v>71</v>
      </c>
      <c r="AH196" t="s">
        <v>83</v>
      </c>
      <c r="AI196">
        <v>1</v>
      </c>
      <c r="AJ196" t="s">
        <v>488</v>
      </c>
      <c r="AK196">
        <v>0</v>
      </c>
      <c r="AL196" t="s">
        <v>82</v>
      </c>
      <c r="AM196">
        <v>1</v>
      </c>
      <c r="AN196" t="s">
        <v>319</v>
      </c>
      <c r="AO196">
        <v>0</v>
      </c>
      <c r="AP196" t="s">
        <v>82</v>
      </c>
      <c r="AQ196" t="s">
        <v>82</v>
      </c>
      <c r="AR196" t="s">
        <v>82</v>
      </c>
      <c r="AS196" t="s">
        <v>82</v>
      </c>
      <c r="AT196" t="s">
        <v>82</v>
      </c>
      <c r="AU196">
        <v>0</v>
      </c>
      <c r="AV196" t="s">
        <v>82</v>
      </c>
      <c r="AW196" t="s">
        <v>71</v>
      </c>
      <c r="AX196" t="s">
        <v>86</v>
      </c>
      <c r="AY196" t="s">
        <v>71</v>
      </c>
      <c r="AZ196" t="s">
        <v>87</v>
      </c>
      <c r="BA196" t="s">
        <v>824</v>
      </c>
      <c r="BB196" t="s">
        <v>81</v>
      </c>
      <c r="BC196" t="s">
        <v>81</v>
      </c>
      <c r="BD196" t="s">
        <v>81</v>
      </c>
      <c r="BE196" t="s">
        <v>81</v>
      </c>
      <c r="BF196" t="s">
        <v>81</v>
      </c>
      <c r="BG196" t="s">
        <v>113</v>
      </c>
      <c r="BH196" t="s">
        <v>69</v>
      </c>
      <c r="BI196" t="s">
        <v>69</v>
      </c>
      <c r="BJ196" t="s">
        <v>69</v>
      </c>
      <c r="BK196">
        <v>30.12</v>
      </c>
      <c r="BL196" t="s">
        <v>118</v>
      </c>
      <c r="BM196" t="s">
        <v>71</v>
      </c>
      <c r="BN196" t="s">
        <v>71</v>
      </c>
    </row>
    <row r="197" spans="1:66" x14ac:dyDescent="0.25">
      <c r="A197">
        <v>196</v>
      </c>
      <c r="B197" t="s">
        <v>853</v>
      </c>
      <c r="C197" s="1">
        <v>45066</v>
      </c>
      <c r="D197" t="s">
        <v>672</v>
      </c>
      <c r="E197">
        <v>34</v>
      </c>
      <c r="F197" t="s">
        <v>67</v>
      </c>
      <c r="G197" t="s">
        <v>68</v>
      </c>
      <c r="H197">
        <v>3</v>
      </c>
      <c r="I197" t="s">
        <v>70</v>
      </c>
      <c r="J197" t="s">
        <v>92</v>
      </c>
      <c r="K197" t="s">
        <v>92</v>
      </c>
      <c r="L197" t="s">
        <v>70</v>
      </c>
      <c r="M197" t="s">
        <v>70</v>
      </c>
      <c r="N197" t="s">
        <v>69</v>
      </c>
      <c r="O197" t="s">
        <v>69</v>
      </c>
      <c r="P197" t="s">
        <v>69</v>
      </c>
      <c r="Q197" t="s">
        <v>71</v>
      </c>
      <c r="R197" t="s">
        <v>647</v>
      </c>
      <c r="S197" t="s">
        <v>456</v>
      </c>
      <c r="T197">
        <v>21</v>
      </c>
      <c r="U197" t="s">
        <v>341</v>
      </c>
      <c r="V197" t="s">
        <v>75</v>
      </c>
      <c r="W197" t="s">
        <v>76</v>
      </c>
      <c r="X197" t="s">
        <v>238</v>
      </c>
      <c r="Y197" t="s">
        <v>461</v>
      </c>
      <c r="Z197" t="s">
        <v>401</v>
      </c>
      <c r="AA197" t="s">
        <v>362</v>
      </c>
      <c r="AB197" t="s">
        <v>81</v>
      </c>
      <c r="AC197" t="s">
        <v>71</v>
      </c>
      <c r="AD197" t="s">
        <v>82</v>
      </c>
      <c r="AE197" t="s">
        <v>71</v>
      </c>
      <c r="AF197" t="s">
        <v>82</v>
      </c>
      <c r="AG197" t="s">
        <v>71</v>
      </c>
      <c r="AH197" t="s">
        <v>83</v>
      </c>
      <c r="AI197">
        <v>1</v>
      </c>
      <c r="AJ197" t="s">
        <v>422</v>
      </c>
      <c r="AK197">
        <v>0</v>
      </c>
      <c r="AL197" t="s">
        <v>82</v>
      </c>
      <c r="AM197">
        <v>1</v>
      </c>
      <c r="AN197" t="s">
        <v>163</v>
      </c>
      <c r="AO197">
        <v>0</v>
      </c>
      <c r="AP197" t="s">
        <v>82</v>
      </c>
      <c r="AQ197" t="s">
        <v>82</v>
      </c>
      <c r="AR197" t="s">
        <v>82</v>
      </c>
      <c r="AS197" t="s">
        <v>82</v>
      </c>
      <c r="AT197" t="s">
        <v>82</v>
      </c>
      <c r="AU197">
        <v>0</v>
      </c>
      <c r="AV197" t="s">
        <v>82</v>
      </c>
      <c r="AW197" t="s">
        <v>71</v>
      </c>
      <c r="AX197" t="s">
        <v>86</v>
      </c>
      <c r="AY197" t="s">
        <v>71</v>
      </c>
      <c r="AZ197" t="s">
        <v>87</v>
      </c>
      <c r="BA197" t="s">
        <v>824</v>
      </c>
      <c r="BB197" t="s">
        <v>81</v>
      </c>
      <c r="BC197" t="s">
        <v>81</v>
      </c>
      <c r="BD197" t="s">
        <v>81</v>
      </c>
      <c r="BE197" t="s">
        <v>81</v>
      </c>
      <c r="BF197" t="s">
        <v>81</v>
      </c>
      <c r="BG197" t="s">
        <v>88</v>
      </c>
      <c r="BH197" t="s">
        <v>69</v>
      </c>
      <c r="BI197" t="s">
        <v>69</v>
      </c>
      <c r="BJ197" t="s">
        <v>69</v>
      </c>
      <c r="BK197">
        <v>21.1</v>
      </c>
      <c r="BL197" t="s">
        <v>168</v>
      </c>
      <c r="BM197" t="s">
        <v>71</v>
      </c>
      <c r="BN197" t="s">
        <v>71</v>
      </c>
    </row>
    <row r="198" spans="1:66" x14ac:dyDescent="0.25">
      <c r="A198">
        <v>197</v>
      </c>
      <c r="B198" t="s">
        <v>854</v>
      </c>
      <c r="C198" s="1">
        <v>45066</v>
      </c>
      <c r="D198" t="s">
        <v>684</v>
      </c>
      <c r="E198">
        <v>47</v>
      </c>
      <c r="F198" t="s">
        <v>67</v>
      </c>
      <c r="G198" t="s">
        <v>68</v>
      </c>
      <c r="H198">
        <v>3</v>
      </c>
      <c r="I198" t="s">
        <v>69</v>
      </c>
      <c r="J198" t="s">
        <v>70</v>
      </c>
      <c r="K198" t="s">
        <v>70</v>
      </c>
      <c r="L198" t="s">
        <v>92</v>
      </c>
      <c r="N198" t="s">
        <v>69</v>
      </c>
      <c r="O198" t="s">
        <v>69</v>
      </c>
      <c r="P198" t="s">
        <v>69</v>
      </c>
      <c r="Q198" t="s">
        <v>71</v>
      </c>
      <c r="R198" t="s">
        <v>374</v>
      </c>
      <c r="S198" t="s">
        <v>315</v>
      </c>
      <c r="T198">
        <v>23</v>
      </c>
      <c r="U198" t="s">
        <v>226</v>
      </c>
      <c r="V198" t="s">
        <v>75</v>
      </c>
      <c r="W198" t="s">
        <v>76</v>
      </c>
      <c r="X198" t="s">
        <v>855</v>
      </c>
      <c r="Y198" t="s">
        <v>856</v>
      </c>
      <c r="Z198" t="s">
        <v>194</v>
      </c>
      <c r="AA198" t="s">
        <v>142</v>
      </c>
      <c r="AB198" t="s">
        <v>82</v>
      </c>
      <c r="AC198" t="s">
        <v>71</v>
      </c>
      <c r="AD198" t="s">
        <v>82</v>
      </c>
      <c r="AE198" t="s">
        <v>71</v>
      </c>
      <c r="AF198" t="s">
        <v>82</v>
      </c>
      <c r="AG198" t="s">
        <v>71</v>
      </c>
      <c r="AH198" t="s">
        <v>83</v>
      </c>
      <c r="AI198">
        <v>1</v>
      </c>
      <c r="AJ198" t="s">
        <v>533</v>
      </c>
      <c r="AK198">
        <v>0</v>
      </c>
      <c r="AL198" t="s">
        <v>82</v>
      </c>
      <c r="AM198">
        <v>1</v>
      </c>
      <c r="AN198" t="s">
        <v>163</v>
      </c>
      <c r="AO198">
        <v>0</v>
      </c>
      <c r="AP198" t="s">
        <v>82</v>
      </c>
      <c r="AQ198" t="s">
        <v>82</v>
      </c>
      <c r="AR198" t="s">
        <v>82</v>
      </c>
      <c r="AS198" t="s">
        <v>82</v>
      </c>
      <c r="AT198" t="s">
        <v>82</v>
      </c>
      <c r="AU198">
        <v>0</v>
      </c>
      <c r="AV198" t="s">
        <v>82</v>
      </c>
      <c r="AW198" t="s">
        <v>71</v>
      </c>
      <c r="AX198" t="s">
        <v>86</v>
      </c>
      <c r="AY198" t="s">
        <v>71</v>
      </c>
      <c r="AZ198" t="s">
        <v>87</v>
      </c>
      <c r="BA198" t="s">
        <v>824</v>
      </c>
      <c r="BB198" t="s">
        <v>81</v>
      </c>
      <c r="BC198" t="s">
        <v>81</v>
      </c>
      <c r="BD198" t="s">
        <v>81</v>
      </c>
      <c r="BE198" t="s">
        <v>81</v>
      </c>
      <c r="BF198" t="s">
        <v>81</v>
      </c>
      <c r="BG198" t="s">
        <v>88</v>
      </c>
      <c r="BH198" t="s">
        <v>69</v>
      </c>
      <c r="BI198" t="s">
        <v>69</v>
      </c>
      <c r="BJ198" t="s">
        <v>69</v>
      </c>
      <c r="BK198">
        <v>23.15</v>
      </c>
      <c r="BL198" t="s">
        <v>378</v>
      </c>
      <c r="BM198" t="s">
        <v>71</v>
      </c>
      <c r="BN198" t="s">
        <v>71</v>
      </c>
    </row>
    <row r="199" spans="1:66" x14ac:dyDescent="0.25">
      <c r="A199">
        <v>198</v>
      </c>
      <c r="B199" t="s">
        <v>857</v>
      </c>
      <c r="C199" s="1">
        <v>45066</v>
      </c>
      <c r="D199" t="s">
        <v>684</v>
      </c>
      <c r="E199">
        <v>52</v>
      </c>
      <c r="F199" t="s">
        <v>67</v>
      </c>
      <c r="G199" t="s">
        <v>68</v>
      </c>
      <c r="H199">
        <v>4</v>
      </c>
      <c r="I199" t="s">
        <v>69</v>
      </c>
      <c r="J199" t="s">
        <v>92</v>
      </c>
      <c r="K199" t="s">
        <v>92</v>
      </c>
      <c r="L199" t="s">
        <v>70</v>
      </c>
      <c r="N199" t="s">
        <v>69</v>
      </c>
      <c r="O199" t="s">
        <v>69</v>
      </c>
      <c r="P199" t="s">
        <v>69</v>
      </c>
      <c r="Q199" t="s">
        <v>71</v>
      </c>
      <c r="R199" t="s">
        <v>105</v>
      </c>
      <c r="S199" t="s">
        <v>248</v>
      </c>
      <c r="T199">
        <v>27</v>
      </c>
      <c r="U199" t="s">
        <v>405</v>
      </c>
      <c r="V199" t="s">
        <v>75</v>
      </c>
      <c r="W199" t="s">
        <v>76</v>
      </c>
      <c r="X199" t="s">
        <v>813</v>
      </c>
      <c r="Y199" t="s">
        <v>239</v>
      </c>
      <c r="Z199" t="s">
        <v>858</v>
      </c>
      <c r="AA199" t="s">
        <v>338</v>
      </c>
      <c r="AB199" t="s">
        <v>81</v>
      </c>
      <c r="AC199" t="s">
        <v>71</v>
      </c>
      <c r="AD199" t="s">
        <v>82</v>
      </c>
      <c r="AE199" t="s">
        <v>71</v>
      </c>
      <c r="AF199" t="s">
        <v>82</v>
      </c>
      <c r="AG199" t="s">
        <v>71</v>
      </c>
      <c r="AH199" t="s">
        <v>83</v>
      </c>
      <c r="AI199">
        <v>1</v>
      </c>
      <c r="AJ199" t="s">
        <v>533</v>
      </c>
      <c r="AK199">
        <v>0</v>
      </c>
      <c r="AL199" t="s">
        <v>82</v>
      </c>
      <c r="AM199">
        <v>1</v>
      </c>
      <c r="AN199" t="s">
        <v>101</v>
      </c>
      <c r="AO199">
        <v>0</v>
      </c>
      <c r="AP199" t="s">
        <v>82</v>
      </c>
      <c r="AQ199" t="s">
        <v>82</v>
      </c>
      <c r="AR199" t="s">
        <v>82</v>
      </c>
      <c r="AS199" t="s">
        <v>82</v>
      </c>
      <c r="AT199" t="s">
        <v>82</v>
      </c>
      <c r="AU199">
        <v>0</v>
      </c>
      <c r="AV199" t="s">
        <v>82</v>
      </c>
      <c r="AW199" t="s">
        <v>71</v>
      </c>
      <c r="AX199" t="s">
        <v>86</v>
      </c>
      <c r="AY199" t="s">
        <v>71</v>
      </c>
      <c r="AZ199" t="s">
        <v>87</v>
      </c>
      <c r="BA199" t="s">
        <v>824</v>
      </c>
      <c r="BB199" t="s">
        <v>81</v>
      </c>
      <c r="BC199" t="s">
        <v>81</v>
      </c>
      <c r="BD199" t="s">
        <v>81</v>
      </c>
      <c r="BE199" t="s">
        <v>81</v>
      </c>
      <c r="BF199" t="s">
        <v>81</v>
      </c>
      <c r="BG199" t="s">
        <v>88</v>
      </c>
      <c r="BH199" t="s">
        <v>69</v>
      </c>
      <c r="BI199" t="s">
        <v>69</v>
      </c>
      <c r="BJ199" t="s">
        <v>69</v>
      </c>
      <c r="BK199">
        <v>26.57</v>
      </c>
      <c r="BL199" t="s">
        <v>114</v>
      </c>
      <c r="BM199" t="s">
        <v>71</v>
      </c>
      <c r="BN199" t="s">
        <v>71</v>
      </c>
    </row>
    <row r="200" spans="1:66" x14ac:dyDescent="0.25">
      <c r="A200">
        <v>199</v>
      </c>
      <c r="B200" t="s">
        <v>859</v>
      </c>
      <c r="C200" s="1">
        <v>45066</v>
      </c>
      <c r="D200" t="s">
        <v>672</v>
      </c>
      <c r="E200">
        <v>22</v>
      </c>
      <c r="F200" t="s">
        <v>67</v>
      </c>
      <c r="G200" t="s">
        <v>68</v>
      </c>
      <c r="H200">
        <v>4</v>
      </c>
      <c r="I200" t="s">
        <v>69</v>
      </c>
      <c r="J200" t="s">
        <v>70</v>
      </c>
      <c r="K200" t="s">
        <v>70</v>
      </c>
      <c r="L200" t="s">
        <v>92</v>
      </c>
      <c r="N200" t="s">
        <v>69</v>
      </c>
      <c r="O200" t="s">
        <v>69</v>
      </c>
      <c r="P200" t="s">
        <v>69</v>
      </c>
      <c r="Q200" t="s">
        <v>71</v>
      </c>
      <c r="R200" t="s">
        <v>207</v>
      </c>
      <c r="S200" t="s">
        <v>137</v>
      </c>
      <c r="T200">
        <v>21</v>
      </c>
      <c r="U200" t="s">
        <v>237</v>
      </c>
      <c r="V200" t="s">
        <v>75</v>
      </c>
      <c r="W200" t="s">
        <v>76</v>
      </c>
      <c r="X200" t="s">
        <v>688</v>
      </c>
      <c r="Y200" t="s">
        <v>652</v>
      </c>
      <c r="Z200" t="s">
        <v>98</v>
      </c>
      <c r="AA200" t="s">
        <v>602</v>
      </c>
      <c r="AB200" t="s">
        <v>81</v>
      </c>
      <c r="AC200" t="s">
        <v>71</v>
      </c>
      <c r="AD200" t="s">
        <v>82</v>
      </c>
      <c r="AE200" t="s">
        <v>71</v>
      </c>
      <c r="AF200" t="s">
        <v>82</v>
      </c>
      <c r="AG200" t="s">
        <v>71</v>
      </c>
      <c r="AH200" t="s">
        <v>83</v>
      </c>
      <c r="AI200">
        <v>1</v>
      </c>
      <c r="AJ200" t="s">
        <v>292</v>
      </c>
      <c r="AK200">
        <v>0</v>
      </c>
      <c r="AL200" t="s">
        <v>82</v>
      </c>
      <c r="AM200">
        <v>1</v>
      </c>
      <c r="AN200" t="s">
        <v>163</v>
      </c>
      <c r="AO200">
        <v>0</v>
      </c>
      <c r="AP200" t="s">
        <v>82</v>
      </c>
      <c r="AQ200" t="s">
        <v>82</v>
      </c>
      <c r="AR200" t="s">
        <v>82</v>
      </c>
      <c r="AS200" t="s">
        <v>82</v>
      </c>
      <c r="AT200" t="s">
        <v>82</v>
      </c>
      <c r="AU200">
        <v>0</v>
      </c>
      <c r="AV200" t="s">
        <v>82</v>
      </c>
      <c r="AW200" t="s">
        <v>71</v>
      </c>
      <c r="AX200" t="s">
        <v>86</v>
      </c>
      <c r="AY200" t="s">
        <v>71</v>
      </c>
      <c r="AZ200" t="s">
        <v>87</v>
      </c>
      <c r="BA200" t="s">
        <v>824</v>
      </c>
      <c r="BB200" t="s">
        <v>81</v>
      </c>
      <c r="BC200" t="s">
        <v>81</v>
      </c>
      <c r="BD200" t="s">
        <v>81</v>
      </c>
      <c r="BE200" t="s">
        <v>81</v>
      </c>
      <c r="BF200" t="s">
        <v>81</v>
      </c>
      <c r="BG200" t="s">
        <v>88</v>
      </c>
      <c r="BH200" t="s">
        <v>69</v>
      </c>
      <c r="BI200" t="s">
        <v>69</v>
      </c>
      <c r="BJ200" t="s">
        <v>69</v>
      </c>
      <c r="BK200">
        <v>20.66</v>
      </c>
      <c r="BL200" t="s">
        <v>178</v>
      </c>
      <c r="BM200" t="s">
        <v>71</v>
      </c>
      <c r="BN200" t="s">
        <v>71</v>
      </c>
    </row>
    <row r="201" spans="1:66" x14ac:dyDescent="0.25">
      <c r="A201">
        <v>200</v>
      </c>
      <c r="B201" t="s">
        <v>860</v>
      </c>
      <c r="C201" s="1">
        <v>45066</v>
      </c>
      <c r="D201" t="s">
        <v>672</v>
      </c>
      <c r="E201">
        <v>19</v>
      </c>
      <c r="F201" t="s">
        <v>67</v>
      </c>
      <c r="G201" t="s">
        <v>68</v>
      </c>
      <c r="H201">
        <v>5</v>
      </c>
      <c r="I201" t="s">
        <v>70</v>
      </c>
      <c r="J201" t="s">
        <v>92</v>
      </c>
      <c r="K201" t="s">
        <v>92</v>
      </c>
      <c r="L201" t="s">
        <v>70</v>
      </c>
      <c r="M201" t="s">
        <v>69</v>
      </c>
      <c r="N201" t="s">
        <v>69</v>
      </c>
      <c r="O201" t="s">
        <v>69</v>
      </c>
      <c r="P201" t="s">
        <v>69</v>
      </c>
      <c r="Q201" t="s">
        <v>71</v>
      </c>
      <c r="R201" t="s">
        <v>258</v>
      </c>
      <c r="S201" t="s">
        <v>89</v>
      </c>
      <c r="T201">
        <v>21</v>
      </c>
      <c r="U201" t="s">
        <v>522</v>
      </c>
      <c r="V201" t="s">
        <v>75</v>
      </c>
      <c r="W201" t="s">
        <v>76</v>
      </c>
      <c r="X201" t="s">
        <v>96</v>
      </c>
      <c r="Y201" t="s">
        <v>669</v>
      </c>
      <c r="Z201" t="s">
        <v>771</v>
      </c>
      <c r="AA201" t="s">
        <v>338</v>
      </c>
      <c r="AB201" t="s">
        <v>81</v>
      </c>
      <c r="AC201" t="s">
        <v>71</v>
      </c>
      <c r="AD201" t="s">
        <v>82</v>
      </c>
      <c r="AE201" t="s">
        <v>71</v>
      </c>
      <c r="AF201" t="s">
        <v>82</v>
      </c>
      <c r="AG201" t="s">
        <v>71</v>
      </c>
      <c r="AH201" t="s">
        <v>83</v>
      </c>
      <c r="AI201">
        <v>1</v>
      </c>
      <c r="AJ201" t="s">
        <v>246</v>
      </c>
      <c r="AK201">
        <v>0</v>
      </c>
      <c r="AL201" t="s">
        <v>82</v>
      </c>
      <c r="AM201">
        <v>1</v>
      </c>
      <c r="AN201" t="s">
        <v>163</v>
      </c>
      <c r="AO201">
        <v>0</v>
      </c>
      <c r="AP201" t="s">
        <v>82</v>
      </c>
      <c r="AQ201" t="s">
        <v>82</v>
      </c>
      <c r="AR201" t="s">
        <v>82</v>
      </c>
      <c r="AS201" t="s">
        <v>82</v>
      </c>
      <c r="AT201" t="s">
        <v>82</v>
      </c>
      <c r="AU201">
        <v>0</v>
      </c>
      <c r="AV201" t="s">
        <v>82</v>
      </c>
      <c r="AW201" t="s">
        <v>71</v>
      </c>
      <c r="AX201" t="s">
        <v>86</v>
      </c>
      <c r="AY201" t="s">
        <v>71</v>
      </c>
      <c r="AZ201" t="s">
        <v>87</v>
      </c>
      <c r="BA201" t="s">
        <v>824</v>
      </c>
      <c r="BB201" t="s">
        <v>81</v>
      </c>
      <c r="BC201" t="s">
        <v>81</v>
      </c>
      <c r="BD201" t="s">
        <v>81</v>
      </c>
      <c r="BE201" t="s">
        <v>81</v>
      </c>
      <c r="BF201" t="s">
        <v>81</v>
      </c>
      <c r="BG201" t="s">
        <v>88</v>
      </c>
      <c r="BH201" t="s">
        <v>69</v>
      </c>
      <c r="BI201" t="s">
        <v>69</v>
      </c>
      <c r="BJ201" t="s">
        <v>69</v>
      </c>
      <c r="BK201">
        <v>21.31</v>
      </c>
      <c r="BL201" t="s">
        <v>236</v>
      </c>
      <c r="BM201" t="s">
        <v>71</v>
      </c>
      <c r="BN201" t="s">
        <v>71</v>
      </c>
    </row>
    <row r="202" spans="1:66" x14ac:dyDescent="0.25">
      <c r="A202">
        <v>201</v>
      </c>
      <c r="B202" t="s">
        <v>861</v>
      </c>
      <c r="C202" s="1">
        <v>45066</v>
      </c>
      <c r="D202" t="s">
        <v>145</v>
      </c>
      <c r="E202">
        <v>38</v>
      </c>
      <c r="F202" t="s">
        <v>67</v>
      </c>
      <c r="G202" t="s">
        <v>68</v>
      </c>
      <c r="H202">
        <v>3</v>
      </c>
      <c r="I202" t="s">
        <v>92</v>
      </c>
      <c r="J202" t="s">
        <v>70</v>
      </c>
      <c r="K202" t="s">
        <v>70</v>
      </c>
      <c r="M202" t="s">
        <v>69</v>
      </c>
      <c r="N202" t="s">
        <v>69</v>
      </c>
      <c r="O202" t="s">
        <v>69</v>
      </c>
      <c r="P202" t="s">
        <v>69</v>
      </c>
      <c r="Q202" t="s">
        <v>71</v>
      </c>
      <c r="R202" t="s">
        <v>146</v>
      </c>
      <c r="S202" t="s">
        <v>370</v>
      </c>
      <c r="T202">
        <v>26</v>
      </c>
      <c r="U202" t="s">
        <v>328</v>
      </c>
      <c r="V202" t="s">
        <v>75</v>
      </c>
      <c r="W202" t="s">
        <v>76</v>
      </c>
      <c r="X202" t="s">
        <v>487</v>
      </c>
      <c r="Y202" t="s">
        <v>159</v>
      </c>
      <c r="Z202" t="s">
        <v>122</v>
      </c>
      <c r="AA202" t="s">
        <v>376</v>
      </c>
      <c r="AB202" t="s">
        <v>81</v>
      </c>
      <c r="AC202" t="s">
        <v>71</v>
      </c>
      <c r="AD202" t="s">
        <v>82</v>
      </c>
      <c r="AE202" t="s">
        <v>71</v>
      </c>
      <c r="AF202" t="s">
        <v>82</v>
      </c>
      <c r="AG202" t="s">
        <v>71</v>
      </c>
      <c r="AH202" t="s">
        <v>83</v>
      </c>
      <c r="AI202">
        <v>1</v>
      </c>
      <c r="AJ202" t="s">
        <v>453</v>
      </c>
      <c r="AK202">
        <v>0</v>
      </c>
      <c r="AL202" t="s">
        <v>82</v>
      </c>
      <c r="AM202">
        <v>1</v>
      </c>
      <c r="AN202" t="s">
        <v>124</v>
      </c>
      <c r="AO202">
        <v>0</v>
      </c>
      <c r="AP202" t="s">
        <v>82</v>
      </c>
      <c r="AQ202" t="s">
        <v>82</v>
      </c>
      <c r="AR202" t="s">
        <v>82</v>
      </c>
      <c r="AS202" t="s">
        <v>82</v>
      </c>
      <c r="AT202" t="s">
        <v>82</v>
      </c>
      <c r="AU202">
        <v>0</v>
      </c>
      <c r="AV202" t="s">
        <v>82</v>
      </c>
      <c r="AW202" t="s">
        <v>71</v>
      </c>
      <c r="AX202" t="s">
        <v>86</v>
      </c>
      <c r="AY202" t="s">
        <v>71</v>
      </c>
      <c r="AZ202" t="s">
        <v>87</v>
      </c>
      <c r="BA202" t="s">
        <v>824</v>
      </c>
      <c r="BB202" t="s">
        <v>81</v>
      </c>
      <c r="BC202" t="s">
        <v>81</v>
      </c>
      <c r="BD202" t="s">
        <v>81</v>
      </c>
      <c r="BE202" t="s">
        <v>81</v>
      </c>
      <c r="BF202" t="s">
        <v>81</v>
      </c>
      <c r="BG202" t="s">
        <v>88</v>
      </c>
      <c r="BH202" t="s">
        <v>69</v>
      </c>
      <c r="BI202" t="s">
        <v>69</v>
      </c>
      <c r="BJ202" t="s">
        <v>69</v>
      </c>
      <c r="BK202">
        <v>26.37</v>
      </c>
      <c r="BL202" t="s">
        <v>153</v>
      </c>
      <c r="BM202" t="s">
        <v>71</v>
      </c>
      <c r="BN202" t="s">
        <v>71</v>
      </c>
    </row>
    <row r="203" spans="1:66" x14ac:dyDescent="0.25">
      <c r="A203">
        <v>202</v>
      </c>
      <c r="B203" t="s">
        <v>862</v>
      </c>
      <c r="C203" s="1">
        <v>45066</v>
      </c>
      <c r="D203" t="s">
        <v>438</v>
      </c>
      <c r="E203">
        <v>38</v>
      </c>
      <c r="F203" t="s">
        <v>67</v>
      </c>
      <c r="G203" t="s">
        <v>68</v>
      </c>
      <c r="H203">
        <v>5</v>
      </c>
      <c r="I203" t="s">
        <v>92</v>
      </c>
      <c r="J203" t="s">
        <v>92</v>
      </c>
      <c r="K203" t="s">
        <v>92</v>
      </c>
      <c r="M203" t="s">
        <v>69</v>
      </c>
      <c r="N203" t="s">
        <v>69</v>
      </c>
      <c r="O203" t="s">
        <v>69</v>
      </c>
      <c r="P203" t="s">
        <v>69</v>
      </c>
      <c r="Q203" t="s">
        <v>71</v>
      </c>
      <c r="R203" t="s">
        <v>191</v>
      </c>
      <c r="S203" t="s">
        <v>810</v>
      </c>
      <c r="T203">
        <v>17</v>
      </c>
      <c r="U203" t="s">
        <v>341</v>
      </c>
      <c r="V203" t="s">
        <v>75</v>
      </c>
      <c r="W203" t="s">
        <v>76</v>
      </c>
      <c r="X203" t="s">
        <v>219</v>
      </c>
      <c r="Y203" t="s">
        <v>322</v>
      </c>
      <c r="Z203" t="s">
        <v>347</v>
      </c>
      <c r="AA203" t="s">
        <v>499</v>
      </c>
      <c r="AB203" t="s">
        <v>81</v>
      </c>
      <c r="AC203" t="s">
        <v>71</v>
      </c>
      <c r="AD203" t="s">
        <v>82</v>
      </c>
      <c r="AE203" t="s">
        <v>71</v>
      </c>
      <c r="AF203" t="s">
        <v>82</v>
      </c>
      <c r="AG203" t="s">
        <v>71</v>
      </c>
      <c r="AH203" t="s">
        <v>83</v>
      </c>
      <c r="AI203">
        <v>1</v>
      </c>
      <c r="AJ203" t="s">
        <v>276</v>
      </c>
      <c r="AK203">
        <v>0</v>
      </c>
      <c r="AL203" t="s">
        <v>82</v>
      </c>
      <c r="AM203">
        <v>1</v>
      </c>
      <c r="AN203" t="s">
        <v>163</v>
      </c>
      <c r="AO203">
        <v>0</v>
      </c>
      <c r="AP203" t="s">
        <v>82</v>
      </c>
      <c r="AQ203" t="s">
        <v>82</v>
      </c>
      <c r="AR203" t="s">
        <v>82</v>
      </c>
      <c r="AS203" t="s">
        <v>82</v>
      </c>
      <c r="AT203" t="s">
        <v>82</v>
      </c>
      <c r="AU203">
        <v>0</v>
      </c>
      <c r="AV203" t="s">
        <v>82</v>
      </c>
      <c r="AW203" t="s">
        <v>71</v>
      </c>
      <c r="AX203" t="s">
        <v>86</v>
      </c>
      <c r="AY203" t="s">
        <v>71</v>
      </c>
      <c r="AZ203" t="s">
        <v>87</v>
      </c>
      <c r="BA203" t="s">
        <v>824</v>
      </c>
      <c r="BB203" t="s">
        <v>81</v>
      </c>
      <c r="BC203" t="s">
        <v>81</v>
      </c>
      <c r="BD203" t="s">
        <v>81</v>
      </c>
      <c r="BE203" t="s">
        <v>81</v>
      </c>
      <c r="BF203" t="s">
        <v>81</v>
      </c>
      <c r="BG203" t="s">
        <v>88</v>
      </c>
      <c r="BH203" t="s">
        <v>69</v>
      </c>
      <c r="BI203" t="s">
        <v>69</v>
      </c>
      <c r="BJ203" t="s">
        <v>69</v>
      </c>
      <c r="BK203">
        <v>16.61</v>
      </c>
      <c r="BL203" t="s">
        <v>197</v>
      </c>
      <c r="BM203" t="s">
        <v>71</v>
      </c>
      <c r="BN203" t="s">
        <v>71</v>
      </c>
    </row>
    <row r="204" spans="1:66" x14ac:dyDescent="0.25">
      <c r="A204">
        <v>203</v>
      </c>
      <c r="B204" t="s">
        <v>863</v>
      </c>
      <c r="C204" s="1">
        <v>45066</v>
      </c>
      <c r="D204" t="s">
        <v>864</v>
      </c>
      <c r="E204">
        <v>40</v>
      </c>
      <c r="F204" t="s">
        <v>67</v>
      </c>
      <c r="G204" t="s">
        <v>68</v>
      </c>
      <c r="H204">
        <v>4</v>
      </c>
      <c r="I204" t="s">
        <v>92</v>
      </c>
      <c r="J204" t="s">
        <v>70</v>
      </c>
      <c r="K204" t="s">
        <v>70</v>
      </c>
      <c r="M204" t="s">
        <v>69</v>
      </c>
      <c r="N204" t="s">
        <v>69</v>
      </c>
      <c r="O204" t="s">
        <v>69</v>
      </c>
      <c r="P204" t="s">
        <v>69</v>
      </c>
      <c r="Q204" t="s">
        <v>71</v>
      </c>
      <c r="R204" t="s">
        <v>311</v>
      </c>
      <c r="S204" t="s">
        <v>315</v>
      </c>
      <c r="T204">
        <v>22</v>
      </c>
      <c r="U204" t="s">
        <v>312</v>
      </c>
      <c r="V204" t="s">
        <v>75</v>
      </c>
      <c r="W204" t="s">
        <v>76</v>
      </c>
      <c r="X204" t="s">
        <v>227</v>
      </c>
      <c r="Y204" t="s">
        <v>541</v>
      </c>
      <c r="Z204" t="s">
        <v>484</v>
      </c>
      <c r="AA204" t="s">
        <v>499</v>
      </c>
      <c r="AB204" t="s">
        <v>81</v>
      </c>
      <c r="AC204" t="s">
        <v>71</v>
      </c>
      <c r="AD204" t="s">
        <v>82</v>
      </c>
      <c r="AE204" t="s">
        <v>71</v>
      </c>
      <c r="AF204" t="s">
        <v>82</v>
      </c>
      <c r="AG204" t="s">
        <v>71</v>
      </c>
      <c r="AH204" t="s">
        <v>83</v>
      </c>
      <c r="AI204">
        <v>1</v>
      </c>
      <c r="AJ204" t="s">
        <v>408</v>
      </c>
      <c r="AK204">
        <v>0</v>
      </c>
      <c r="AL204" t="s">
        <v>82</v>
      </c>
      <c r="AM204">
        <v>1</v>
      </c>
      <c r="AN204" t="s">
        <v>865</v>
      </c>
      <c r="AO204">
        <v>0</v>
      </c>
      <c r="AP204" t="s">
        <v>82</v>
      </c>
      <c r="AQ204" t="s">
        <v>82</v>
      </c>
      <c r="AR204" t="s">
        <v>82</v>
      </c>
      <c r="AS204" t="s">
        <v>82</v>
      </c>
      <c r="AT204" t="s">
        <v>82</v>
      </c>
      <c r="AU204">
        <v>0</v>
      </c>
      <c r="AV204" t="s">
        <v>82</v>
      </c>
      <c r="AW204" t="s">
        <v>71</v>
      </c>
      <c r="AX204" t="s">
        <v>86</v>
      </c>
      <c r="AY204" t="s">
        <v>71</v>
      </c>
      <c r="AZ204" t="s">
        <v>87</v>
      </c>
      <c r="BA204" t="s">
        <v>824</v>
      </c>
      <c r="BB204" t="s">
        <v>81</v>
      </c>
      <c r="BC204" t="s">
        <v>81</v>
      </c>
      <c r="BD204" t="s">
        <v>81</v>
      </c>
      <c r="BE204" t="s">
        <v>81</v>
      </c>
      <c r="BF204" t="s">
        <v>81</v>
      </c>
      <c r="BG204" t="s">
        <v>88</v>
      </c>
      <c r="BH204" t="s">
        <v>69</v>
      </c>
      <c r="BI204" t="s">
        <v>69</v>
      </c>
      <c r="BJ204" t="s">
        <v>69</v>
      </c>
      <c r="BK204">
        <v>22.04</v>
      </c>
      <c r="BL204" t="s">
        <v>303</v>
      </c>
      <c r="BM204" t="s">
        <v>71</v>
      </c>
      <c r="BN204" t="s">
        <v>71</v>
      </c>
    </row>
    <row r="205" spans="1:66" x14ac:dyDescent="0.25">
      <c r="A205">
        <v>204</v>
      </c>
      <c r="B205" t="s">
        <v>866</v>
      </c>
      <c r="C205" s="1">
        <v>45066</v>
      </c>
      <c r="D205" t="s">
        <v>278</v>
      </c>
      <c r="E205">
        <v>22</v>
      </c>
      <c r="F205" t="s">
        <v>67</v>
      </c>
      <c r="G205" t="s">
        <v>68</v>
      </c>
      <c r="H205">
        <v>5</v>
      </c>
      <c r="I205" t="s">
        <v>92</v>
      </c>
      <c r="K205" t="s">
        <v>92</v>
      </c>
      <c r="L205" t="s">
        <v>69</v>
      </c>
      <c r="M205" t="s">
        <v>69</v>
      </c>
      <c r="N205" t="s">
        <v>69</v>
      </c>
      <c r="O205" t="s">
        <v>69</v>
      </c>
      <c r="P205" t="s">
        <v>69</v>
      </c>
      <c r="Q205" t="s">
        <v>71</v>
      </c>
      <c r="R205" t="s">
        <v>258</v>
      </c>
      <c r="S205" t="s">
        <v>255</v>
      </c>
      <c r="T205">
        <v>19</v>
      </c>
      <c r="U205" t="s">
        <v>312</v>
      </c>
      <c r="V205" t="s">
        <v>75</v>
      </c>
      <c r="W205" t="s">
        <v>76</v>
      </c>
      <c r="X205" t="s">
        <v>210</v>
      </c>
      <c r="Y205" t="s">
        <v>867</v>
      </c>
      <c r="Z205" t="s">
        <v>465</v>
      </c>
      <c r="AA205" t="s">
        <v>142</v>
      </c>
      <c r="AB205" t="s">
        <v>81</v>
      </c>
      <c r="AC205" t="s">
        <v>71</v>
      </c>
      <c r="AD205" t="s">
        <v>82</v>
      </c>
      <c r="AE205" t="s">
        <v>71</v>
      </c>
      <c r="AF205" t="s">
        <v>81</v>
      </c>
      <c r="AG205" t="s">
        <v>71</v>
      </c>
      <c r="AH205" t="s">
        <v>83</v>
      </c>
      <c r="AI205">
        <v>1</v>
      </c>
      <c r="AJ205" t="s">
        <v>722</v>
      </c>
      <c r="AK205">
        <v>0</v>
      </c>
      <c r="AL205" t="s">
        <v>82</v>
      </c>
      <c r="AM205">
        <v>1</v>
      </c>
      <c r="AN205" t="s">
        <v>163</v>
      </c>
      <c r="AO205">
        <v>0</v>
      </c>
      <c r="AP205" t="s">
        <v>82</v>
      </c>
      <c r="AQ205" t="s">
        <v>82</v>
      </c>
      <c r="AR205" t="s">
        <v>82</v>
      </c>
      <c r="AS205" t="s">
        <v>82</v>
      </c>
      <c r="AT205" t="s">
        <v>82</v>
      </c>
      <c r="AU205">
        <v>0</v>
      </c>
      <c r="AV205" t="s">
        <v>82</v>
      </c>
      <c r="AW205" t="s">
        <v>71</v>
      </c>
      <c r="AX205" t="s">
        <v>86</v>
      </c>
      <c r="AY205" t="s">
        <v>71</v>
      </c>
      <c r="AZ205" t="s">
        <v>87</v>
      </c>
      <c r="BA205" t="s">
        <v>824</v>
      </c>
      <c r="BB205" t="s">
        <v>81</v>
      </c>
      <c r="BC205" t="s">
        <v>81</v>
      </c>
      <c r="BD205" t="s">
        <v>81</v>
      </c>
      <c r="BE205" t="s">
        <v>81</v>
      </c>
      <c r="BF205" t="s">
        <v>81</v>
      </c>
      <c r="BG205" t="s">
        <v>88</v>
      </c>
      <c r="BH205" t="s">
        <v>69</v>
      </c>
      <c r="BI205" t="s">
        <v>69</v>
      </c>
      <c r="BJ205" t="s">
        <v>69</v>
      </c>
      <c r="BK205">
        <v>18.72</v>
      </c>
      <c r="BL205" t="s">
        <v>236</v>
      </c>
      <c r="BM205" t="s">
        <v>71</v>
      </c>
      <c r="BN205" t="s">
        <v>71</v>
      </c>
    </row>
    <row r="206" spans="1:66" x14ac:dyDescent="0.25">
      <c r="A206">
        <v>205</v>
      </c>
      <c r="B206" t="s">
        <v>868</v>
      </c>
      <c r="C206" s="1">
        <v>45066</v>
      </c>
      <c r="D206" t="s">
        <v>672</v>
      </c>
      <c r="E206">
        <v>50</v>
      </c>
      <c r="F206" t="s">
        <v>67</v>
      </c>
      <c r="G206" t="s">
        <v>68</v>
      </c>
      <c r="H206">
        <v>3</v>
      </c>
      <c r="I206" t="s">
        <v>92</v>
      </c>
      <c r="K206" t="s">
        <v>70</v>
      </c>
      <c r="L206" t="s">
        <v>69</v>
      </c>
      <c r="M206" t="s">
        <v>69</v>
      </c>
      <c r="N206" t="s">
        <v>69</v>
      </c>
      <c r="O206" t="s">
        <v>69</v>
      </c>
      <c r="P206" t="s">
        <v>69</v>
      </c>
      <c r="Q206" t="s">
        <v>71</v>
      </c>
      <c r="R206" t="s">
        <v>136</v>
      </c>
      <c r="S206" t="s">
        <v>242</v>
      </c>
      <c r="T206">
        <v>25</v>
      </c>
      <c r="U206" t="s">
        <v>328</v>
      </c>
      <c r="V206" t="s">
        <v>75</v>
      </c>
      <c r="W206" t="s">
        <v>76</v>
      </c>
      <c r="X206" t="s">
        <v>186</v>
      </c>
      <c r="Y206" t="s">
        <v>615</v>
      </c>
      <c r="Z206" t="s">
        <v>160</v>
      </c>
      <c r="AA206" t="s">
        <v>123</v>
      </c>
      <c r="AB206" t="s">
        <v>81</v>
      </c>
      <c r="AC206" t="s">
        <v>71</v>
      </c>
      <c r="AD206" t="s">
        <v>82</v>
      </c>
      <c r="AE206" t="s">
        <v>71</v>
      </c>
      <c r="AF206" t="s">
        <v>82</v>
      </c>
      <c r="AG206" t="s">
        <v>71</v>
      </c>
      <c r="AH206" t="s">
        <v>83</v>
      </c>
      <c r="AI206">
        <v>1</v>
      </c>
      <c r="AJ206" t="s">
        <v>869</v>
      </c>
      <c r="AK206">
        <v>0</v>
      </c>
      <c r="AL206" t="s">
        <v>82</v>
      </c>
      <c r="AM206">
        <v>1</v>
      </c>
      <c r="AN206" t="s">
        <v>124</v>
      </c>
      <c r="AO206">
        <v>0</v>
      </c>
      <c r="AP206" t="s">
        <v>82</v>
      </c>
      <c r="AQ206" t="s">
        <v>82</v>
      </c>
      <c r="AR206" t="s">
        <v>82</v>
      </c>
      <c r="AS206" t="s">
        <v>82</v>
      </c>
      <c r="AT206" t="s">
        <v>82</v>
      </c>
      <c r="AU206">
        <v>0</v>
      </c>
      <c r="AV206" t="s">
        <v>82</v>
      </c>
      <c r="AW206" t="s">
        <v>71</v>
      </c>
      <c r="AX206" t="s">
        <v>86</v>
      </c>
      <c r="AY206" t="s">
        <v>71</v>
      </c>
      <c r="AZ206" t="s">
        <v>87</v>
      </c>
      <c r="BA206" t="s">
        <v>824</v>
      </c>
      <c r="BB206" t="s">
        <v>81</v>
      </c>
      <c r="BC206" t="s">
        <v>81</v>
      </c>
      <c r="BD206" t="s">
        <v>81</v>
      </c>
      <c r="BE206" t="s">
        <v>81</v>
      </c>
      <c r="BF206" t="s">
        <v>81</v>
      </c>
      <c r="BG206" t="s">
        <v>88</v>
      </c>
      <c r="BH206" t="s">
        <v>69</v>
      </c>
      <c r="BI206" t="s">
        <v>69</v>
      </c>
      <c r="BJ206" t="s">
        <v>69</v>
      </c>
      <c r="BK206">
        <v>25.46</v>
      </c>
      <c r="BL206" t="s">
        <v>143</v>
      </c>
      <c r="BM206" t="s">
        <v>71</v>
      </c>
      <c r="BN206" t="s">
        <v>71</v>
      </c>
    </row>
    <row r="207" spans="1:66" x14ac:dyDescent="0.25">
      <c r="A207">
        <v>206</v>
      </c>
      <c r="B207" t="s">
        <v>870</v>
      </c>
      <c r="C207" s="1">
        <v>45066</v>
      </c>
      <c r="D207" t="s">
        <v>672</v>
      </c>
      <c r="E207">
        <v>23</v>
      </c>
      <c r="F207" t="s">
        <v>67</v>
      </c>
      <c r="G207" t="s">
        <v>68</v>
      </c>
      <c r="H207">
        <v>2</v>
      </c>
      <c r="I207" t="s">
        <v>92</v>
      </c>
      <c r="K207" t="s">
        <v>92</v>
      </c>
      <c r="L207" t="s">
        <v>69</v>
      </c>
      <c r="M207" t="s">
        <v>69</v>
      </c>
      <c r="N207" t="s">
        <v>69</v>
      </c>
      <c r="O207" t="s">
        <v>69</v>
      </c>
      <c r="P207" t="s">
        <v>69</v>
      </c>
      <c r="Q207" t="s">
        <v>71</v>
      </c>
      <c r="R207" t="s">
        <v>155</v>
      </c>
      <c r="S207" t="s">
        <v>106</v>
      </c>
      <c r="T207">
        <v>30</v>
      </c>
      <c r="U207" t="s">
        <v>460</v>
      </c>
      <c r="V207" t="s">
        <v>75</v>
      </c>
      <c r="W207" t="s">
        <v>76</v>
      </c>
      <c r="X207" t="s">
        <v>77</v>
      </c>
      <c r="Y207" t="s">
        <v>615</v>
      </c>
      <c r="Z207" t="s">
        <v>98</v>
      </c>
      <c r="AA207" t="s">
        <v>722</v>
      </c>
      <c r="AB207" t="s">
        <v>81</v>
      </c>
      <c r="AC207" t="s">
        <v>71</v>
      </c>
      <c r="AD207" t="s">
        <v>82</v>
      </c>
      <c r="AE207" t="s">
        <v>71</v>
      </c>
      <c r="AF207" t="s">
        <v>82</v>
      </c>
      <c r="AG207" t="s">
        <v>71</v>
      </c>
      <c r="AH207" t="s">
        <v>83</v>
      </c>
      <c r="AI207">
        <v>1</v>
      </c>
      <c r="AJ207" t="s">
        <v>670</v>
      </c>
      <c r="AK207">
        <v>0</v>
      </c>
      <c r="AL207" t="s">
        <v>82</v>
      </c>
      <c r="AM207">
        <v>1</v>
      </c>
      <c r="AN207" t="s">
        <v>101</v>
      </c>
      <c r="AO207">
        <v>0</v>
      </c>
      <c r="AP207" t="s">
        <v>82</v>
      </c>
      <c r="AQ207" t="s">
        <v>82</v>
      </c>
      <c r="AR207" t="s">
        <v>82</v>
      </c>
      <c r="AS207" t="s">
        <v>82</v>
      </c>
      <c r="AT207" t="s">
        <v>82</v>
      </c>
      <c r="AU207">
        <v>0</v>
      </c>
      <c r="AV207" t="s">
        <v>82</v>
      </c>
      <c r="AW207" t="s">
        <v>71</v>
      </c>
      <c r="AX207" t="s">
        <v>86</v>
      </c>
      <c r="AY207" t="s">
        <v>71</v>
      </c>
      <c r="AZ207" t="s">
        <v>87</v>
      </c>
      <c r="BA207" t="s">
        <v>824</v>
      </c>
      <c r="BB207" t="s">
        <v>81</v>
      </c>
      <c r="BC207" t="s">
        <v>81</v>
      </c>
      <c r="BD207" t="s">
        <v>81</v>
      </c>
      <c r="BE207" t="s">
        <v>81</v>
      </c>
      <c r="BF207" t="s">
        <v>81</v>
      </c>
      <c r="BG207" t="s">
        <v>88</v>
      </c>
      <c r="BH207" t="s">
        <v>69</v>
      </c>
      <c r="BI207" t="s">
        <v>69</v>
      </c>
      <c r="BJ207" t="s">
        <v>69</v>
      </c>
      <c r="BK207">
        <v>30.49</v>
      </c>
      <c r="BL207" t="s">
        <v>164</v>
      </c>
      <c r="BM207" t="s">
        <v>71</v>
      </c>
      <c r="BN207" t="s">
        <v>71</v>
      </c>
    </row>
    <row r="208" spans="1:66" x14ac:dyDescent="0.25">
      <c r="A208">
        <v>207</v>
      </c>
      <c r="B208" t="s">
        <v>871</v>
      </c>
      <c r="C208" s="1">
        <v>45066</v>
      </c>
      <c r="D208" t="s">
        <v>672</v>
      </c>
      <c r="E208">
        <v>26</v>
      </c>
      <c r="F208" t="s">
        <v>67</v>
      </c>
      <c r="G208" t="s">
        <v>68</v>
      </c>
      <c r="H208">
        <v>3</v>
      </c>
      <c r="I208" t="s">
        <v>92</v>
      </c>
      <c r="J208" t="s">
        <v>69</v>
      </c>
      <c r="K208" t="s">
        <v>70</v>
      </c>
      <c r="L208" t="s">
        <v>69</v>
      </c>
      <c r="M208" t="s">
        <v>69</v>
      </c>
      <c r="N208" t="s">
        <v>69</v>
      </c>
      <c r="O208" t="s">
        <v>69</v>
      </c>
      <c r="P208" t="s">
        <v>69</v>
      </c>
      <c r="Q208" t="s">
        <v>71</v>
      </c>
      <c r="R208" t="s">
        <v>177</v>
      </c>
      <c r="S208" t="s">
        <v>872</v>
      </c>
      <c r="T208">
        <v>18</v>
      </c>
      <c r="U208" t="s">
        <v>341</v>
      </c>
      <c r="V208" t="s">
        <v>75</v>
      </c>
      <c r="W208" t="s">
        <v>76</v>
      </c>
      <c r="X208" t="s">
        <v>316</v>
      </c>
      <c r="Y208" t="s">
        <v>220</v>
      </c>
      <c r="Z208" t="s">
        <v>79</v>
      </c>
      <c r="AA208" t="s">
        <v>213</v>
      </c>
      <c r="AB208" t="s">
        <v>81</v>
      </c>
      <c r="AC208" t="s">
        <v>71</v>
      </c>
      <c r="AD208" t="s">
        <v>82</v>
      </c>
      <c r="AE208" t="s">
        <v>71</v>
      </c>
      <c r="AF208" t="s">
        <v>82</v>
      </c>
      <c r="AG208" t="s">
        <v>71</v>
      </c>
      <c r="AH208" t="s">
        <v>83</v>
      </c>
      <c r="AI208">
        <v>1</v>
      </c>
      <c r="AJ208" t="s">
        <v>790</v>
      </c>
      <c r="AK208">
        <v>0</v>
      </c>
      <c r="AL208" t="s">
        <v>82</v>
      </c>
      <c r="AM208">
        <v>1</v>
      </c>
      <c r="AN208" t="s">
        <v>163</v>
      </c>
      <c r="AO208">
        <v>0</v>
      </c>
      <c r="AP208" t="s">
        <v>82</v>
      </c>
      <c r="AQ208" t="s">
        <v>82</v>
      </c>
      <c r="AR208" t="s">
        <v>82</v>
      </c>
      <c r="AS208" t="s">
        <v>82</v>
      </c>
      <c r="AT208" t="s">
        <v>82</v>
      </c>
      <c r="AU208">
        <v>0</v>
      </c>
      <c r="AV208" t="s">
        <v>82</v>
      </c>
      <c r="AW208" t="s">
        <v>71</v>
      </c>
      <c r="AX208" t="s">
        <v>86</v>
      </c>
      <c r="AY208" t="s">
        <v>71</v>
      </c>
      <c r="AZ208" t="s">
        <v>87</v>
      </c>
      <c r="BA208" t="s">
        <v>824</v>
      </c>
      <c r="BB208" t="s">
        <v>81</v>
      </c>
      <c r="BC208" t="s">
        <v>81</v>
      </c>
      <c r="BD208" t="s">
        <v>81</v>
      </c>
      <c r="BE208" t="s">
        <v>81</v>
      </c>
      <c r="BF208" t="s">
        <v>81</v>
      </c>
      <c r="BG208" t="s">
        <v>88</v>
      </c>
      <c r="BH208" t="s">
        <v>69</v>
      </c>
      <c r="BI208" t="s">
        <v>69</v>
      </c>
      <c r="BJ208" t="s">
        <v>69</v>
      </c>
      <c r="BK208">
        <v>18.22</v>
      </c>
      <c r="BL208" t="s">
        <v>118</v>
      </c>
      <c r="BM208" t="s">
        <v>71</v>
      </c>
      <c r="BN208" t="s">
        <v>71</v>
      </c>
    </row>
    <row r="209" spans="1:66" x14ac:dyDescent="0.25">
      <c r="A209">
        <v>208</v>
      </c>
      <c r="B209" t="s">
        <v>873</v>
      </c>
      <c r="C209" s="1">
        <v>45066</v>
      </c>
      <c r="D209" t="s">
        <v>672</v>
      </c>
      <c r="E209">
        <v>20</v>
      </c>
      <c r="F209" t="s">
        <v>67</v>
      </c>
      <c r="G209" t="s">
        <v>68</v>
      </c>
      <c r="H209">
        <v>2</v>
      </c>
      <c r="I209" t="s">
        <v>92</v>
      </c>
      <c r="J209" t="s">
        <v>69</v>
      </c>
      <c r="K209" t="s">
        <v>92</v>
      </c>
      <c r="L209" t="s">
        <v>69</v>
      </c>
      <c r="M209" t="s">
        <v>69</v>
      </c>
      <c r="N209" t="s">
        <v>69</v>
      </c>
      <c r="O209" t="s">
        <v>69</v>
      </c>
      <c r="P209" t="s">
        <v>69</v>
      </c>
      <c r="Q209" t="s">
        <v>71</v>
      </c>
      <c r="R209" t="s">
        <v>455</v>
      </c>
      <c r="S209" t="s">
        <v>134</v>
      </c>
      <c r="T209">
        <v>23</v>
      </c>
      <c r="U209" t="s">
        <v>95</v>
      </c>
      <c r="V209" t="s">
        <v>75</v>
      </c>
      <c r="W209" t="s">
        <v>76</v>
      </c>
      <c r="X209" t="s">
        <v>487</v>
      </c>
      <c r="Y209" t="s">
        <v>874</v>
      </c>
      <c r="Z209" t="s">
        <v>846</v>
      </c>
      <c r="AA209" t="s">
        <v>161</v>
      </c>
      <c r="AB209" t="s">
        <v>81</v>
      </c>
      <c r="AC209" t="s">
        <v>71</v>
      </c>
      <c r="AD209" t="s">
        <v>82</v>
      </c>
      <c r="AE209" t="s">
        <v>71</v>
      </c>
      <c r="AF209" t="s">
        <v>82</v>
      </c>
      <c r="AG209" t="s">
        <v>71</v>
      </c>
      <c r="AH209" t="s">
        <v>83</v>
      </c>
      <c r="AI209">
        <v>1</v>
      </c>
      <c r="AJ209" t="s">
        <v>530</v>
      </c>
      <c r="AK209">
        <v>0</v>
      </c>
      <c r="AL209" t="s">
        <v>82</v>
      </c>
      <c r="AM209">
        <v>1</v>
      </c>
      <c r="AN209" t="s">
        <v>163</v>
      </c>
      <c r="AO209">
        <v>0</v>
      </c>
      <c r="AP209" t="s">
        <v>82</v>
      </c>
      <c r="AQ209" t="s">
        <v>82</v>
      </c>
      <c r="AR209" t="s">
        <v>82</v>
      </c>
      <c r="AS209" t="s">
        <v>82</v>
      </c>
      <c r="AT209" t="s">
        <v>82</v>
      </c>
      <c r="AU209">
        <v>0</v>
      </c>
      <c r="AV209" t="s">
        <v>82</v>
      </c>
      <c r="AW209" t="s">
        <v>71</v>
      </c>
      <c r="AX209" t="s">
        <v>86</v>
      </c>
      <c r="AY209" t="s">
        <v>71</v>
      </c>
      <c r="AZ209" t="s">
        <v>87</v>
      </c>
      <c r="BA209" t="s">
        <v>824</v>
      </c>
      <c r="BB209" t="s">
        <v>81</v>
      </c>
      <c r="BC209" t="s">
        <v>81</v>
      </c>
      <c r="BD209" t="s">
        <v>81</v>
      </c>
      <c r="BE209" t="s">
        <v>81</v>
      </c>
      <c r="BF209" t="s">
        <v>81</v>
      </c>
      <c r="BG209" t="s">
        <v>88</v>
      </c>
      <c r="BH209" t="s">
        <v>69</v>
      </c>
      <c r="BI209" t="s">
        <v>69</v>
      </c>
      <c r="BJ209" t="s">
        <v>69</v>
      </c>
      <c r="BK209">
        <v>23.3</v>
      </c>
      <c r="BL209" t="s">
        <v>156</v>
      </c>
      <c r="BM209" t="s">
        <v>71</v>
      </c>
      <c r="BN209" t="s">
        <v>71</v>
      </c>
    </row>
    <row r="210" spans="1:66" x14ac:dyDescent="0.25">
      <c r="A210">
        <v>209</v>
      </c>
      <c r="B210" t="s">
        <v>875</v>
      </c>
      <c r="C210" s="1">
        <v>45066</v>
      </c>
      <c r="D210" t="s">
        <v>672</v>
      </c>
      <c r="E210">
        <v>35</v>
      </c>
      <c r="F210" t="s">
        <v>67</v>
      </c>
      <c r="G210" t="s">
        <v>68</v>
      </c>
      <c r="H210">
        <v>4</v>
      </c>
      <c r="I210" t="s">
        <v>92</v>
      </c>
      <c r="J210" t="s">
        <v>69</v>
      </c>
      <c r="K210" t="s">
        <v>70</v>
      </c>
      <c r="L210" t="s">
        <v>69</v>
      </c>
      <c r="M210" t="s">
        <v>69</v>
      </c>
      <c r="N210" t="s">
        <v>69</v>
      </c>
      <c r="O210" t="s">
        <v>69</v>
      </c>
      <c r="P210" t="s">
        <v>69</v>
      </c>
      <c r="Q210" t="s">
        <v>71</v>
      </c>
      <c r="R210" t="s">
        <v>72</v>
      </c>
      <c r="S210" t="s">
        <v>745</v>
      </c>
      <c r="T210">
        <v>19</v>
      </c>
      <c r="U210" t="s">
        <v>876</v>
      </c>
      <c r="V210" t="s">
        <v>75</v>
      </c>
      <c r="W210" t="s">
        <v>76</v>
      </c>
      <c r="X210" t="s">
        <v>877</v>
      </c>
      <c r="Y210" t="s">
        <v>139</v>
      </c>
      <c r="Z210" t="s">
        <v>329</v>
      </c>
      <c r="AA210" t="s">
        <v>142</v>
      </c>
      <c r="AB210" t="s">
        <v>81</v>
      </c>
      <c r="AC210" t="s">
        <v>71</v>
      </c>
      <c r="AD210" t="s">
        <v>82</v>
      </c>
      <c r="AE210" t="s">
        <v>71</v>
      </c>
      <c r="AF210" t="s">
        <v>82</v>
      </c>
      <c r="AG210" t="s">
        <v>71</v>
      </c>
      <c r="AH210" t="s">
        <v>83</v>
      </c>
      <c r="AI210">
        <v>1</v>
      </c>
      <c r="AJ210" t="s">
        <v>795</v>
      </c>
      <c r="AK210">
        <v>0</v>
      </c>
      <c r="AL210" t="s">
        <v>82</v>
      </c>
      <c r="AM210">
        <v>1</v>
      </c>
      <c r="AN210" t="s">
        <v>124</v>
      </c>
      <c r="AO210">
        <v>0</v>
      </c>
      <c r="AP210" t="s">
        <v>82</v>
      </c>
      <c r="AQ210" t="s">
        <v>82</v>
      </c>
      <c r="AR210" t="s">
        <v>82</v>
      </c>
      <c r="AS210" t="s">
        <v>82</v>
      </c>
      <c r="AT210" t="s">
        <v>82</v>
      </c>
      <c r="AU210">
        <v>0</v>
      </c>
      <c r="AV210" t="s">
        <v>82</v>
      </c>
      <c r="AW210" t="s">
        <v>71</v>
      </c>
      <c r="AX210" t="s">
        <v>86</v>
      </c>
      <c r="AY210" t="s">
        <v>71</v>
      </c>
      <c r="AZ210" t="s">
        <v>87</v>
      </c>
      <c r="BA210" t="s">
        <v>824</v>
      </c>
      <c r="BB210" t="s">
        <v>81</v>
      </c>
      <c r="BC210" t="s">
        <v>81</v>
      </c>
      <c r="BD210" t="s">
        <v>81</v>
      </c>
      <c r="BE210" t="s">
        <v>81</v>
      </c>
      <c r="BF210" t="s">
        <v>81</v>
      </c>
      <c r="BG210" t="s">
        <v>88</v>
      </c>
      <c r="BH210" t="s">
        <v>69</v>
      </c>
      <c r="BI210" t="s">
        <v>69</v>
      </c>
      <c r="BJ210" t="s">
        <v>69</v>
      </c>
      <c r="BK210">
        <v>19.23</v>
      </c>
      <c r="BL210" t="s">
        <v>89</v>
      </c>
      <c r="BM210" t="s">
        <v>71</v>
      </c>
      <c r="BN210" t="s">
        <v>71</v>
      </c>
    </row>
    <row r="211" spans="1:66" x14ac:dyDescent="0.25">
      <c r="A211">
        <v>210</v>
      </c>
      <c r="B211" t="s">
        <v>878</v>
      </c>
      <c r="C211" s="1">
        <v>45066</v>
      </c>
      <c r="D211" t="s">
        <v>684</v>
      </c>
      <c r="E211">
        <v>44</v>
      </c>
      <c r="F211" t="s">
        <v>67</v>
      </c>
      <c r="G211" t="s">
        <v>68</v>
      </c>
      <c r="H211">
        <v>2</v>
      </c>
      <c r="I211" t="s">
        <v>92</v>
      </c>
      <c r="J211" t="s">
        <v>69</v>
      </c>
      <c r="K211" t="s">
        <v>92</v>
      </c>
      <c r="L211" t="s">
        <v>69</v>
      </c>
      <c r="M211" t="s">
        <v>69</v>
      </c>
      <c r="N211" t="s">
        <v>69</v>
      </c>
      <c r="O211" t="s">
        <v>69</v>
      </c>
      <c r="P211" t="s">
        <v>69</v>
      </c>
      <c r="Q211" t="s">
        <v>71</v>
      </c>
      <c r="R211" t="s">
        <v>117</v>
      </c>
      <c r="S211" t="s">
        <v>562</v>
      </c>
      <c r="T211">
        <v>27</v>
      </c>
      <c r="U211" t="s">
        <v>522</v>
      </c>
      <c r="V211" t="s">
        <v>75</v>
      </c>
      <c r="W211" t="s">
        <v>76</v>
      </c>
      <c r="X211" t="s">
        <v>200</v>
      </c>
      <c r="Y211" t="s">
        <v>478</v>
      </c>
      <c r="Z211" t="s">
        <v>232</v>
      </c>
      <c r="AA211" t="s">
        <v>715</v>
      </c>
      <c r="AB211" t="s">
        <v>81</v>
      </c>
      <c r="AC211" t="s">
        <v>71</v>
      </c>
      <c r="AD211" t="s">
        <v>82</v>
      </c>
      <c r="AE211" t="s">
        <v>71</v>
      </c>
      <c r="AF211" t="s">
        <v>82</v>
      </c>
      <c r="AG211" t="s">
        <v>71</v>
      </c>
      <c r="AH211" t="s">
        <v>83</v>
      </c>
      <c r="AI211">
        <v>1</v>
      </c>
      <c r="AJ211" t="s">
        <v>84</v>
      </c>
      <c r="AK211">
        <v>0</v>
      </c>
      <c r="AL211" t="s">
        <v>82</v>
      </c>
      <c r="AM211">
        <v>1</v>
      </c>
      <c r="AN211" t="s">
        <v>124</v>
      </c>
      <c r="AO211">
        <v>0</v>
      </c>
      <c r="AP211" t="s">
        <v>82</v>
      </c>
      <c r="AQ211" t="s">
        <v>82</v>
      </c>
      <c r="AR211" t="s">
        <v>82</v>
      </c>
      <c r="AS211" t="s">
        <v>82</v>
      </c>
      <c r="AT211" t="s">
        <v>82</v>
      </c>
      <c r="AU211">
        <v>0</v>
      </c>
      <c r="AV211" t="s">
        <v>82</v>
      </c>
      <c r="AW211" t="s">
        <v>71</v>
      </c>
      <c r="AX211" t="s">
        <v>86</v>
      </c>
      <c r="AY211" t="s">
        <v>71</v>
      </c>
      <c r="AZ211" t="s">
        <v>87</v>
      </c>
      <c r="BA211" t="s">
        <v>824</v>
      </c>
      <c r="BB211" t="s">
        <v>81</v>
      </c>
      <c r="BC211" t="s">
        <v>81</v>
      </c>
      <c r="BD211" t="s">
        <v>81</v>
      </c>
      <c r="BE211" t="s">
        <v>81</v>
      </c>
      <c r="BF211" t="s">
        <v>81</v>
      </c>
      <c r="BG211" t="s">
        <v>88</v>
      </c>
      <c r="BH211" t="s">
        <v>69</v>
      </c>
      <c r="BI211" t="s">
        <v>69</v>
      </c>
      <c r="BJ211" t="s">
        <v>69</v>
      </c>
      <c r="BK211">
        <v>26.86</v>
      </c>
      <c r="BL211" t="s">
        <v>106</v>
      </c>
      <c r="BM211" t="s">
        <v>71</v>
      </c>
      <c r="BN211" t="s">
        <v>71</v>
      </c>
    </row>
    <row r="212" spans="1:66" x14ac:dyDescent="0.25">
      <c r="A212">
        <v>211</v>
      </c>
      <c r="B212" t="s">
        <v>879</v>
      </c>
      <c r="C212" s="1">
        <v>45066</v>
      </c>
      <c r="D212" t="s">
        <v>880</v>
      </c>
      <c r="E212">
        <v>48</v>
      </c>
      <c r="F212" t="s">
        <v>67</v>
      </c>
      <c r="G212" t="s">
        <v>68</v>
      </c>
      <c r="H212">
        <v>2</v>
      </c>
      <c r="I212" t="s">
        <v>92</v>
      </c>
      <c r="J212" t="s">
        <v>69</v>
      </c>
      <c r="K212" t="s">
        <v>70</v>
      </c>
      <c r="L212" t="s">
        <v>69</v>
      </c>
      <c r="M212" t="s">
        <v>69</v>
      </c>
      <c r="N212" t="s">
        <v>69</v>
      </c>
      <c r="O212" t="s">
        <v>69</v>
      </c>
      <c r="P212" t="s">
        <v>69</v>
      </c>
      <c r="Q212" t="s">
        <v>71</v>
      </c>
      <c r="R212" t="s">
        <v>621</v>
      </c>
      <c r="S212" t="s">
        <v>236</v>
      </c>
      <c r="T212">
        <v>24</v>
      </c>
      <c r="U212" t="s">
        <v>644</v>
      </c>
      <c r="V212" t="s">
        <v>75</v>
      </c>
      <c r="W212" t="s">
        <v>76</v>
      </c>
      <c r="X212" t="s">
        <v>219</v>
      </c>
      <c r="Y212" t="s">
        <v>836</v>
      </c>
      <c r="Z212" t="s">
        <v>484</v>
      </c>
      <c r="AA212" t="s">
        <v>814</v>
      </c>
      <c r="AB212" t="s">
        <v>81</v>
      </c>
      <c r="AC212" t="s">
        <v>71</v>
      </c>
      <c r="AD212" t="s">
        <v>82</v>
      </c>
      <c r="AE212" t="s">
        <v>71</v>
      </c>
      <c r="AF212" t="s">
        <v>82</v>
      </c>
      <c r="AG212" t="s">
        <v>71</v>
      </c>
      <c r="AH212" t="s">
        <v>83</v>
      </c>
      <c r="AI212">
        <v>1</v>
      </c>
      <c r="AJ212" t="s">
        <v>246</v>
      </c>
      <c r="AK212">
        <v>0</v>
      </c>
      <c r="AL212" t="s">
        <v>82</v>
      </c>
      <c r="AM212">
        <v>1</v>
      </c>
      <c r="AN212" t="s">
        <v>85</v>
      </c>
      <c r="AO212">
        <v>0</v>
      </c>
      <c r="AP212" t="s">
        <v>82</v>
      </c>
      <c r="AQ212" t="s">
        <v>82</v>
      </c>
      <c r="AR212" t="s">
        <v>82</v>
      </c>
      <c r="AS212" t="s">
        <v>82</v>
      </c>
      <c r="AT212" t="s">
        <v>82</v>
      </c>
      <c r="AU212">
        <v>0</v>
      </c>
      <c r="AV212" t="s">
        <v>82</v>
      </c>
      <c r="AW212" t="s">
        <v>71</v>
      </c>
      <c r="AX212" t="s">
        <v>86</v>
      </c>
      <c r="AY212" t="s">
        <v>71</v>
      </c>
      <c r="AZ212" t="s">
        <v>87</v>
      </c>
      <c r="BA212" t="s">
        <v>824</v>
      </c>
      <c r="BB212" t="s">
        <v>81</v>
      </c>
      <c r="BC212" t="s">
        <v>81</v>
      </c>
      <c r="BD212" t="s">
        <v>81</v>
      </c>
      <c r="BE212" t="s">
        <v>81</v>
      </c>
      <c r="BF212" t="s">
        <v>81</v>
      </c>
      <c r="BG212" t="s">
        <v>88</v>
      </c>
      <c r="BH212" t="s">
        <v>69</v>
      </c>
      <c r="BI212" t="s">
        <v>69</v>
      </c>
      <c r="BJ212" t="s">
        <v>69</v>
      </c>
      <c r="BK212">
        <v>23.99</v>
      </c>
      <c r="BL212" t="s">
        <v>370</v>
      </c>
      <c r="BM212" t="s">
        <v>71</v>
      </c>
      <c r="BN212" t="s">
        <v>71</v>
      </c>
    </row>
    <row r="213" spans="1:66" x14ac:dyDescent="0.25">
      <c r="A213">
        <v>212</v>
      </c>
      <c r="B213" t="s">
        <v>881</v>
      </c>
      <c r="C213" s="1">
        <v>45066</v>
      </c>
      <c r="D213" t="s">
        <v>684</v>
      </c>
      <c r="E213">
        <v>21</v>
      </c>
      <c r="F213" t="s">
        <v>67</v>
      </c>
      <c r="G213" t="s">
        <v>68</v>
      </c>
      <c r="H213">
        <v>2</v>
      </c>
      <c r="I213" t="s">
        <v>92</v>
      </c>
      <c r="J213" t="s">
        <v>69</v>
      </c>
      <c r="K213" t="s">
        <v>92</v>
      </c>
      <c r="L213" t="s">
        <v>69</v>
      </c>
      <c r="N213" t="s">
        <v>69</v>
      </c>
      <c r="O213" t="s">
        <v>69</v>
      </c>
      <c r="P213" t="s">
        <v>69</v>
      </c>
      <c r="Q213" t="s">
        <v>71</v>
      </c>
      <c r="R213" t="s">
        <v>258</v>
      </c>
      <c r="S213" t="s">
        <v>222</v>
      </c>
      <c r="T213">
        <v>20</v>
      </c>
      <c r="U213" t="s">
        <v>74</v>
      </c>
      <c r="V213" t="s">
        <v>75</v>
      </c>
      <c r="W213" t="s">
        <v>76</v>
      </c>
      <c r="X213" t="s">
        <v>200</v>
      </c>
      <c r="Y213" t="s">
        <v>159</v>
      </c>
      <c r="Z213" t="s">
        <v>479</v>
      </c>
      <c r="AA213" t="s">
        <v>229</v>
      </c>
      <c r="AB213" t="s">
        <v>81</v>
      </c>
      <c r="AC213" t="s">
        <v>71</v>
      </c>
      <c r="AD213" t="s">
        <v>82</v>
      </c>
      <c r="AE213" t="s">
        <v>71</v>
      </c>
      <c r="AF213" t="s">
        <v>82</v>
      </c>
      <c r="AG213" t="s">
        <v>71</v>
      </c>
      <c r="AH213" t="s">
        <v>83</v>
      </c>
      <c r="AI213">
        <v>1</v>
      </c>
      <c r="AJ213" t="s">
        <v>152</v>
      </c>
      <c r="AK213">
        <v>0</v>
      </c>
      <c r="AL213" t="s">
        <v>82</v>
      </c>
      <c r="AM213">
        <v>1</v>
      </c>
      <c r="AN213" t="s">
        <v>163</v>
      </c>
      <c r="AO213">
        <v>0</v>
      </c>
      <c r="AP213" t="s">
        <v>82</v>
      </c>
      <c r="AQ213" t="s">
        <v>82</v>
      </c>
      <c r="AR213" t="s">
        <v>82</v>
      </c>
      <c r="AS213" t="s">
        <v>82</v>
      </c>
      <c r="AT213" t="s">
        <v>82</v>
      </c>
      <c r="AU213">
        <v>0</v>
      </c>
      <c r="AV213" t="s">
        <v>82</v>
      </c>
      <c r="AW213" t="s">
        <v>71</v>
      </c>
      <c r="AX213" t="s">
        <v>86</v>
      </c>
      <c r="AY213" t="s">
        <v>71</v>
      </c>
      <c r="AZ213" t="s">
        <v>87</v>
      </c>
      <c r="BA213" t="s">
        <v>824</v>
      </c>
      <c r="BB213" t="s">
        <v>81</v>
      </c>
      <c r="BC213" t="s">
        <v>81</v>
      </c>
      <c r="BD213" t="s">
        <v>81</v>
      </c>
      <c r="BE213" t="s">
        <v>81</v>
      </c>
      <c r="BF213" t="s">
        <v>81</v>
      </c>
      <c r="BG213" t="s">
        <v>88</v>
      </c>
      <c r="BH213" t="s">
        <v>69</v>
      </c>
      <c r="BI213" t="s">
        <v>69</v>
      </c>
      <c r="BJ213" t="s">
        <v>69</v>
      </c>
      <c r="BK213">
        <v>20.02</v>
      </c>
      <c r="BL213" t="s">
        <v>236</v>
      </c>
      <c r="BM213" t="s">
        <v>71</v>
      </c>
      <c r="BN213" t="s">
        <v>71</v>
      </c>
    </row>
    <row r="214" spans="1:66" x14ac:dyDescent="0.25">
      <c r="A214">
        <v>213</v>
      </c>
      <c r="B214" t="s">
        <v>882</v>
      </c>
      <c r="C214" s="1">
        <v>45066</v>
      </c>
      <c r="D214" t="s">
        <v>864</v>
      </c>
      <c r="E214">
        <v>38</v>
      </c>
      <c r="F214" t="s">
        <v>67</v>
      </c>
      <c r="G214" t="s">
        <v>68</v>
      </c>
      <c r="H214">
        <v>3</v>
      </c>
      <c r="I214" t="s">
        <v>92</v>
      </c>
      <c r="J214" t="s">
        <v>69</v>
      </c>
      <c r="K214" t="s">
        <v>70</v>
      </c>
      <c r="L214" t="s">
        <v>69</v>
      </c>
      <c r="M214" t="s">
        <v>92</v>
      </c>
      <c r="N214" t="s">
        <v>69</v>
      </c>
      <c r="O214" t="s">
        <v>69</v>
      </c>
      <c r="P214" t="s">
        <v>69</v>
      </c>
      <c r="Q214" t="s">
        <v>71</v>
      </c>
      <c r="R214" t="s">
        <v>207</v>
      </c>
      <c r="S214" t="s">
        <v>745</v>
      </c>
      <c r="T214">
        <v>19</v>
      </c>
      <c r="U214" t="s">
        <v>883</v>
      </c>
      <c r="V214" t="s">
        <v>75</v>
      </c>
      <c r="W214" t="s">
        <v>76</v>
      </c>
      <c r="X214" t="s">
        <v>238</v>
      </c>
      <c r="Y214" t="s">
        <v>768</v>
      </c>
      <c r="Z214" t="s">
        <v>329</v>
      </c>
      <c r="AA214" t="s">
        <v>181</v>
      </c>
      <c r="AB214" t="s">
        <v>81</v>
      </c>
      <c r="AC214" t="s">
        <v>71</v>
      </c>
      <c r="AD214" t="s">
        <v>82</v>
      </c>
      <c r="AE214" t="s">
        <v>71</v>
      </c>
      <c r="AF214" t="s">
        <v>82</v>
      </c>
      <c r="AG214" t="s">
        <v>71</v>
      </c>
      <c r="AH214" t="s">
        <v>83</v>
      </c>
      <c r="AI214">
        <v>1</v>
      </c>
      <c r="AJ214" t="s">
        <v>673</v>
      </c>
      <c r="AK214">
        <v>0</v>
      </c>
      <c r="AL214" t="s">
        <v>82</v>
      </c>
      <c r="AM214">
        <v>1</v>
      </c>
      <c r="AN214" t="s">
        <v>85</v>
      </c>
      <c r="AO214">
        <v>0</v>
      </c>
      <c r="AP214" t="s">
        <v>82</v>
      </c>
      <c r="AQ214" t="s">
        <v>82</v>
      </c>
      <c r="AR214" t="s">
        <v>82</v>
      </c>
      <c r="AS214" t="s">
        <v>82</v>
      </c>
      <c r="AT214" t="s">
        <v>82</v>
      </c>
      <c r="AU214">
        <v>0</v>
      </c>
      <c r="AV214" t="s">
        <v>82</v>
      </c>
      <c r="AW214" t="s">
        <v>71</v>
      </c>
      <c r="AX214" t="s">
        <v>86</v>
      </c>
      <c r="AY214" t="s">
        <v>71</v>
      </c>
      <c r="AZ214" t="s">
        <v>87</v>
      </c>
      <c r="BA214" t="s">
        <v>824</v>
      </c>
      <c r="BB214" t="s">
        <v>81</v>
      </c>
      <c r="BC214" t="s">
        <v>81</v>
      </c>
      <c r="BD214" t="s">
        <v>81</v>
      </c>
      <c r="BE214" t="s">
        <v>81</v>
      </c>
      <c r="BF214" t="s">
        <v>81</v>
      </c>
      <c r="BG214" t="s">
        <v>113</v>
      </c>
      <c r="BH214" t="s">
        <v>69</v>
      </c>
      <c r="BI214" t="s">
        <v>69</v>
      </c>
      <c r="BJ214" t="s">
        <v>69</v>
      </c>
      <c r="BK214">
        <v>18.559999999999999</v>
      </c>
      <c r="BL214" t="s">
        <v>178</v>
      </c>
      <c r="BM214" t="s">
        <v>71</v>
      </c>
      <c r="BN214" t="s">
        <v>71</v>
      </c>
    </row>
    <row r="215" spans="1:66" x14ac:dyDescent="0.25">
      <c r="A215">
        <v>214</v>
      </c>
      <c r="B215" t="s">
        <v>884</v>
      </c>
      <c r="C215" s="1">
        <v>45066</v>
      </c>
      <c r="D215" t="s">
        <v>257</v>
      </c>
      <c r="E215">
        <v>42</v>
      </c>
      <c r="F215" t="s">
        <v>67</v>
      </c>
      <c r="G215" t="s">
        <v>68</v>
      </c>
      <c r="H215">
        <v>4</v>
      </c>
      <c r="I215" t="s">
        <v>92</v>
      </c>
      <c r="J215" t="s">
        <v>69</v>
      </c>
      <c r="L215" t="s">
        <v>69</v>
      </c>
      <c r="M215" t="s">
        <v>92</v>
      </c>
      <c r="N215" t="s">
        <v>69</v>
      </c>
      <c r="O215" t="s">
        <v>69</v>
      </c>
      <c r="P215" t="s">
        <v>69</v>
      </c>
      <c r="Q215" t="s">
        <v>71</v>
      </c>
      <c r="R215" t="s">
        <v>374</v>
      </c>
      <c r="S215" t="s">
        <v>885</v>
      </c>
      <c r="T215">
        <v>14</v>
      </c>
      <c r="U215" t="s">
        <v>209</v>
      </c>
      <c r="V215" t="s">
        <v>75</v>
      </c>
      <c r="W215" t="s">
        <v>76</v>
      </c>
      <c r="X215" t="s">
        <v>210</v>
      </c>
      <c r="Y215" t="s">
        <v>886</v>
      </c>
      <c r="Z215" t="s">
        <v>375</v>
      </c>
      <c r="AA215" t="s">
        <v>544</v>
      </c>
      <c r="AB215" t="s">
        <v>81</v>
      </c>
      <c r="AC215" t="s">
        <v>71</v>
      </c>
      <c r="AD215" t="s">
        <v>82</v>
      </c>
      <c r="AE215" t="s">
        <v>71</v>
      </c>
      <c r="AF215" t="s">
        <v>82</v>
      </c>
      <c r="AG215" t="s">
        <v>71</v>
      </c>
      <c r="AH215" t="s">
        <v>83</v>
      </c>
      <c r="AI215">
        <v>1</v>
      </c>
      <c r="AJ215" t="s">
        <v>334</v>
      </c>
      <c r="AK215">
        <v>0</v>
      </c>
      <c r="AL215" t="s">
        <v>82</v>
      </c>
      <c r="AM215">
        <v>1</v>
      </c>
      <c r="AN215" t="s">
        <v>163</v>
      </c>
      <c r="AO215">
        <v>0</v>
      </c>
      <c r="AP215" t="s">
        <v>82</v>
      </c>
      <c r="AQ215" t="s">
        <v>82</v>
      </c>
      <c r="AR215" t="s">
        <v>82</v>
      </c>
      <c r="AS215" t="s">
        <v>82</v>
      </c>
      <c r="AT215" t="s">
        <v>82</v>
      </c>
      <c r="AU215">
        <v>0</v>
      </c>
      <c r="AV215" t="s">
        <v>82</v>
      </c>
      <c r="AW215" t="s">
        <v>71</v>
      </c>
      <c r="AX215" t="s">
        <v>86</v>
      </c>
      <c r="AY215" t="s">
        <v>71</v>
      </c>
      <c r="AZ215" t="s">
        <v>247</v>
      </c>
      <c r="BA215" t="s">
        <v>87</v>
      </c>
      <c r="BB215" t="s">
        <v>81</v>
      </c>
      <c r="BC215" t="s">
        <v>81</v>
      </c>
      <c r="BD215" t="s">
        <v>81</v>
      </c>
      <c r="BE215" t="s">
        <v>81</v>
      </c>
      <c r="BF215" t="s">
        <v>81</v>
      </c>
      <c r="BG215" t="s">
        <v>88</v>
      </c>
      <c r="BH215" t="s">
        <v>69</v>
      </c>
      <c r="BI215" t="s">
        <v>69</v>
      </c>
      <c r="BJ215" t="s">
        <v>69</v>
      </c>
      <c r="BK215">
        <v>14.27</v>
      </c>
      <c r="BL215" t="s">
        <v>378</v>
      </c>
      <c r="BM215" t="s">
        <v>71</v>
      </c>
      <c r="BN215" t="s">
        <v>71</v>
      </c>
    </row>
    <row r="216" spans="1:66" x14ac:dyDescent="0.25">
      <c r="A216">
        <v>215</v>
      </c>
      <c r="B216" t="s">
        <v>887</v>
      </c>
      <c r="C216" s="1">
        <v>45066</v>
      </c>
      <c r="D216" t="s">
        <v>684</v>
      </c>
      <c r="E216">
        <v>34</v>
      </c>
      <c r="F216" t="s">
        <v>67</v>
      </c>
      <c r="G216" t="s">
        <v>68</v>
      </c>
      <c r="H216">
        <v>1</v>
      </c>
      <c r="I216" t="s">
        <v>92</v>
      </c>
      <c r="J216" t="s">
        <v>69</v>
      </c>
      <c r="L216" t="s">
        <v>69</v>
      </c>
      <c r="M216" t="s">
        <v>70</v>
      </c>
      <c r="N216" t="s">
        <v>69</v>
      </c>
      <c r="O216" t="s">
        <v>69</v>
      </c>
      <c r="P216" t="s">
        <v>69</v>
      </c>
      <c r="Q216" t="s">
        <v>71</v>
      </c>
      <c r="R216" t="s">
        <v>207</v>
      </c>
      <c r="S216" t="s">
        <v>153</v>
      </c>
      <c r="T216">
        <v>25</v>
      </c>
      <c r="U216" t="s">
        <v>74</v>
      </c>
      <c r="V216" t="s">
        <v>75</v>
      </c>
      <c r="W216" t="s">
        <v>76</v>
      </c>
      <c r="X216" t="s">
        <v>316</v>
      </c>
      <c r="Y216" t="s">
        <v>159</v>
      </c>
      <c r="Z216" t="s">
        <v>577</v>
      </c>
      <c r="AA216" t="s">
        <v>728</v>
      </c>
      <c r="AB216" t="s">
        <v>81</v>
      </c>
      <c r="AC216" t="s">
        <v>71</v>
      </c>
      <c r="AD216" t="s">
        <v>82</v>
      </c>
      <c r="AE216" t="s">
        <v>71</v>
      </c>
      <c r="AF216" t="s">
        <v>82</v>
      </c>
      <c r="AG216" t="s">
        <v>71</v>
      </c>
      <c r="AH216" t="s">
        <v>83</v>
      </c>
      <c r="AI216">
        <v>1</v>
      </c>
      <c r="AJ216" t="s">
        <v>372</v>
      </c>
      <c r="AK216">
        <v>0</v>
      </c>
      <c r="AL216" t="s">
        <v>82</v>
      </c>
      <c r="AM216">
        <v>1</v>
      </c>
      <c r="AN216" t="s">
        <v>319</v>
      </c>
      <c r="AO216">
        <v>0</v>
      </c>
      <c r="AP216" t="s">
        <v>82</v>
      </c>
      <c r="AQ216" t="s">
        <v>82</v>
      </c>
      <c r="AR216" t="s">
        <v>82</v>
      </c>
      <c r="AS216" t="s">
        <v>82</v>
      </c>
      <c r="AT216" t="s">
        <v>82</v>
      </c>
      <c r="AU216">
        <v>0</v>
      </c>
      <c r="AV216" t="s">
        <v>82</v>
      </c>
      <c r="AW216" t="s">
        <v>71</v>
      </c>
      <c r="AX216" t="s">
        <v>86</v>
      </c>
      <c r="AY216" t="s">
        <v>71</v>
      </c>
      <c r="AZ216" t="s">
        <v>247</v>
      </c>
      <c r="BA216" t="s">
        <v>87</v>
      </c>
      <c r="BB216" t="s">
        <v>81</v>
      </c>
      <c r="BC216" t="s">
        <v>81</v>
      </c>
      <c r="BD216" t="s">
        <v>81</v>
      </c>
      <c r="BE216" t="s">
        <v>81</v>
      </c>
      <c r="BF216" t="s">
        <v>81</v>
      </c>
      <c r="BG216" t="s">
        <v>88</v>
      </c>
      <c r="BH216" t="s">
        <v>69</v>
      </c>
      <c r="BI216" t="s">
        <v>69</v>
      </c>
      <c r="BJ216" t="s">
        <v>69</v>
      </c>
      <c r="BK216">
        <v>25.21</v>
      </c>
      <c r="BL216" t="s">
        <v>178</v>
      </c>
      <c r="BM216" t="s">
        <v>71</v>
      </c>
      <c r="BN216" t="s">
        <v>71</v>
      </c>
    </row>
    <row r="217" spans="1:66" x14ac:dyDescent="0.25">
      <c r="A217">
        <v>216</v>
      </c>
      <c r="B217" t="s">
        <v>888</v>
      </c>
      <c r="C217" s="1">
        <v>45066</v>
      </c>
      <c r="D217" t="s">
        <v>672</v>
      </c>
      <c r="E217">
        <v>53</v>
      </c>
      <c r="F217" t="s">
        <v>67</v>
      </c>
      <c r="G217" t="s">
        <v>68</v>
      </c>
      <c r="H217">
        <v>3</v>
      </c>
      <c r="I217" t="s">
        <v>92</v>
      </c>
      <c r="J217" t="s">
        <v>69</v>
      </c>
      <c r="L217" t="s">
        <v>70</v>
      </c>
      <c r="M217" t="s">
        <v>92</v>
      </c>
      <c r="N217" t="s">
        <v>69</v>
      </c>
      <c r="O217" t="s">
        <v>69</v>
      </c>
      <c r="P217" t="s">
        <v>69</v>
      </c>
      <c r="Q217" t="s">
        <v>71</v>
      </c>
      <c r="R217" t="s">
        <v>155</v>
      </c>
      <c r="S217" t="s">
        <v>315</v>
      </c>
      <c r="T217">
        <v>23</v>
      </c>
      <c r="U217" t="s">
        <v>883</v>
      </c>
      <c r="V217" t="s">
        <v>75</v>
      </c>
      <c r="W217" t="s">
        <v>76</v>
      </c>
      <c r="X217" t="s">
        <v>487</v>
      </c>
      <c r="Y217" t="s">
        <v>874</v>
      </c>
      <c r="Z217" t="s">
        <v>202</v>
      </c>
      <c r="AA217" t="s">
        <v>265</v>
      </c>
      <c r="AB217" t="s">
        <v>81</v>
      </c>
      <c r="AC217" t="s">
        <v>71</v>
      </c>
      <c r="AD217" t="s">
        <v>82</v>
      </c>
      <c r="AE217" t="s">
        <v>71</v>
      </c>
      <c r="AF217" t="s">
        <v>82</v>
      </c>
      <c r="AG217" t="s">
        <v>71</v>
      </c>
      <c r="AH217" t="s">
        <v>83</v>
      </c>
      <c r="AI217">
        <v>1</v>
      </c>
      <c r="AJ217" t="s">
        <v>850</v>
      </c>
      <c r="AK217">
        <v>0</v>
      </c>
      <c r="AL217" t="s">
        <v>82</v>
      </c>
      <c r="AM217">
        <v>1</v>
      </c>
      <c r="AN217" t="s">
        <v>163</v>
      </c>
      <c r="AO217">
        <v>0</v>
      </c>
      <c r="AP217" t="s">
        <v>82</v>
      </c>
      <c r="AQ217" t="s">
        <v>82</v>
      </c>
      <c r="AR217" t="s">
        <v>82</v>
      </c>
      <c r="AS217" t="s">
        <v>82</v>
      </c>
      <c r="AT217" t="s">
        <v>82</v>
      </c>
      <c r="AU217">
        <v>0</v>
      </c>
      <c r="AV217" t="s">
        <v>82</v>
      </c>
      <c r="AW217" t="s">
        <v>71</v>
      </c>
      <c r="AX217" t="s">
        <v>86</v>
      </c>
      <c r="AY217" t="s">
        <v>71</v>
      </c>
      <c r="AZ217" t="s">
        <v>87</v>
      </c>
      <c r="BA217" t="s">
        <v>824</v>
      </c>
      <c r="BB217" t="s">
        <v>81</v>
      </c>
      <c r="BC217" t="s">
        <v>81</v>
      </c>
      <c r="BD217" t="s">
        <v>81</v>
      </c>
      <c r="BE217" t="s">
        <v>81</v>
      </c>
      <c r="BF217" t="s">
        <v>81</v>
      </c>
      <c r="BG217" t="s">
        <v>88</v>
      </c>
      <c r="BH217" t="s">
        <v>69</v>
      </c>
      <c r="BI217" t="s">
        <v>69</v>
      </c>
      <c r="BJ217" t="s">
        <v>69</v>
      </c>
      <c r="BK217">
        <v>22.58</v>
      </c>
      <c r="BL217" t="s">
        <v>164</v>
      </c>
      <c r="BM217" t="s">
        <v>71</v>
      </c>
      <c r="BN217" t="s">
        <v>71</v>
      </c>
    </row>
    <row r="218" spans="1:66" x14ac:dyDescent="0.25">
      <c r="A218">
        <v>217</v>
      </c>
      <c r="B218" t="s">
        <v>889</v>
      </c>
      <c r="C218" s="1">
        <v>45066</v>
      </c>
      <c r="D218" t="s">
        <v>672</v>
      </c>
      <c r="E218">
        <v>27</v>
      </c>
      <c r="F218" t="s">
        <v>67</v>
      </c>
      <c r="G218" t="s">
        <v>68</v>
      </c>
      <c r="H218">
        <v>3</v>
      </c>
      <c r="I218" t="s">
        <v>92</v>
      </c>
      <c r="J218" t="s">
        <v>69</v>
      </c>
      <c r="K218" t="s">
        <v>69</v>
      </c>
      <c r="L218" t="s">
        <v>92</v>
      </c>
      <c r="M218" t="s">
        <v>70</v>
      </c>
      <c r="N218" t="s">
        <v>69</v>
      </c>
      <c r="O218" t="s">
        <v>69</v>
      </c>
      <c r="P218" t="s">
        <v>69</v>
      </c>
      <c r="Q218" t="s">
        <v>71</v>
      </c>
      <c r="R218" t="s">
        <v>191</v>
      </c>
      <c r="S218" t="s">
        <v>175</v>
      </c>
      <c r="T218">
        <v>26</v>
      </c>
      <c r="U218" t="s">
        <v>312</v>
      </c>
      <c r="V218" t="s">
        <v>75</v>
      </c>
      <c r="W218" t="s">
        <v>76</v>
      </c>
      <c r="X218" t="s">
        <v>890</v>
      </c>
      <c r="Y218" t="s">
        <v>797</v>
      </c>
      <c r="Z218" t="s">
        <v>435</v>
      </c>
      <c r="AA218" t="s">
        <v>99</v>
      </c>
      <c r="AB218" t="s">
        <v>81</v>
      </c>
      <c r="AC218" t="s">
        <v>71</v>
      </c>
      <c r="AD218" t="s">
        <v>82</v>
      </c>
      <c r="AE218" t="s">
        <v>71</v>
      </c>
      <c r="AF218" t="s">
        <v>82</v>
      </c>
      <c r="AG218" t="s">
        <v>71</v>
      </c>
      <c r="AH218" t="s">
        <v>83</v>
      </c>
      <c r="AI218">
        <v>1</v>
      </c>
      <c r="AJ218" t="s">
        <v>233</v>
      </c>
      <c r="AK218">
        <v>0</v>
      </c>
      <c r="AL218" t="s">
        <v>82</v>
      </c>
      <c r="AM218">
        <v>1</v>
      </c>
      <c r="AN218" t="s">
        <v>124</v>
      </c>
      <c r="AO218">
        <v>0</v>
      </c>
      <c r="AP218" t="s">
        <v>82</v>
      </c>
      <c r="AQ218" t="s">
        <v>82</v>
      </c>
      <c r="AR218" t="s">
        <v>82</v>
      </c>
      <c r="AS218" t="s">
        <v>82</v>
      </c>
      <c r="AT218" t="s">
        <v>82</v>
      </c>
      <c r="AU218">
        <v>0</v>
      </c>
      <c r="AV218" t="s">
        <v>82</v>
      </c>
      <c r="AW218" t="s">
        <v>71</v>
      </c>
      <c r="AX218" t="s">
        <v>86</v>
      </c>
      <c r="AY218" t="s">
        <v>71</v>
      </c>
      <c r="AZ218" t="s">
        <v>247</v>
      </c>
      <c r="BA218" t="s">
        <v>87</v>
      </c>
      <c r="BB218" t="s">
        <v>81</v>
      </c>
      <c r="BC218" t="s">
        <v>81</v>
      </c>
      <c r="BD218" t="s">
        <v>81</v>
      </c>
      <c r="BE218" t="s">
        <v>81</v>
      </c>
      <c r="BF218" t="s">
        <v>81</v>
      </c>
      <c r="BG218" t="s">
        <v>113</v>
      </c>
      <c r="BH218" t="s">
        <v>69</v>
      </c>
      <c r="BI218" t="s">
        <v>69</v>
      </c>
      <c r="BJ218" t="s">
        <v>69</v>
      </c>
      <c r="BK218">
        <v>25.61</v>
      </c>
      <c r="BL218" t="s">
        <v>197</v>
      </c>
      <c r="BM218" t="s">
        <v>71</v>
      </c>
      <c r="BN218" t="s">
        <v>71</v>
      </c>
    </row>
    <row r="219" spans="1:66" x14ac:dyDescent="0.25">
      <c r="A219">
        <v>218</v>
      </c>
      <c r="B219" t="s">
        <v>891</v>
      </c>
      <c r="C219" s="1">
        <v>45066</v>
      </c>
      <c r="D219" t="s">
        <v>672</v>
      </c>
      <c r="E219">
        <v>30</v>
      </c>
      <c r="F219" t="s">
        <v>67</v>
      </c>
      <c r="G219" t="s">
        <v>68</v>
      </c>
      <c r="H219">
        <v>4</v>
      </c>
      <c r="I219" t="s">
        <v>70</v>
      </c>
      <c r="J219" t="s">
        <v>69</v>
      </c>
      <c r="K219" t="s">
        <v>69</v>
      </c>
      <c r="L219" t="s">
        <v>92</v>
      </c>
      <c r="M219" t="s">
        <v>92</v>
      </c>
      <c r="N219" t="s">
        <v>69</v>
      </c>
      <c r="O219" t="s">
        <v>69</v>
      </c>
      <c r="P219" t="s">
        <v>69</v>
      </c>
      <c r="Q219" t="s">
        <v>71</v>
      </c>
      <c r="R219" t="s">
        <v>105</v>
      </c>
      <c r="S219" t="s">
        <v>118</v>
      </c>
      <c r="T219">
        <v>23</v>
      </c>
      <c r="U219" t="s">
        <v>128</v>
      </c>
      <c r="V219" t="s">
        <v>75</v>
      </c>
      <c r="W219" t="s">
        <v>76</v>
      </c>
      <c r="X219" t="s">
        <v>892</v>
      </c>
      <c r="Y219" t="s">
        <v>130</v>
      </c>
      <c r="Z219" t="s">
        <v>396</v>
      </c>
      <c r="AA219" t="s">
        <v>441</v>
      </c>
      <c r="AB219" t="s">
        <v>81</v>
      </c>
      <c r="AC219" t="s">
        <v>71</v>
      </c>
      <c r="AD219" t="s">
        <v>82</v>
      </c>
      <c r="AE219" t="s">
        <v>71</v>
      </c>
      <c r="AF219" t="s">
        <v>82</v>
      </c>
      <c r="AG219" t="s">
        <v>71</v>
      </c>
      <c r="AH219" t="s">
        <v>83</v>
      </c>
      <c r="AI219">
        <v>1</v>
      </c>
      <c r="AJ219" t="s">
        <v>525</v>
      </c>
      <c r="AK219">
        <v>0</v>
      </c>
      <c r="AL219" t="s">
        <v>82</v>
      </c>
      <c r="AM219">
        <v>1</v>
      </c>
      <c r="AN219" t="s">
        <v>124</v>
      </c>
      <c r="AO219">
        <v>0</v>
      </c>
      <c r="AP219" t="s">
        <v>82</v>
      </c>
      <c r="AQ219" t="s">
        <v>82</v>
      </c>
      <c r="AR219" t="s">
        <v>82</v>
      </c>
      <c r="AS219" t="s">
        <v>82</v>
      </c>
      <c r="AT219" t="s">
        <v>82</v>
      </c>
      <c r="AU219">
        <v>0</v>
      </c>
      <c r="AV219" t="s">
        <v>82</v>
      </c>
      <c r="AW219" t="s">
        <v>71</v>
      </c>
      <c r="AX219" t="s">
        <v>86</v>
      </c>
      <c r="AY219" t="s">
        <v>71</v>
      </c>
      <c r="AZ219" t="s">
        <v>87</v>
      </c>
      <c r="BA219" t="s">
        <v>824</v>
      </c>
      <c r="BB219" t="s">
        <v>81</v>
      </c>
      <c r="BC219" t="s">
        <v>81</v>
      </c>
      <c r="BD219" t="s">
        <v>81</v>
      </c>
      <c r="BE219" t="s">
        <v>81</v>
      </c>
      <c r="BF219" t="s">
        <v>81</v>
      </c>
      <c r="BG219" t="s">
        <v>88</v>
      </c>
      <c r="BH219" t="s">
        <v>69</v>
      </c>
      <c r="BI219" t="s">
        <v>69</v>
      </c>
      <c r="BJ219" t="s">
        <v>69</v>
      </c>
      <c r="BK219">
        <v>22.68</v>
      </c>
      <c r="BL219" t="s">
        <v>114</v>
      </c>
      <c r="BM219" t="s">
        <v>71</v>
      </c>
      <c r="BN219" t="s">
        <v>71</v>
      </c>
    </row>
    <row r="220" spans="1:66" x14ac:dyDescent="0.25">
      <c r="A220">
        <v>219</v>
      </c>
      <c r="B220" t="s">
        <v>893</v>
      </c>
      <c r="C220" s="1">
        <v>45066</v>
      </c>
      <c r="D220" t="s">
        <v>684</v>
      </c>
      <c r="E220">
        <v>42</v>
      </c>
      <c r="F220" t="s">
        <v>67</v>
      </c>
      <c r="G220" t="s">
        <v>68</v>
      </c>
      <c r="H220">
        <v>3</v>
      </c>
      <c r="I220" t="s">
        <v>92</v>
      </c>
      <c r="J220" t="s">
        <v>70</v>
      </c>
      <c r="K220" t="s">
        <v>69</v>
      </c>
      <c r="L220" t="s">
        <v>92</v>
      </c>
      <c r="M220" t="s">
        <v>92</v>
      </c>
      <c r="N220" t="s">
        <v>69</v>
      </c>
      <c r="O220" t="s">
        <v>69</v>
      </c>
      <c r="P220" t="s">
        <v>69</v>
      </c>
      <c r="Q220" t="s">
        <v>71</v>
      </c>
      <c r="R220" t="s">
        <v>136</v>
      </c>
      <c r="S220" t="s">
        <v>153</v>
      </c>
      <c r="T220">
        <v>26</v>
      </c>
      <c r="U220" t="s">
        <v>522</v>
      </c>
      <c r="V220" t="s">
        <v>75</v>
      </c>
      <c r="W220" t="s">
        <v>76</v>
      </c>
      <c r="X220" t="s">
        <v>129</v>
      </c>
      <c r="Y220" t="s">
        <v>171</v>
      </c>
      <c r="Z220" t="s">
        <v>396</v>
      </c>
      <c r="AA220" t="s">
        <v>752</v>
      </c>
      <c r="AB220" t="s">
        <v>81</v>
      </c>
      <c r="AC220" t="s">
        <v>71</v>
      </c>
      <c r="AD220" t="s">
        <v>82</v>
      </c>
      <c r="AE220" t="s">
        <v>71</v>
      </c>
      <c r="AF220" t="s">
        <v>82</v>
      </c>
      <c r="AG220" t="s">
        <v>71</v>
      </c>
      <c r="AH220" t="s">
        <v>83</v>
      </c>
      <c r="AI220">
        <v>1</v>
      </c>
      <c r="AJ220" t="s">
        <v>682</v>
      </c>
      <c r="AK220">
        <v>0</v>
      </c>
      <c r="AL220" t="s">
        <v>82</v>
      </c>
      <c r="AM220">
        <v>1</v>
      </c>
      <c r="AN220" t="s">
        <v>124</v>
      </c>
      <c r="AO220">
        <v>0</v>
      </c>
      <c r="AP220" t="s">
        <v>82</v>
      </c>
      <c r="AQ220" t="s">
        <v>82</v>
      </c>
      <c r="AR220" t="s">
        <v>82</v>
      </c>
      <c r="AS220" t="s">
        <v>82</v>
      </c>
      <c r="AT220" t="s">
        <v>82</v>
      </c>
      <c r="AU220">
        <v>0</v>
      </c>
      <c r="AV220" t="s">
        <v>82</v>
      </c>
      <c r="AW220" t="s">
        <v>71</v>
      </c>
      <c r="AX220" t="s">
        <v>86</v>
      </c>
      <c r="AY220" t="s">
        <v>71</v>
      </c>
      <c r="AZ220" t="s">
        <v>247</v>
      </c>
      <c r="BA220" t="s">
        <v>87</v>
      </c>
      <c r="BB220" t="s">
        <v>81</v>
      </c>
      <c r="BC220" t="s">
        <v>81</v>
      </c>
      <c r="BD220" t="s">
        <v>81</v>
      </c>
      <c r="BE220" t="s">
        <v>81</v>
      </c>
      <c r="BF220" t="s">
        <v>81</v>
      </c>
      <c r="BG220" t="s">
        <v>88</v>
      </c>
      <c r="BH220" t="s">
        <v>69</v>
      </c>
      <c r="BI220" t="s">
        <v>69</v>
      </c>
      <c r="BJ220" t="s">
        <v>69</v>
      </c>
      <c r="BK220">
        <v>25.82</v>
      </c>
      <c r="BL220" t="s">
        <v>143</v>
      </c>
      <c r="BM220" t="s">
        <v>71</v>
      </c>
      <c r="BN220" t="s">
        <v>71</v>
      </c>
    </row>
    <row r="221" spans="1:66" x14ac:dyDescent="0.25">
      <c r="A221">
        <v>220</v>
      </c>
      <c r="B221" t="s">
        <v>894</v>
      </c>
      <c r="C221" s="1">
        <v>45066</v>
      </c>
      <c r="D221" t="s">
        <v>672</v>
      </c>
      <c r="E221">
        <v>35</v>
      </c>
      <c r="F221" t="s">
        <v>67</v>
      </c>
      <c r="G221" t="s">
        <v>68</v>
      </c>
      <c r="H221">
        <v>4</v>
      </c>
      <c r="I221" t="s">
        <v>70</v>
      </c>
      <c r="J221" t="s">
        <v>92</v>
      </c>
      <c r="K221" t="s">
        <v>69</v>
      </c>
      <c r="L221" t="s">
        <v>92</v>
      </c>
      <c r="M221" t="s">
        <v>92</v>
      </c>
      <c r="N221" t="s">
        <v>69</v>
      </c>
      <c r="O221" t="s">
        <v>69</v>
      </c>
      <c r="P221" t="s">
        <v>69</v>
      </c>
      <c r="Q221" t="s">
        <v>71</v>
      </c>
      <c r="R221" t="s">
        <v>449</v>
      </c>
      <c r="S221" t="s">
        <v>895</v>
      </c>
      <c r="T221">
        <v>19</v>
      </c>
      <c r="U221" t="s">
        <v>457</v>
      </c>
      <c r="V221" t="s">
        <v>75</v>
      </c>
      <c r="W221" t="s">
        <v>76</v>
      </c>
      <c r="X221" t="s">
        <v>487</v>
      </c>
      <c r="Y221" t="s">
        <v>371</v>
      </c>
      <c r="Z221" t="s">
        <v>188</v>
      </c>
      <c r="AA221" t="s">
        <v>790</v>
      </c>
      <c r="AB221" t="s">
        <v>82</v>
      </c>
      <c r="AC221" t="s">
        <v>71</v>
      </c>
      <c r="AD221" t="s">
        <v>82</v>
      </c>
      <c r="AE221" t="s">
        <v>71</v>
      </c>
      <c r="AF221" t="s">
        <v>82</v>
      </c>
      <c r="AG221" t="s">
        <v>71</v>
      </c>
      <c r="AH221" t="s">
        <v>83</v>
      </c>
      <c r="AI221">
        <v>1</v>
      </c>
      <c r="AJ221" t="s">
        <v>230</v>
      </c>
      <c r="AK221">
        <v>0</v>
      </c>
      <c r="AL221" t="s">
        <v>82</v>
      </c>
      <c r="AM221">
        <v>1</v>
      </c>
      <c r="AN221" t="s">
        <v>163</v>
      </c>
      <c r="AO221">
        <v>0</v>
      </c>
      <c r="AP221" t="s">
        <v>82</v>
      </c>
      <c r="AQ221" t="s">
        <v>82</v>
      </c>
      <c r="AR221" t="s">
        <v>82</v>
      </c>
      <c r="AS221" t="s">
        <v>82</v>
      </c>
      <c r="AT221" t="s">
        <v>82</v>
      </c>
      <c r="AU221">
        <v>0</v>
      </c>
      <c r="AV221" t="s">
        <v>82</v>
      </c>
      <c r="AW221" t="s">
        <v>71</v>
      </c>
      <c r="AX221" t="s">
        <v>86</v>
      </c>
      <c r="AY221" t="s">
        <v>71</v>
      </c>
      <c r="AZ221" t="s">
        <v>87</v>
      </c>
      <c r="BA221" t="s">
        <v>824</v>
      </c>
      <c r="BB221" t="s">
        <v>81</v>
      </c>
      <c r="BC221" t="s">
        <v>81</v>
      </c>
      <c r="BD221" t="s">
        <v>81</v>
      </c>
      <c r="BE221" t="s">
        <v>81</v>
      </c>
      <c r="BF221" t="s">
        <v>81</v>
      </c>
      <c r="BG221" t="s">
        <v>88</v>
      </c>
      <c r="BH221" t="s">
        <v>69</v>
      </c>
      <c r="BI221" t="s">
        <v>69</v>
      </c>
      <c r="BJ221" t="s">
        <v>69</v>
      </c>
      <c r="BK221">
        <v>18.59</v>
      </c>
      <c r="BL221" t="s">
        <v>137</v>
      </c>
      <c r="BM221" t="s">
        <v>71</v>
      </c>
      <c r="BN221" t="s">
        <v>71</v>
      </c>
    </row>
    <row r="222" spans="1:66" x14ac:dyDescent="0.25">
      <c r="A222">
        <v>221</v>
      </c>
      <c r="B222" t="s">
        <v>896</v>
      </c>
      <c r="C222" s="1">
        <v>45066</v>
      </c>
      <c r="D222" t="s">
        <v>257</v>
      </c>
      <c r="E222">
        <v>46</v>
      </c>
      <c r="F222" t="s">
        <v>897</v>
      </c>
      <c r="G222" t="s">
        <v>68</v>
      </c>
      <c r="H222">
        <v>3</v>
      </c>
      <c r="I222" t="s">
        <v>69</v>
      </c>
      <c r="J222" t="s">
        <v>92</v>
      </c>
      <c r="K222" t="s">
        <v>69</v>
      </c>
      <c r="L222" t="s">
        <v>92</v>
      </c>
      <c r="M222" t="s">
        <v>92</v>
      </c>
      <c r="N222" t="s">
        <v>69</v>
      </c>
      <c r="O222" t="s">
        <v>69</v>
      </c>
      <c r="P222" t="s">
        <v>69</v>
      </c>
      <c r="Q222" t="s">
        <v>71</v>
      </c>
      <c r="R222" t="s">
        <v>384</v>
      </c>
      <c r="S222" t="s">
        <v>137</v>
      </c>
      <c r="T222">
        <v>23</v>
      </c>
      <c r="U222" t="s">
        <v>218</v>
      </c>
      <c r="V222" t="s">
        <v>75</v>
      </c>
      <c r="W222" t="s">
        <v>76</v>
      </c>
      <c r="X222" t="s">
        <v>898</v>
      </c>
      <c r="Y222" t="s">
        <v>193</v>
      </c>
      <c r="Z222" t="s">
        <v>524</v>
      </c>
      <c r="AA222" t="s">
        <v>268</v>
      </c>
      <c r="AB222" t="s">
        <v>81</v>
      </c>
      <c r="AC222" t="s">
        <v>71</v>
      </c>
      <c r="AD222" t="s">
        <v>82</v>
      </c>
      <c r="AE222" t="s">
        <v>71</v>
      </c>
      <c r="AF222" t="s">
        <v>82</v>
      </c>
      <c r="AG222" t="s">
        <v>71</v>
      </c>
      <c r="AH222" t="s">
        <v>83</v>
      </c>
      <c r="AI222">
        <v>1</v>
      </c>
      <c r="AJ222" t="s">
        <v>899</v>
      </c>
      <c r="AK222">
        <v>0</v>
      </c>
      <c r="AL222" t="s">
        <v>82</v>
      </c>
      <c r="AM222">
        <v>1</v>
      </c>
      <c r="AN222" t="s">
        <v>900</v>
      </c>
      <c r="AO222">
        <v>0</v>
      </c>
      <c r="AP222" t="s">
        <v>82</v>
      </c>
      <c r="AQ222" t="s">
        <v>82</v>
      </c>
      <c r="AR222" t="s">
        <v>82</v>
      </c>
      <c r="AS222" t="s">
        <v>82</v>
      </c>
      <c r="AT222" t="s">
        <v>82</v>
      </c>
      <c r="AU222">
        <v>0</v>
      </c>
      <c r="AV222" t="s">
        <v>82</v>
      </c>
      <c r="AW222" t="s">
        <v>71</v>
      </c>
      <c r="AX222" t="s">
        <v>86</v>
      </c>
      <c r="AY222" t="s">
        <v>71</v>
      </c>
      <c r="AZ222" t="s">
        <v>247</v>
      </c>
      <c r="BA222" t="s">
        <v>87</v>
      </c>
      <c r="BB222" t="s">
        <v>81</v>
      </c>
      <c r="BC222" t="s">
        <v>81</v>
      </c>
      <c r="BD222" t="s">
        <v>81</v>
      </c>
      <c r="BE222" t="s">
        <v>81</v>
      </c>
      <c r="BF222" t="s">
        <v>81</v>
      </c>
      <c r="BG222" t="s">
        <v>88</v>
      </c>
      <c r="BH222" t="s">
        <v>69</v>
      </c>
      <c r="BI222" t="s">
        <v>69</v>
      </c>
      <c r="BJ222" t="s">
        <v>69</v>
      </c>
      <c r="BK222">
        <v>23.05</v>
      </c>
      <c r="BL222" t="s">
        <v>315</v>
      </c>
      <c r="BM222" t="s">
        <v>71</v>
      </c>
      <c r="BN222" t="s">
        <v>71</v>
      </c>
    </row>
    <row r="223" spans="1:66" x14ac:dyDescent="0.25">
      <c r="A223">
        <v>222</v>
      </c>
      <c r="B223" t="s">
        <v>901</v>
      </c>
      <c r="C223" s="1">
        <v>45066</v>
      </c>
      <c r="D223" t="s">
        <v>257</v>
      </c>
      <c r="E223">
        <v>46</v>
      </c>
      <c r="F223" t="s">
        <v>897</v>
      </c>
      <c r="G223" t="s">
        <v>68</v>
      </c>
      <c r="H223">
        <v>1</v>
      </c>
      <c r="I223" t="s">
        <v>69</v>
      </c>
      <c r="J223" t="s">
        <v>92</v>
      </c>
      <c r="K223" t="s">
        <v>69</v>
      </c>
      <c r="L223" t="s">
        <v>92</v>
      </c>
      <c r="M223" t="s">
        <v>70</v>
      </c>
      <c r="N223" t="s">
        <v>69</v>
      </c>
      <c r="O223" t="s">
        <v>69</v>
      </c>
      <c r="P223" t="s">
        <v>69</v>
      </c>
      <c r="Q223" t="s">
        <v>71</v>
      </c>
      <c r="R223" t="s">
        <v>384</v>
      </c>
      <c r="S223" t="s">
        <v>153</v>
      </c>
      <c r="T223">
        <v>28</v>
      </c>
      <c r="U223" t="s">
        <v>811</v>
      </c>
      <c r="V223" t="s">
        <v>75</v>
      </c>
      <c r="W223" t="s">
        <v>76</v>
      </c>
      <c r="X223" t="s">
        <v>902</v>
      </c>
      <c r="Y223" t="s">
        <v>786</v>
      </c>
      <c r="Z223" t="s">
        <v>407</v>
      </c>
      <c r="AA223" t="s">
        <v>348</v>
      </c>
      <c r="AB223" t="s">
        <v>81</v>
      </c>
      <c r="AC223" t="s">
        <v>71</v>
      </c>
      <c r="AD223" t="s">
        <v>82</v>
      </c>
      <c r="AE223" t="s">
        <v>71</v>
      </c>
      <c r="AF223" t="s">
        <v>82</v>
      </c>
      <c r="AG223" t="s">
        <v>71</v>
      </c>
      <c r="AH223" t="s">
        <v>83</v>
      </c>
      <c r="AI223">
        <v>1</v>
      </c>
      <c r="AJ223" t="s">
        <v>261</v>
      </c>
      <c r="AK223">
        <v>0</v>
      </c>
      <c r="AL223" t="s">
        <v>82</v>
      </c>
      <c r="AM223">
        <v>1</v>
      </c>
      <c r="AN223" t="s">
        <v>900</v>
      </c>
      <c r="AO223">
        <v>0</v>
      </c>
      <c r="AP223" t="s">
        <v>82</v>
      </c>
      <c r="AQ223" t="s">
        <v>82</v>
      </c>
      <c r="AR223" t="s">
        <v>82</v>
      </c>
      <c r="AS223" t="s">
        <v>82</v>
      </c>
      <c r="AT223" t="s">
        <v>82</v>
      </c>
      <c r="AU223">
        <v>0</v>
      </c>
      <c r="AV223" t="s">
        <v>82</v>
      </c>
      <c r="AW223" t="s">
        <v>71</v>
      </c>
      <c r="AX223" t="s">
        <v>86</v>
      </c>
      <c r="AY223" t="s">
        <v>71</v>
      </c>
      <c r="AZ223" t="s">
        <v>247</v>
      </c>
      <c r="BA223" t="s">
        <v>87</v>
      </c>
      <c r="BB223" t="s">
        <v>81</v>
      </c>
      <c r="BC223" t="s">
        <v>81</v>
      </c>
      <c r="BD223" t="s">
        <v>81</v>
      </c>
      <c r="BE223" t="s">
        <v>81</v>
      </c>
      <c r="BF223" t="s">
        <v>81</v>
      </c>
      <c r="BG223" t="s">
        <v>88</v>
      </c>
      <c r="BH223" t="s">
        <v>69</v>
      </c>
      <c r="BI223" t="s">
        <v>69</v>
      </c>
      <c r="BJ223" t="s">
        <v>69</v>
      </c>
      <c r="BK223">
        <v>28.12</v>
      </c>
      <c r="BL223" t="s">
        <v>315</v>
      </c>
      <c r="BM223" t="s">
        <v>71</v>
      </c>
      <c r="BN223" t="s">
        <v>71</v>
      </c>
    </row>
    <row r="224" spans="1:66" x14ac:dyDescent="0.25">
      <c r="A224">
        <v>223</v>
      </c>
      <c r="B224" t="s">
        <v>903</v>
      </c>
      <c r="C224" s="1">
        <v>45066</v>
      </c>
      <c r="D224" t="s">
        <v>672</v>
      </c>
      <c r="E224">
        <v>49</v>
      </c>
      <c r="F224" t="s">
        <v>67</v>
      </c>
      <c r="G224" t="s">
        <v>68</v>
      </c>
      <c r="H224">
        <v>1</v>
      </c>
      <c r="I224" t="s">
        <v>69</v>
      </c>
      <c r="J224" t="s">
        <v>92</v>
      </c>
      <c r="K224" t="s">
        <v>69</v>
      </c>
      <c r="L224" t="s">
        <v>92</v>
      </c>
      <c r="M224" t="s">
        <v>92</v>
      </c>
      <c r="N224" t="s">
        <v>69</v>
      </c>
      <c r="O224" t="s">
        <v>69</v>
      </c>
      <c r="P224" t="s">
        <v>69</v>
      </c>
      <c r="Q224" t="s">
        <v>71</v>
      </c>
      <c r="R224" t="s">
        <v>647</v>
      </c>
      <c r="S224" t="s">
        <v>745</v>
      </c>
      <c r="T224">
        <v>22</v>
      </c>
      <c r="U224" t="s">
        <v>522</v>
      </c>
      <c r="V224" t="s">
        <v>75</v>
      </c>
      <c r="W224" t="s">
        <v>76</v>
      </c>
      <c r="X224" t="s">
        <v>904</v>
      </c>
      <c r="Y224" t="s">
        <v>856</v>
      </c>
      <c r="Z224" t="s">
        <v>435</v>
      </c>
      <c r="AA224" t="s">
        <v>203</v>
      </c>
      <c r="AB224" t="s">
        <v>81</v>
      </c>
      <c r="AC224" t="s">
        <v>71</v>
      </c>
      <c r="AD224" t="s">
        <v>82</v>
      </c>
      <c r="AE224" t="s">
        <v>71</v>
      </c>
      <c r="AF224" t="s">
        <v>82</v>
      </c>
      <c r="AG224" t="s">
        <v>71</v>
      </c>
      <c r="AH224" t="s">
        <v>83</v>
      </c>
      <c r="AI224">
        <v>1</v>
      </c>
      <c r="AJ224" t="s">
        <v>608</v>
      </c>
      <c r="AK224">
        <v>0</v>
      </c>
      <c r="AL224" t="s">
        <v>82</v>
      </c>
      <c r="AM224">
        <v>1</v>
      </c>
      <c r="AN224" t="s">
        <v>163</v>
      </c>
      <c r="AO224">
        <v>0</v>
      </c>
      <c r="AP224" t="s">
        <v>82</v>
      </c>
      <c r="AQ224" t="s">
        <v>82</v>
      </c>
      <c r="AR224" t="s">
        <v>82</v>
      </c>
      <c r="AS224" t="s">
        <v>82</v>
      </c>
      <c r="AT224" t="s">
        <v>82</v>
      </c>
      <c r="AU224">
        <v>0</v>
      </c>
      <c r="AV224" t="s">
        <v>82</v>
      </c>
      <c r="AW224" t="s">
        <v>71</v>
      </c>
      <c r="AX224" t="s">
        <v>86</v>
      </c>
      <c r="AY224" t="s">
        <v>71</v>
      </c>
      <c r="AZ224" t="s">
        <v>87</v>
      </c>
      <c r="BA224" t="s">
        <v>824</v>
      </c>
      <c r="BB224" t="s">
        <v>81</v>
      </c>
      <c r="BC224" t="s">
        <v>81</v>
      </c>
      <c r="BD224" t="s">
        <v>81</v>
      </c>
      <c r="BE224" t="s">
        <v>81</v>
      </c>
      <c r="BF224" t="s">
        <v>81</v>
      </c>
      <c r="BG224" t="s">
        <v>88</v>
      </c>
      <c r="BH224" t="s">
        <v>69</v>
      </c>
      <c r="BI224" t="s">
        <v>69</v>
      </c>
      <c r="BJ224" t="s">
        <v>69</v>
      </c>
      <c r="BK224">
        <v>21.5</v>
      </c>
      <c r="BL224" t="s">
        <v>168</v>
      </c>
      <c r="BM224" t="s">
        <v>71</v>
      </c>
      <c r="BN224" t="s">
        <v>71</v>
      </c>
    </row>
    <row r="225" spans="1:66" x14ac:dyDescent="0.25">
      <c r="A225">
        <v>224</v>
      </c>
      <c r="B225" t="s">
        <v>905</v>
      </c>
      <c r="C225" s="1">
        <v>45066</v>
      </c>
      <c r="D225" t="s">
        <v>672</v>
      </c>
      <c r="E225">
        <v>28</v>
      </c>
      <c r="F225" t="s">
        <v>67</v>
      </c>
      <c r="G225" t="s">
        <v>68</v>
      </c>
      <c r="H225">
        <v>1</v>
      </c>
      <c r="I225" t="s">
        <v>70</v>
      </c>
      <c r="J225" t="s">
        <v>92</v>
      </c>
      <c r="K225" t="s">
        <v>69</v>
      </c>
      <c r="L225" t="s">
        <v>92</v>
      </c>
      <c r="M225" t="s">
        <v>70</v>
      </c>
      <c r="N225" t="s">
        <v>69</v>
      </c>
      <c r="O225" t="s">
        <v>69</v>
      </c>
      <c r="P225" t="s">
        <v>69</v>
      </c>
      <c r="Q225" t="s">
        <v>71</v>
      </c>
      <c r="R225" t="s">
        <v>167</v>
      </c>
      <c r="S225" t="s">
        <v>315</v>
      </c>
      <c r="T225">
        <v>20</v>
      </c>
      <c r="U225" t="s">
        <v>226</v>
      </c>
      <c r="V225" t="s">
        <v>75</v>
      </c>
      <c r="W225" t="s">
        <v>76</v>
      </c>
      <c r="X225" t="s">
        <v>252</v>
      </c>
      <c r="Y225" t="s">
        <v>652</v>
      </c>
      <c r="Z225" t="s">
        <v>421</v>
      </c>
      <c r="AA225" t="s">
        <v>602</v>
      </c>
      <c r="AB225" t="s">
        <v>81</v>
      </c>
      <c r="AC225" t="s">
        <v>71</v>
      </c>
      <c r="AD225" t="s">
        <v>82</v>
      </c>
      <c r="AE225" t="s">
        <v>71</v>
      </c>
      <c r="AF225" t="s">
        <v>82</v>
      </c>
      <c r="AG225" t="s">
        <v>71</v>
      </c>
      <c r="AH225" t="s">
        <v>83</v>
      </c>
      <c r="AI225">
        <v>1</v>
      </c>
      <c r="AJ225" t="s">
        <v>589</v>
      </c>
      <c r="AK225">
        <v>0</v>
      </c>
      <c r="AL225" t="s">
        <v>82</v>
      </c>
      <c r="AM225">
        <v>1</v>
      </c>
      <c r="AN225" t="s">
        <v>85</v>
      </c>
      <c r="AO225">
        <v>0</v>
      </c>
      <c r="AP225" t="s">
        <v>82</v>
      </c>
      <c r="AQ225" t="s">
        <v>82</v>
      </c>
      <c r="AR225" t="s">
        <v>82</v>
      </c>
      <c r="AS225" t="s">
        <v>82</v>
      </c>
      <c r="AT225" t="s">
        <v>82</v>
      </c>
      <c r="AU225">
        <v>0</v>
      </c>
      <c r="AV225" t="s">
        <v>82</v>
      </c>
      <c r="AW225" t="s">
        <v>71</v>
      </c>
      <c r="AX225" t="s">
        <v>86</v>
      </c>
      <c r="AY225" t="s">
        <v>71</v>
      </c>
      <c r="AZ225" t="s">
        <v>87</v>
      </c>
      <c r="BA225" t="s">
        <v>824</v>
      </c>
      <c r="BB225" t="s">
        <v>81</v>
      </c>
      <c r="BC225" t="s">
        <v>81</v>
      </c>
      <c r="BD225" t="s">
        <v>81</v>
      </c>
      <c r="BE225" t="s">
        <v>81</v>
      </c>
      <c r="BF225" t="s">
        <v>81</v>
      </c>
      <c r="BG225" t="s">
        <v>88</v>
      </c>
      <c r="BH225" t="s">
        <v>69</v>
      </c>
      <c r="BI225" t="s">
        <v>69</v>
      </c>
      <c r="BJ225" t="s">
        <v>69</v>
      </c>
      <c r="BK225">
        <v>19.82</v>
      </c>
      <c r="BL225" t="s">
        <v>175</v>
      </c>
      <c r="BM225" t="s">
        <v>71</v>
      </c>
      <c r="BN225" t="s">
        <v>71</v>
      </c>
    </row>
    <row r="226" spans="1:66" x14ac:dyDescent="0.25">
      <c r="A226">
        <v>225</v>
      </c>
      <c r="B226" t="s">
        <v>906</v>
      </c>
      <c r="C226" s="1">
        <v>45066</v>
      </c>
      <c r="D226" t="s">
        <v>672</v>
      </c>
      <c r="E226">
        <v>32</v>
      </c>
      <c r="F226" t="s">
        <v>67</v>
      </c>
      <c r="G226" t="s">
        <v>68</v>
      </c>
      <c r="H226">
        <v>5</v>
      </c>
      <c r="I226" t="s">
        <v>92</v>
      </c>
      <c r="J226" t="s">
        <v>92</v>
      </c>
      <c r="K226" t="s">
        <v>69</v>
      </c>
      <c r="L226" t="s">
        <v>92</v>
      </c>
      <c r="N226" t="s">
        <v>69</v>
      </c>
      <c r="O226" t="s">
        <v>69</v>
      </c>
      <c r="P226" t="s">
        <v>69</v>
      </c>
      <c r="Q226" t="s">
        <v>71</v>
      </c>
      <c r="R226" t="s">
        <v>207</v>
      </c>
      <c r="S226" t="s">
        <v>907</v>
      </c>
      <c r="T226">
        <v>30</v>
      </c>
      <c r="U226" t="s">
        <v>341</v>
      </c>
      <c r="V226" t="s">
        <v>75</v>
      </c>
      <c r="W226" t="s">
        <v>76</v>
      </c>
      <c r="X226" t="s">
        <v>280</v>
      </c>
      <c r="Y226" t="s">
        <v>615</v>
      </c>
      <c r="Z226" t="s">
        <v>649</v>
      </c>
      <c r="AA226" t="s">
        <v>99</v>
      </c>
      <c r="AB226" t="s">
        <v>81</v>
      </c>
      <c r="AC226" t="s">
        <v>71</v>
      </c>
      <c r="AD226" t="s">
        <v>82</v>
      </c>
      <c r="AE226" t="s">
        <v>71</v>
      </c>
      <c r="AF226" t="s">
        <v>82</v>
      </c>
      <c r="AG226" t="s">
        <v>71</v>
      </c>
      <c r="AH226" t="s">
        <v>83</v>
      </c>
      <c r="AI226">
        <v>1</v>
      </c>
      <c r="AJ226" t="s">
        <v>635</v>
      </c>
      <c r="AK226">
        <v>0</v>
      </c>
      <c r="AL226" t="s">
        <v>82</v>
      </c>
      <c r="AM226">
        <v>1</v>
      </c>
      <c r="AN226" t="s">
        <v>124</v>
      </c>
      <c r="AO226">
        <v>0</v>
      </c>
      <c r="AP226" t="s">
        <v>82</v>
      </c>
      <c r="AQ226" t="s">
        <v>82</v>
      </c>
      <c r="AR226" t="s">
        <v>82</v>
      </c>
      <c r="AS226" t="s">
        <v>82</v>
      </c>
      <c r="AT226" t="s">
        <v>82</v>
      </c>
      <c r="AU226">
        <v>0</v>
      </c>
      <c r="AV226" t="s">
        <v>82</v>
      </c>
      <c r="AW226" t="s">
        <v>71</v>
      </c>
      <c r="AX226" t="s">
        <v>86</v>
      </c>
      <c r="AY226" t="s">
        <v>71</v>
      </c>
      <c r="AZ226" t="s">
        <v>87</v>
      </c>
      <c r="BA226" t="s">
        <v>824</v>
      </c>
      <c r="BB226" t="s">
        <v>81</v>
      </c>
      <c r="BC226" t="s">
        <v>81</v>
      </c>
      <c r="BD226" t="s">
        <v>81</v>
      </c>
      <c r="BE226" t="s">
        <v>81</v>
      </c>
      <c r="BF226" t="s">
        <v>81</v>
      </c>
      <c r="BG226" t="s">
        <v>88</v>
      </c>
      <c r="BH226" t="s">
        <v>69</v>
      </c>
      <c r="BI226" t="s">
        <v>69</v>
      </c>
      <c r="BJ226" t="s">
        <v>69</v>
      </c>
      <c r="BK226">
        <v>30.11</v>
      </c>
      <c r="BL226" t="s">
        <v>178</v>
      </c>
      <c r="BM226" t="s">
        <v>71</v>
      </c>
      <c r="BN226" t="s">
        <v>71</v>
      </c>
    </row>
    <row r="227" spans="1:66" x14ac:dyDescent="0.25">
      <c r="A227">
        <v>226</v>
      </c>
      <c r="B227" t="s">
        <v>908</v>
      </c>
      <c r="C227" s="1">
        <v>45066</v>
      </c>
      <c r="D227" t="s">
        <v>257</v>
      </c>
      <c r="E227">
        <v>49</v>
      </c>
      <c r="F227" t="s">
        <v>897</v>
      </c>
      <c r="G227" t="s">
        <v>68</v>
      </c>
      <c r="H227">
        <v>4</v>
      </c>
      <c r="I227" t="s">
        <v>92</v>
      </c>
      <c r="J227" t="s">
        <v>92</v>
      </c>
      <c r="K227" t="s">
        <v>69</v>
      </c>
      <c r="L227" t="s">
        <v>92</v>
      </c>
      <c r="N227" t="s">
        <v>69</v>
      </c>
      <c r="O227" t="s">
        <v>69</v>
      </c>
      <c r="P227" t="s">
        <v>69</v>
      </c>
      <c r="Q227" t="s">
        <v>71</v>
      </c>
      <c r="R227" t="s">
        <v>508</v>
      </c>
      <c r="S227" t="s">
        <v>178</v>
      </c>
      <c r="T227">
        <v>29</v>
      </c>
      <c r="U227" t="s">
        <v>209</v>
      </c>
      <c r="V227" t="s">
        <v>75</v>
      </c>
      <c r="W227" t="s">
        <v>76</v>
      </c>
      <c r="X227" t="s">
        <v>898</v>
      </c>
      <c r="Y227" t="s">
        <v>909</v>
      </c>
      <c r="Z227" t="s">
        <v>910</v>
      </c>
      <c r="AA227" t="s">
        <v>585</v>
      </c>
      <c r="AB227" t="s">
        <v>81</v>
      </c>
      <c r="AC227" t="s">
        <v>71</v>
      </c>
      <c r="AD227" t="s">
        <v>82</v>
      </c>
      <c r="AE227" t="s">
        <v>71</v>
      </c>
      <c r="AF227" t="s">
        <v>82</v>
      </c>
      <c r="AG227" t="s">
        <v>71</v>
      </c>
      <c r="AH227" t="s">
        <v>83</v>
      </c>
      <c r="AI227">
        <v>1</v>
      </c>
      <c r="AJ227" t="s">
        <v>847</v>
      </c>
      <c r="AK227">
        <v>0</v>
      </c>
      <c r="AL227" t="s">
        <v>82</v>
      </c>
      <c r="AM227">
        <v>1</v>
      </c>
      <c r="AN227" t="s">
        <v>900</v>
      </c>
      <c r="AO227">
        <v>0</v>
      </c>
      <c r="AP227" t="s">
        <v>82</v>
      </c>
      <c r="AQ227" t="s">
        <v>82</v>
      </c>
      <c r="AR227" t="s">
        <v>82</v>
      </c>
      <c r="AS227" t="s">
        <v>82</v>
      </c>
      <c r="AT227" t="s">
        <v>82</v>
      </c>
      <c r="AU227">
        <v>0</v>
      </c>
      <c r="AV227" t="s">
        <v>82</v>
      </c>
      <c r="AW227" t="s">
        <v>71</v>
      </c>
      <c r="AX227" t="s">
        <v>86</v>
      </c>
      <c r="AY227" t="s">
        <v>71</v>
      </c>
      <c r="AZ227" t="s">
        <v>247</v>
      </c>
      <c r="BA227" t="s">
        <v>87</v>
      </c>
      <c r="BB227" t="s">
        <v>81</v>
      </c>
      <c r="BC227" t="s">
        <v>81</v>
      </c>
      <c r="BD227" t="s">
        <v>81</v>
      </c>
      <c r="BE227" t="s">
        <v>81</v>
      </c>
      <c r="BF227" t="s">
        <v>81</v>
      </c>
      <c r="BG227" t="s">
        <v>88</v>
      </c>
      <c r="BH227" t="s">
        <v>69</v>
      </c>
      <c r="BI227" t="s">
        <v>69</v>
      </c>
      <c r="BJ227" t="s">
        <v>69</v>
      </c>
      <c r="BK227">
        <v>29.09</v>
      </c>
      <c r="BL227" t="s">
        <v>513</v>
      </c>
      <c r="BM227" t="s">
        <v>71</v>
      </c>
      <c r="BN227" t="s">
        <v>71</v>
      </c>
    </row>
    <row r="228" spans="1:66" x14ac:dyDescent="0.25">
      <c r="A228">
        <v>227</v>
      </c>
      <c r="B228" t="s">
        <v>911</v>
      </c>
      <c r="C228" s="1">
        <v>45066</v>
      </c>
      <c r="D228" t="s">
        <v>672</v>
      </c>
      <c r="E228">
        <v>37</v>
      </c>
      <c r="F228" t="s">
        <v>67</v>
      </c>
      <c r="G228" t="s">
        <v>68</v>
      </c>
      <c r="H228">
        <v>5</v>
      </c>
      <c r="I228" t="s">
        <v>92</v>
      </c>
      <c r="J228" t="s">
        <v>92</v>
      </c>
      <c r="K228" t="s">
        <v>69</v>
      </c>
      <c r="L228" t="s">
        <v>92</v>
      </c>
      <c r="N228" t="s">
        <v>69</v>
      </c>
      <c r="O228" t="s">
        <v>69</v>
      </c>
      <c r="P228" t="s">
        <v>69</v>
      </c>
      <c r="Q228" t="s">
        <v>71</v>
      </c>
      <c r="R228" t="s">
        <v>374</v>
      </c>
      <c r="S228" t="s">
        <v>153</v>
      </c>
      <c r="T228">
        <v>28</v>
      </c>
      <c r="U228" t="s">
        <v>169</v>
      </c>
      <c r="V228" t="s">
        <v>75</v>
      </c>
      <c r="W228" t="s">
        <v>76</v>
      </c>
      <c r="X228" t="s">
        <v>299</v>
      </c>
      <c r="Y228" t="s">
        <v>631</v>
      </c>
      <c r="Z228" t="s">
        <v>771</v>
      </c>
      <c r="AA228" t="s">
        <v>181</v>
      </c>
      <c r="AB228" t="s">
        <v>81</v>
      </c>
      <c r="AC228" t="s">
        <v>71</v>
      </c>
      <c r="AD228" t="s">
        <v>82</v>
      </c>
      <c r="AE228" t="s">
        <v>71</v>
      </c>
      <c r="AF228" t="s">
        <v>82</v>
      </c>
      <c r="AG228" t="s">
        <v>71</v>
      </c>
      <c r="AH228" t="s">
        <v>83</v>
      </c>
      <c r="AI228">
        <v>1</v>
      </c>
      <c r="AJ228" t="s">
        <v>642</v>
      </c>
      <c r="AK228">
        <v>0</v>
      </c>
      <c r="AL228" t="s">
        <v>82</v>
      </c>
      <c r="AM228">
        <v>1</v>
      </c>
      <c r="AN228" t="s">
        <v>356</v>
      </c>
      <c r="AO228">
        <v>0</v>
      </c>
      <c r="AP228" t="s">
        <v>82</v>
      </c>
      <c r="AQ228" t="s">
        <v>82</v>
      </c>
      <c r="AR228" t="s">
        <v>82</v>
      </c>
      <c r="AS228" t="s">
        <v>82</v>
      </c>
      <c r="AT228" t="s">
        <v>82</v>
      </c>
      <c r="AU228">
        <v>0</v>
      </c>
      <c r="AV228" t="s">
        <v>82</v>
      </c>
      <c r="AW228" t="s">
        <v>71</v>
      </c>
      <c r="AX228" t="s">
        <v>86</v>
      </c>
      <c r="AY228" t="s">
        <v>71</v>
      </c>
      <c r="AZ228" t="s">
        <v>87</v>
      </c>
      <c r="BA228" t="s">
        <v>824</v>
      </c>
      <c r="BB228" t="s">
        <v>81</v>
      </c>
      <c r="BC228" t="s">
        <v>81</v>
      </c>
      <c r="BD228" t="s">
        <v>81</v>
      </c>
      <c r="BE228" t="s">
        <v>81</v>
      </c>
      <c r="BF228" t="s">
        <v>81</v>
      </c>
      <c r="BG228" t="s">
        <v>88</v>
      </c>
      <c r="BH228" t="s">
        <v>69</v>
      </c>
      <c r="BI228" t="s">
        <v>69</v>
      </c>
      <c r="BJ228" t="s">
        <v>69</v>
      </c>
      <c r="BK228">
        <v>27.78</v>
      </c>
      <c r="BL228" t="s">
        <v>378</v>
      </c>
      <c r="BM228" t="s">
        <v>71</v>
      </c>
      <c r="BN228" t="s">
        <v>71</v>
      </c>
    </row>
    <row r="229" spans="1:66" x14ac:dyDescent="0.25">
      <c r="A229">
        <v>228</v>
      </c>
      <c r="B229" t="s">
        <v>912</v>
      </c>
      <c r="C229" s="1">
        <v>45066</v>
      </c>
      <c r="D229" t="s">
        <v>913</v>
      </c>
      <c r="E229">
        <v>40</v>
      </c>
      <c r="F229" t="s">
        <v>67</v>
      </c>
      <c r="G229" t="s">
        <v>68</v>
      </c>
      <c r="H229">
        <v>1</v>
      </c>
      <c r="I229" t="s">
        <v>92</v>
      </c>
      <c r="J229" t="s">
        <v>92</v>
      </c>
      <c r="K229" t="s">
        <v>69</v>
      </c>
      <c r="L229" t="s">
        <v>92</v>
      </c>
      <c r="M229" t="s">
        <v>69</v>
      </c>
      <c r="N229" t="s">
        <v>69</v>
      </c>
      <c r="O229" t="s">
        <v>69</v>
      </c>
      <c r="P229" t="s">
        <v>69</v>
      </c>
      <c r="Q229" t="s">
        <v>71</v>
      </c>
      <c r="R229" t="s">
        <v>449</v>
      </c>
      <c r="S229" t="s">
        <v>513</v>
      </c>
      <c r="T229">
        <v>21</v>
      </c>
      <c r="U229" t="s">
        <v>157</v>
      </c>
      <c r="V229" t="s">
        <v>75</v>
      </c>
      <c r="W229" t="s">
        <v>76</v>
      </c>
      <c r="X229" t="s">
        <v>316</v>
      </c>
      <c r="Y229" t="s">
        <v>914</v>
      </c>
      <c r="Z229" t="s">
        <v>98</v>
      </c>
      <c r="AA229" t="s">
        <v>499</v>
      </c>
      <c r="AB229" t="s">
        <v>82</v>
      </c>
      <c r="AC229" t="s">
        <v>71</v>
      </c>
      <c r="AD229" t="s">
        <v>82</v>
      </c>
      <c r="AE229" t="s">
        <v>71</v>
      </c>
      <c r="AF229" t="s">
        <v>82</v>
      </c>
      <c r="AG229" t="s">
        <v>71</v>
      </c>
      <c r="AH229" t="s">
        <v>83</v>
      </c>
      <c r="AI229">
        <v>1</v>
      </c>
      <c r="AJ229" t="s">
        <v>296</v>
      </c>
      <c r="AK229">
        <v>0</v>
      </c>
      <c r="AL229" t="s">
        <v>82</v>
      </c>
      <c r="AM229">
        <v>1</v>
      </c>
      <c r="AN229" t="s">
        <v>163</v>
      </c>
      <c r="AO229">
        <v>0</v>
      </c>
      <c r="AP229" t="s">
        <v>82</v>
      </c>
      <c r="AQ229" t="s">
        <v>82</v>
      </c>
      <c r="AR229" t="s">
        <v>82</v>
      </c>
      <c r="AS229" t="s">
        <v>82</v>
      </c>
      <c r="AT229" t="s">
        <v>82</v>
      </c>
      <c r="AU229">
        <v>0</v>
      </c>
      <c r="AV229" t="s">
        <v>82</v>
      </c>
      <c r="AW229" t="s">
        <v>71</v>
      </c>
      <c r="AX229" t="s">
        <v>86</v>
      </c>
      <c r="AY229" t="s">
        <v>71</v>
      </c>
      <c r="AZ229" t="s">
        <v>247</v>
      </c>
      <c r="BA229" t="s">
        <v>87</v>
      </c>
      <c r="BB229" t="s">
        <v>81</v>
      </c>
      <c r="BC229" t="s">
        <v>81</v>
      </c>
      <c r="BD229" t="s">
        <v>81</v>
      </c>
      <c r="BE229" t="s">
        <v>81</v>
      </c>
      <c r="BF229" t="s">
        <v>81</v>
      </c>
      <c r="BG229" t="s">
        <v>88</v>
      </c>
      <c r="BH229" t="s">
        <v>69</v>
      </c>
      <c r="BI229" t="s">
        <v>69</v>
      </c>
      <c r="BJ229" t="s">
        <v>69</v>
      </c>
      <c r="BK229">
        <v>21.36</v>
      </c>
      <c r="BL229" t="s">
        <v>137</v>
      </c>
      <c r="BM229" t="s">
        <v>71</v>
      </c>
      <c r="BN229" t="s">
        <v>71</v>
      </c>
    </row>
    <row r="230" spans="1:66" x14ac:dyDescent="0.25">
      <c r="A230">
        <v>229</v>
      </c>
      <c r="B230" t="s">
        <v>915</v>
      </c>
      <c r="C230" s="1">
        <v>45066</v>
      </c>
      <c r="D230" t="s">
        <v>684</v>
      </c>
      <c r="E230">
        <v>36</v>
      </c>
      <c r="F230" t="s">
        <v>67</v>
      </c>
      <c r="G230" t="s">
        <v>68</v>
      </c>
      <c r="H230">
        <v>1</v>
      </c>
      <c r="I230" t="s">
        <v>92</v>
      </c>
      <c r="J230" t="s">
        <v>92</v>
      </c>
      <c r="K230" t="s">
        <v>70</v>
      </c>
      <c r="L230" t="s">
        <v>92</v>
      </c>
      <c r="M230" t="s">
        <v>69</v>
      </c>
      <c r="N230" t="s">
        <v>69</v>
      </c>
      <c r="O230" t="s">
        <v>69</v>
      </c>
      <c r="P230" t="s">
        <v>69</v>
      </c>
      <c r="Q230" t="s">
        <v>71</v>
      </c>
      <c r="R230" t="s">
        <v>621</v>
      </c>
      <c r="S230" t="s">
        <v>236</v>
      </c>
      <c r="T230">
        <v>24</v>
      </c>
      <c r="U230" t="s">
        <v>226</v>
      </c>
      <c r="V230" t="s">
        <v>75</v>
      </c>
      <c r="W230" t="s">
        <v>76</v>
      </c>
      <c r="X230" t="s">
        <v>468</v>
      </c>
      <c r="Y230" t="s">
        <v>916</v>
      </c>
      <c r="Z230" t="s">
        <v>79</v>
      </c>
      <c r="AA230" t="s">
        <v>602</v>
      </c>
      <c r="AB230" t="s">
        <v>81</v>
      </c>
      <c r="AC230" t="s">
        <v>71</v>
      </c>
      <c r="AD230" t="s">
        <v>82</v>
      </c>
      <c r="AE230" t="s">
        <v>71</v>
      </c>
      <c r="AF230" t="s">
        <v>82</v>
      </c>
      <c r="AG230" t="s">
        <v>71</v>
      </c>
      <c r="AH230" t="s">
        <v>83</v>
      </c>
      <c r="AI230">
        <v>1</v>
      </c>
      <c r="AJ230" t="s">
        <v>917</v>
      </c>
      <c r="AK230">
        <v>0</v>
      </c>
      <c r="AL230" t="s">
        <v>82</v>
      </c>
      <c r="AM230">
        <v>1</v>
      </c>
      <c r="AN230" t="s">
        <v>124</v>
      </c>
      <c r="AO230">
        <v>0</v>
      </c>
      <c r="AP230" t="s">
        <v>82</v>
      </c>
      <c r="AQ230" t="s">
        <v>82</v>
      </c>
      <c r="AR230" t="s">
        <v>82</v>
      </c>
      <c r="AS230" t="s">
        <v>82</v>
      </c>
      <c r="AT230" t="s">
        <v>82</v>
      </c>
      <c r="AU230">
        <v>0</v>
      </c>
      <c r="AV230" t="s">
        <v>82</v>
      </c>
      <c r="AW230" t="s">
        <v>71</v>
      </c>
      <c r="AX230" t="s">
        <v>86</v>
      </c>
      <c r="AY230" t="s">
        <v>71</v>
      </c>
      <c r="AZ230" t="s">
        <v>87</v>
      </c>
      <c r="BA230" t="s">
        <v>824</v>
      </c>
      <c r="BB230" t="s">
        <v>81</v>
      </c>
      <c r="BC230" t="s">
        <v>81</v>
      </c>
      <c r="BD230" t="s">
        <v>81</v>
      </c>
      <c r="BE230" t="s">
        <v>81</v>
      </c>
      <c r="BF230" t="s">
        <v>81</v>
      </c>
      <c r="BG230" t="s">
        <v>88</v>
      </c>
      <c r="BH230" t="s">
        <v>69</v>
      </c>
      <c r="BI230" t="s">
        <v>69</v>
      </c>
      <c r="BJ230" t="s">
        <v>69</v>
      </c>
      <c r="BK230">
        <v>23.99</v>
      </c>
      <c r="BL230" t="s">
        <v>370</v>
      </c>
      <c r="BM230" t="s">
        <v>71</v>
      </c>
      <c r="BN230" t="s">
        <v>71</v>
      </c>
    </row>
    <row r="231" spans="1:66" x14ac:dyDescent="0.25">
      <c r="A231">
        <v>230</v>
      </c>
      <c r="B231" t="s">
        <v>918</v>
      </c>
      <c r="C231" s="1">
        <v>45066</v>
      </c>
      <c r="D231" t="s">
        <v>919</v>
      </c>
      <c r="E231">
        <v>24</v>
      </c>
      <c r="F231" t="s">
        <v>67</v>
      </c>
      <c r="G231" t="s">
        <v>68</v>
      </c>
      <c r="H231">
        <v>5</v>
      </c>
      <c r="I231" t="s">
        <v>92</v>
      </c>
      <c r="J231" t="s">
        <v>92</v>
      </c>
      <c r="K231" t="s">
        <v>92</v>
      </c>
      <c r="L231" t="s">
        <v>92</v>
      </c>
      <c r="M231" t="s">
        <v>69</v>
      </c>
      <c r="N231" t="s">
        <v>69</v>
      </c>
      <c r="O231" t="s">
        <v>69</v>
      </c>
      <c r="P231" t="s">
        <v>69</v>
      </c>
      <c r="Q231" t="s">
        <v>71</v>
      </c>
      <c r="R231" t="s">
        <v>136</v>
      </c>
      <c r="S231" t="s">
        <v>810</v>
      </c>
      <c r="T231">
        <v>17</v>
      </c>
      <c r="U231" t="s">
        <v>439</v>
      </c>
      <c r="V231" t="s">
        <v>75</v>
      </c>
      <c r="W231" t="s">
        <v>76</v>
      </c>
      <c r="X231" t="s">
        <v>107</v>
      </c>
      <c r="Y231" t="s">
        <v>511</v>
      </c>
      <c r="Z231" t="s">
        <v>649</v>
      </c>
      <c r="AA231" t="s">
        <v>131</v>
      </c>
      <c r="AB231" t="s">
        <v>81</v>
      </c>
      <c r="AC231" t="s">
        <v>71</v>
      </c>
      <c r="AD231" t="s">
        <v>82</v>
      </c>
      <c r="AE231" t="s">
        <v>71</v>
      </c>
      <c r="AF231" t="s">
        <v>82</v>
      </c>
      <c r="AG231" t="s">
        <v>71</v>
      </c>
      <c r="AH231" t="s">
        <v>83</v>
      </c>
      <c r="AI231">
        <v>1</v>
      </c>
      <c r="AJ231" t="s">
        <v>920</v>
      </c>
      <c r="AK231">
        <v>0</v>
      </c>
      <c r="AL231" t="s">
        <v>82</v>
      </c>
      <c r="AM231">
        <v>1</v>
      </c>
      <c r="AN231" t="s">
        <v>124</v>
      </c>
      <c r="AO231">
        <v>0</v>
      </c>
      <c r="AP231" t="s">
        <v>82</v>
      </c>
      <c r="AQ231" t="s">
        <v>82</v>
      </c>
      <c r="AR231" t="s">
        <v>82</v>
      </c>
      <c r="AS231" t="s">
        <v>82</v>
      </c>
      <c r="AT231" t="s">
        <v>82</v>
      </c>
      <c r="AU231">
        <v>0</v>
      </c>
      <c r="AV231" t="s">
        <v>82</v>
      </c>
      <c r="AW231" t="s">
        <v>71</v>
      </c>
      <c r="AX231" t="s">
        <v>86</v>
      </c>
      <c r="AY231" t="s">
        <v>71</v>
      </c>
      <c r="AZ231" t="s">
        <v>247</v>
      </c>
      <c r="BA231" t="s">
        <v>87</v>
      </c>
      <c r="BB231" t="s">
        <v>81</v>
      </c>
      <c r="BC231" t="s">
        <v>81</v>
      </c>
      <c r="BD231" t="s">
        <v>81</v>
      </c>
      <c r="BE231" t="s">
        <v>81</v>
      </c>
      <c r="BF231" t="s">
        <v>81</v>
      </c>
      <c r="BG231" t="s">
        <v>88</v>
      </c>
      <c r="BH231" t="s">
        <v>69</v>
      </c>
      <c r="BI231" t="s">
        <v>69</v>
      </c>
      <c r="BJ231" t="s">
        <v>69</v>
      </c>
      <c r="BK231">
        <v>17.21</v>
      </c>
      <c r="BL231" t="s">
        <v>143</v>
      </c>
      <c r="BM231" t="s">
        <v>71</v>
      </c>
      <c r="BN231" t="s">
        <v>71</v>
      </c>
    </row>
    <row r="232" spans="1:66" x14ac:dyDescent="0.25">
      <c r="A232">
        <v>231</v>
      </c>
      <c r="B232" t="s">
        <v>921</v>
      </c>
      <c r="C232" s="1">
        <v>45066</v>
      </c>
      <c r="D232" t="s">
        <v>922</v>
      </c>
      <c r="E232">
        <v>25</v>
      </c>
      <c r="F232" t="s">
        <v>67</v>
      </c>
      <c r="G232" t="s">
        <v>68</v>
      </c>
      <c r="H232">
        <v>2</v>
      </c>
      <c r="I232" t="s">
        <v>92</v>
      </c>
      <c r="J232" t="s">
        <v>92</v>
      </c>
      <c r="K232" t="s">
        <v>92</v>
      </c>
      <c r="L232" t="s">
        <v>92</v>
      </c>
      <c r="M232" t="s">
        <v>69</v>
      </c>
      <c r="N232" t="s">
        <v>69</v>
      </c>
      <c r="O232" t="s">
        <v>69</v>
      </c>
      <c r="P232" t="s">
        <v>69</v>
      </c>
      <c r="Q232" t="s">
        <v>71</v>
      </c>
      <c r="R232" t="s">
        <v>191</v>
      </c>
      <c r="S232" t="s">
        <v>208</v>
      </c>
      <c r="T232">
        <v>19</v>
      </c>
      <c r="U232" t="s">
        <v>237</v>
      </c>
      <c r="V232" t="s">
        <v>75</v>
      </c>
      <c r="W232" t="s">
        <v>76</v>
      </c>
      <c r="X232" t="s">
        <v>316</v>
      </c>
      <c r="Y232" t="s">
        <v>710</v>
      </c>
      <c r="Z232" t="s">
        <v>584</v>
      </c>
      <c r="AA232" t="s">
        <v>392</v>
      </c>
      <c r="AB232" t="s">
        <v>81</v>
      </c>
      <c r="AC232" t="s">
        <v>71</v>
      </c>
      <c r="AD232" t="s">
        <v>82</v>
      </c>
      <c r="AE232" t="s">
        <v>71</v>
      </c>
      <c r="AF232" t="s">
        <v>82</v>
      </c>
      <c r="AG232" t="s">
        <v>71</v>
      </c>
      <c r="AH232" t="s">
        <v>83</v>
      </c>
      <c r="AI232">
        <v>1</v>
      </c>
      <c r="AJ232" t="s">
        <v>923</v>
      </c>
      <c r="AK232">
        <v>0</v>
      </c>
      <c r="AL232" t="s">
        <v>82</v>
      </c>
      <c r="AM232">
        <v>1</v>
      </c>
      <c r="AN232" t="s">
        <v>163</v>
      </c>
      <c r="AO232">
        <v>0</v>
      </c>
      <c r="AP232" t="s">
        <v>82</v>
      </c>
      <c r="AQ232" t="s">
        <v>82</v>
      </c>
      <c r="AR232" t="s">
        <v>82</v>
      </c>
      <c r="AS232" t="s">
        <v>82</v>
      </c>
      <c r="AT232" t="s">
        <v>82</v>
      </c>
      <c r="AU232">
        <v>0</v>
      </c>
      <c r="AV232" t="s">
        <v>82</v>
      </c>
      <c r="AW232" t="s">
        <v>71</v>
      </c>
      <c r="AX232" t="s">
        <v>86</v>
      </c>
      <c r="AY232" t="s">
        <v>71</v>
      </c>
      <c r="AZ232" t="s">
        <v>247</v>
      </c>
      <c r="BA232" t="s">
        <v>87</v>
      </c>
      <c r="BB232" t="s">
        <v>81</v>
      </c>
      <c r="BC232" t="s">
        <v>81</v>
      </c>
      <c r="BD232" t="s">
        <v>81</v>
      </c>
      <c r="BE232" t="s">
        <v>81</v>
      </c>
      <c r="BF232" t="s">
        <v>81</v>
      </c>
      <c r="BG232" t="s">
        <v>88</v>
      </c>
      <c r="BH232" t="s">
        <v>69</v>
      </c>
      <c r="BI232" t="s">
        <v>69</v>
      </c>
      <c r="BJ232" t="s">
        <v>69</v>
      </c>
      <c r="BK232">
        <v>19.38</v>
      </c>
      <c r="BL232" t="s">
        <v>197</v>
      </c>
      <c r="BM232" t="s">
        <v>71</v>
      </c>
      <c r="BN232" t="s">
        <v>71</v>
      </c>
    </row>
    <row r="233" spans="1:66" x14ac:dyDescent="0.25">
      <c r="A233">
        <v>232</v>
      </c>
      <c r="B233" t="s">
        <v>924</v>
      </c>
      <c r="C233" s="1">
        <v>45066</v>
      </c>
      <c r="D233" t="s">
        <v>257</v>
      </c>
      <c r="E233">
        <v>29</v>
      </c>
      <c r="F233" t="s">
        <v>67</v>
      </c>
      <c r="G233" t="s">
        <v>68</v>
      </c>
      <c r="H233">
        <v>5</v>
      </c>
      <c r="I233" t="s">
        <v>92</v>
      </c>
      <c r="J233" t="s">
        <v>92</v>
      </c>
      <c r="K233" t="s">
        <v>92</v>
      </c>
      <c r="L233" t="s">
        <v>92</v>
      </c>
      <c r="M233" t="s">
        <v>69</v>
      </c>
      <c r="N233" t="s">
        <v>69</v>
      </c>
      <c r="O233" t="s">
        <v>69</v>
      </c>
      <c r="P233" t="s">
        <v>69</v>
      </c>
      <c r="Q233" t="s">
        <v>71</v>
      </c>
      <c r="R233" t="s">
        <v>191</v>
      </c>
      <c r="S233" t="s">
        <v>156</v>
      </c>
      <c r="T233">
        <v>27</v>
      </c>
      <c r="U233" t="s">
        <v>304</v>
      </c>
      <c r="V233" t="s">
        <v>75</v>
      </c>
      <c r="W233" t="s">
        <v>76</v>
      </c>
      <c r="X233" t="s">
        <v>280</v>
      </c>
      <c r="Y233" t="s">
        <v>822</v>
      </c>
      <c r="Z233" t="s">
        <v>202</v>
      </c>
      <c r="AA233" t="s">
        <v>925</v>
      </c>
      <c r="AB233" t="s">
        <v>82</v>
      </c>
      <c r="AC233" t="s">
        <v>71</v>
      </c>
      <c r="AD233" t="s">
        <v>82</v>
      </c>
      <c r="AE233" t="s">
        <v>71</v>
      </c>
      <c r="AF233" t="s">
        <v>82</v>
      </c>
      <c r="AG233" t="s">
        <v>71</v>
      </c>
      <c r="AH233" t="s">
        <v>83</v>
      </c>
      <c r="AI233">
        <v>1</v>
      </c>
      <c r="AJ233" t="s">
        <v>926</v>
      </c>
      <c r="AK233">
        <v>0</v>
      </c>
      <c r="AL233" t="s">
        <v>82</v>
      </c>
      <c r="AM233">
        <v>1</v>
      </c>
      <c r="AN233" t="s">
        <v>364</v>
      </c>
      <c r="AO233">
        <v>0</v>
      </c>
      <c r="AP233" t="s">
        <v>82</v>
      </c>
      <c r="AQ233" t="s">
        <v>82</v>
      </c>
      <c r="AR233" t="s">
        <v>82</v>
      </c>
      <c r="AS233" t="s">
        <v>82</v>
      </c>
      <c r="AT233" t="s">
        <v>82</v>
      </c>
      <c r="AU233">
        <v>0</v>
      </c>
      <c r="AV233" t="s">
        <v>82</v>
      </c>
      <c r="AW233" t="s">
        <v>71</v>
      </c>
      <c r="AX233" t="s">
        <v>86</v>
      </c>
      <c r="AY233" t="s">
        <v>71</v>
      </c>
      <c r="AZ233" t="s">
        <v>87</v>
      </c>
      <c r="BA233" t="s">
        <v>824</v>
      </c>
      <c r="BB233" t="s">
        <v>81</v>
      </c>
      <c r="BC233" t="s">
        <v>81</v>
      </c>
      <c r="BD233" t="s">
        <v>81</v>
      </c>
      <c r="BE233" t="s">
        <v>81</v>
      </c>
      <c r="BF233" t="s">
        <v>81</v>
      </c>
      <c r="BG233" t="s">
        <v>88</v>
      </c>
      <c r="BH233" t="s">
        <v>69</v>
      </c>
      <c r="BI233" t="s">
        <v>69</v>
      </c>
      <c r="BJ233" t="s">
        <v>69</v>
      </c>
      <c r="BK233">
        <v>26.64</v>
      </c>
      <c r="BL233" t="s">
        <v>197</v>
      </c>
      <c r="BM233" t="s">
        <v>71</v>
      </c>
      <c r="BN233" t="s">
        <v>71</v>
      </c>
    </row>
    <row r="234" spans="1:66" x14ac:dyDescent="0.25">
      <c r="A234">
        <v>233</v>
      </c>
      <c r="B234" t="s">
        <v>927</v>
      </c>
      <c r="C234" s="1">
        <v>45066</v>
      </c>
      <c r="D234" t="s">
        <v>913</v>
      </c>
      <c r="E234">
        <v>25</v>
      </c>
      <c r="F234" t="s">
        <v>897</v>
      </c>
      <c r="G234" t="s">
        <v>68</v>
      </c>
      <c r="H234">
        <v>5</v>
      </c>
      <c r="I234" t="s">
        <v>92</v>
      </c>
      <c r="J234" t="s">
        <v>92</v>
      </c>
      <c r="K234" t="s">
        <v>92</v>
      </c>
      <c r="L234" t="s">
        <v>92</v>
      </c>
      <c r="M234" t="s">
        <v>92</v>
      </c>
      <c r="N234" t="s">
        <v>69</v>
      </c>
      <c r="O234" t="s">
        <v>69</v>
      </c>
      <c r="P234" t="s">
        <v>69</v>
      </c>
      <c r="Q234" t="s">
        <v>71</v>
      </c>
      <c r="R234" t="s">
        <v>508</v>
      </c>
      <c r="S234" t="s">
        <v>928</v>
      </c>
      <c r="T234">
        <v>18</v>
      </c>
      <c r="U234" t="s">
        <v>568</v>
      </c>
      <c r="V234" t="s">
        <v>75</v>
      </c>
      <c r="W234" t="s">
        <v>76</v>
      </c>
      <c r="X234" t="s">
        <v>96</v>
      </c>
      <c r="Y234" t="s">
        <v>628</v>
      </c>
      <c r="Z234" t="s">
        <v>232</v>
      </c>
      <c r="AA234" t="s">
        <v>728</v>
      </c>
      <c r="AB234" t="s">
        <v>81</v>
      </c>
      <c r="AC234" t="s">
        <v>71</v>
      </c>
      <c r="AD234" t="s">
        <v>82</v>
      </c>
      <c r="AE234" t="s">
        <v>71</v>
      </c>
      <c r="AF234" t="s">
        <v>82</v>
      </c>
      <c r="AG234" t="s">
        <v>71</v>
      </c>
      <c r="AH234" t="s">
        <v>83</v>
      </c>
      <c r="AI234">
        <v>1</v>
      </c>
      <c r="AJ234" t="s">
        <v>530</v>
      </c>
      <c r="AK234">
        <v>0</v>
      </c>
      <c r="AL234" t="s">
        <v>82</v>
      </c>
      <c r="AM234">
        <v>1</v>
      </c>
      <c r="AN234" t="s">
        <v>364</v>
      </c>
      <c r="AO234">
        <v>0</v>
      </c>
      <c r="AP234" t="s">
        <v>82</v>
      </c>
      <c r="AQ234" t="s">
        <v>82</v>
      </c>
      <c r="AR234" t="s">
        <v>82</v>
      </c>
      <c r="AS234" t="s">
        <v>82</v>
      </c>
      <c r="AT234" t="s">
        <v>82</v>
      </c>
      <c r="AU234">
        <v>0</v>
      </c>
      <c r="AV234" t="s">
        <v>82</v>
      </c>
      <c r="AW234" t="s">
        <v>71</v>
      </c>
      <c r="AX234" t="s">
        <v>86</v>
      </c>
      <c r="AY234" t="s">
        <v>71</v>
      </c>
      <c r="AZ234" t="s">
        <v>247</v>
      </c>
      <c r="BA234" t="s">
        <v>87</v>
      </c>
      <c r="BB234" t="s">
        <v>81</v>
      </c>
      <c r="BC234" t="s">
        <v>81</v>
      </c>
      <c r="BD234" t="s">
        <v>81</v>
      </c>
      <c r="BE234" t="s">
        <v>81</v>
      </c>
      <c r="BF234" t="s">
        <v>81</v>
      </c>
      <c r="BG234" t="s">
        <v>88</v>
      </c>
      <c r="BH234" t="s">
        <v>69</v>
      </c>
      <c r="BI234" t="s">
        <v>69</v>
      </c>
      <c r="BJ234" t="s">
        <v>69</v>
      </c>
      <c r="BK234">
        <v>18.13</v>
      </c>
      <c r="BL234" t="s">
        <v>513</v>
      </c>
      <c r="BM234" t="s">
        <v>71</v>
      </c>
      <c r="BN234" t="s">
        <v>71</v>
      </c>
    </row>
    <row r="235" spans="1:66" x14ac:dyDescent="0.25">
      <c r="A235">
        <v>234</v>
      </c>
      <c r="B235" t="s">
        <v>929</v>
      </c>
      <c r="C235" s="1">
        <v>45066</v>
      </c>
      <c r="D235" t="s">
        <v>257</v>
      </c>
      <c r="E235">
        <v>25</v>
      </c>
      <c r="F235" t="s">
        <v>897</v>
      </c>
      <c r="G235" t="s">
        <v>68</v>
      </c>
      <c r="H235">
        <v>1</v>
      </c>
      <c r="I235" t="s">
        <v>92</v>
      </c>
      <c r="J235" t="s">
        <v>92</v>
      </c>
      <c r="K235" t="s">
        <v>92</v>
      </c>
      <c r="L235" t="s">
        <v>70</v>
      </c>
      <c r="M235" t="s">
        <v>92</v>
      </c>
      <c r="N235" t="s">
        <v>69</v>
      </c>
      <c r="O235" t="s">
        <v>69</v>
      </c>
      <c r="P235" t="s">
        <v>69</v>
      </c>
      <c r="Q235" t="s">
        <v>71</v>
      </c>
      <c r="R235" t="s">
        <v>930</v>
      </c>
      <c r="S235" t="s">
        <v>931</v>
      </c>
      <c r="T235">
        <v>23</v>
      </c>
      <c r="U235" t="s">
        <v>600</v>
      </c>
      <c r="V235" t="s">
        <v>75</v>
      </c>
      <c r="W235" t="s">
        <v>76</v>
      </c>
      <c r="X235" t="s">
        <v>932</v>
      </c>
      <c r="Y235" t="s">
        <v>933</v>
      </c>
      <c r="Z235" t="s">
        <v>160</v>
      </c>
      <c r="AA235" t="s">
        <v>512</v>
      </c>
      <c r="AB235" t="s">
        <v>81</v>
      </c>
      <c r="AC235" t="s">
        <v>71</v>
      </c>
      <c r="AD235" t="s">
        <v>82</v>
      </c>
      <c r="AE235" t="s">
        <v>71</v>
      </c>
      <c r="AF235" t="s">
        <v>82</v>
      </c>
      <c r="AG235" t="s">
        <v>71</v>
      </c>
      <c r="AH235" t="s">
        <v>83</v>
      </c>
      <c r="AI235">
        <v>1</v>
      </c>
      <c r="AJ235" t="s">
        <v>301</v>
      </c>
      <c r="AK235">
        <v>0</v>
      </c>
      <c r="AL235" t="s">
        <v>82</v>
      </c>
      <c r="AM235">
        <v>1</v>
      </c>
      <c r="AN235" t="s">
        <v>364</v>
      </c>
      <c r="AO235">
        <v>0</v>
      </c>
      <c r="AP235" t="s">
        <v>82</v>
      </c>
      <c r="AQ235" t="s">
        <v>82</v>
      </c>
      <c r="AR235" t="s">
        <v>82</v>
      </c>
      <c r="AS235" t="s">
        <v>82</v>
      </c>
      <c r="AT235" t="s">
        <v>82</v>
      </c>
      <c r="AU235">
        <v>0</v>
      </c>
      <c r="AV235" t="s">
        <v>82</v>
      </c>
      <c r="AW235" t="s">
        <v>71</v>
      </c>
      <c r="AX235" t="s">
        <v>86</v>
      </c>
      <c r="AY235" t="s">
        <v>71</v>
      </c>
      <c r="AZ235" t="s">
        <v>247</v>
      </c>
      <c r="BA235" t="s">
        <v>87</v>
      </c>
      <c r="BB235" t="s">
        <v>81</v>
      </c>
      <c r="BC235" t="s">
        <v>81</v>
      </c>
      <c r="BD235" t="s">
        <v>81</v>
      </c>
      <c r="BE235" t="s">
        <v>81</v>
      </c>
      <c r="BF235" t="s">
        <v>81</v>
      </c>
      <c r="BG235" t="s">
        <v>88</v>
      </c>
      <c r="BH235" t="s">
        <v>69</v>
      </c>
      <c r="BI235" t="s">
        <v>69</v>
      </c>
      <c r="BJ235" t="s">
        <v>69</v>
      </c>
      <c r="BK235">
        <v>22.63</v>
      </c>
      <c r="BL235" t="s">
        <v>934</v>
      </c>
      <c r="BM235" t="s">
        <v>71</v>
      </c>
      <c r="BN235" t="s">
        <v>71</v>
      </c>
    </row>
    <row r="236" spans="1:66" x14ac:dyDescent="0.25">
      <c r="A236">
        <v>235</v>
      </c>
      <c r="B236" t="s">
        <v>935</v>
      </c>
      <c r="C236" s="1">
        <v>45066</v>
      </c>
      <c r="D236" t="s">
        <v>913</v>
      </c>
      <c r="E236">
        <v>27</v>
      </c>
      <c r="F236" t="s">
        <v>67</v>
      </c>
      <c r="G236" t="s">
        <v>68</v>
      </c>
      <c r="H236">
        <v>4</v>
      </c>
      <c r="I236" t="s">
        <v>92</v>
      </c>
      <c r="J236" t="s">
        <v>92</v>
      </c>
      <c r="K236" t="s">
        <v>92</v>
      </c>
      <c r="L236" t="s">
        <v>92</v>
      </c>
      <c r="M236" t="s">
        <v>92</v>
      </c>
      <c r="N236" t="s">
        <v>69</v>
      </c>
      <c r="O236" t="s">
        <v>69</v>
      </c>
      <c r="P236" t="s">
        <v>69</v>
      </c>
      <c r="Q236" t="s">
        <v>71</v>
      </c>
      <c r="R236" t="s">
        <v>936</v>
      </c>
      <c r="S236" t="s">
        <v>745</v>
      </c>
      <c r="T236">
        <v>24</v>
      </c>
      <c r="U236" t="s">
        <v>457</v>
      </c>
      <c r="V236" t="s">
        <v>75</v>
      </c>
      <c r="W236" t="s">
        <v>76</v>
      </c>
      <c r="X236" t="s">
        <v>410</v>
      </c>
      <c r="Y236" t="s">
        <v>937</v>
      </c>
      <c r="Z236" t="s">
        <v>396</v>
      </c>
      <c r="AA236" t="s">
        <v>761</v>
      </c>
      <c r="AB236" t="s">
        <v>81</v>
      </c>
      <c r="AC236" t="s">
        <v>71</v>
      </c>
      <c r="AD236" t="s">
        <v>82</v>
      </c>
      <c r="AE236" t="s">
        <v>71</v>
      </c>
      <c r="AF236" t="s">
        <v>82</v>
      </c>
      <c r="AG236" t="s">
        <v>71</v>
      </c>
      <c r="AH236" t="s">
        <v>83</v>
      </c>
      <c r="AI236">
        <v>1</v>
      </c>
      <c r="AJ236" t="s">
        <v>287</v>
      </c>
      <c r="AK236">
        <v>0</v>
      </c>
      <c r="AL236" t="s">
        <v>82</v>
      </c>
      <c r="AM236">
        <v>1</v>
      </c>
      <c r="AN236" t="s">
        <v>124</v>
      </c>
      <c r="AO236">
        <v>0</v>
      </c>
      <c r="AP236" t="s">
        <v>82</v>
      </c>
      <c r="AQ236" t="s">
        <v>82</v>
      </c>
      <c r="AR236" t="s">
        <v>82</v>
      </c>
      <c r="AS236" t="s">
        <v>82</v>
      </c>
      <c r="AT236" t="s">
        <v>82</v>
      </c>
      <c r="AU236">
        <v>0</v>
      </c>
      <c r="AV236" t="s">
        <v>82</v>
      </c>
      <c r="AW236" t="s">
        <v>71</v>
      </c>
      <c r="AX236" t="s">
        <v>86</v>
      </c>
      <c r="AY236" t="s">
        <v>71</v>
      </c>
      <c r="AZ236" t="s">
        <v>247</v>
      </c>
      <c r="BA236" t="s">
        <v>87</v>
      </c>
      <c r="BB236" t="s">
        <v>81</v>
      </c>
      <c r="BC236" t="s">
        <v>81</v>
      </c>
      <c r="BD236" t="s">
        <v>81</v>
      </c>
      <c r="BE236" t="s">
        <v>81</v>
      </c>
      <c r="BF236" t="s">
        <v>81</v>
      </c>
      <c r="BG236" t="s">
        <v>88</v>
      </c>
      <c r="BH236" t="s">
        <v>69</v>
      </c>
      <c r="BI236" t="s">
        <v>69</v>
      </c>
      <c r="BJ236" t="s">
        <v>69</v>
      </c>
      <c r="BK236">
        <v>23.87</v>
      </c>
      <c r="BL236" t="s">
        <v>872</v>
      </c>
      <c r="BM236" t="s">
        <v>71</v>
      </c>
      <c r="BN236" t="s">
        <v>71</v>
      </c>
    </row>
    <row r="237" spans="1:66" x14ac:dyDescent="0.25">
      <c r="A237">
        <v>236</v>
      </c>
      <c r="B237" t="s">
        <v>938</v>
      </c>
      <c r="C237" s="1">
        <v>45066</v>
      </c>
      <c r="D237" t="s">
        <v>327</v>
      </c>
      <c r="E237">
        <v>50</v>
      </c>
      <c r="F237" t="s">
        <v>67</v>
      </c>
      <c r="G237" t="s">
        <v>68</v>
      </c>
      <c r="H237">
        <v>5</v>
      </c>
      <c r="I237" t="s">
        <v>92</v>
      </c>
      <c r="J237" t="s">
        <v>92</v>
      </c>
      <c r="K237" t="s">
        <v>92</v>
      </c>
      <c r="L237" t="s">
        <v>70</v>
      </c>
      <c r="M237" t="s">
        <v>92</v>
      </c>
      <c r="N237" t="s">
        <v>69</v>
      </c>
      <c r="O237" t="s">
        <v>69</v>
      </c>
      <c r="P237" t="s">
        <v>69</v>
      </c>
      <c r="Q237" t="s">
        <v>71</v>
      </c>
      <c r="R237" t="s">
        <v>155</v>
      </c>
      <c r="S237" t="s">
        <v>178</v>
      </c>
      <c r="T237">
        <v>26</v>
      </c>
      <c r="U237" t="s">
        <v>457</v>
      </c>
      <c r="V237" t="s">
        <v>75</v>
      </c>
      <c r="W237" t="s">
        <v>76</v>
      </c>
      <c r="X237" t="s">
        <v>227</v>
      </c>
      <c r="Y237" t="s">
        <v>295</v>
      </c>
      <c r="Z237" t="s">
        <v>194</v>
      </c>
      <c r="AA237" t="s">
        <v>616</v>
      </c>
      <c r="AB237" t="s">
        <v>81</v>
      </c>
      <c r="AC237" t="s">
        <v>71</v>
      </c>
      <c r="AD237" t="s">
        <v>82</v>
      </c>
      <c r="AE237" t="s">
        <v>71</v>
      </c>
      <c r="AF237" t="s">
        <v>82</v>
      </c>
      <c r="AG237" t="s">
        <v>71</v>
      </c>
      <c r="AH237" t="s">
        <v>83</v>
      </c>
      <c r="AI237">
        <v>1</v>
      </c>
      <c r="AJ237" t="s">
        <v>733</v>
      </c>
      <c r="AK237">
        <v>0</v>
      </c>
      <c r="AL237" t="s">
        <v>82</v>
      </c>
      <c r="AM237">
        <v>1</v>
      </c>
      <c r="AN237" t="s">
        <v>319</v>
      </c>
      <c r="AO237">
        <v>0</v>
      </c>
      <c r="AP237" t="s">
        <v>82</v>
      </c>
      <c r="AQ237" t="s">
        <v>82</v>
      </c>
      <c r="AR237" t="s">
        <v>82</v>
      </c>
      <c r="AS237" t="s">
        <v>82</v>
      </c>
      <c r="AT237" t="s">
        <v>82</v>
      </c>
      <c r="AU237">
        <v>0</v>
      </c>
      <c r="AV237" t="s">
        <v>82</v>
      </c>
      <c r="AW237" t="s">
        <v>71</v>
      </c>
      <c r="AX237" t="s">
        <v>86</v>
      </c>
      <c r="AY237" t="s">
        <v>71</v>
      </c>
      <c r="AZ237" t="s">
        <v>247</v>
      </c>
      <c r="BA237" t="s">
        <v>87</v>
      </c>
      <c r="BB237" t="s">
        <v>81</v>
      </c>
      <c r="BC237" t="s">
        <v>81</v>
      </c>
      <c r="BD237" t="s">
        <v>81</v>
      </c>
      <c r="BE237" t="s">
        <v>81</v>
      </c>
      <c r="BF237" t="s">
        <v>81</v>
      </c>
      <c r="BG237" t="s">
        <v>88</v>
      </c>
      <c r="BH237" t="s">
        <v>69</v>
      </c>
      <c r="BI237" t="s">
        <v>69</v>
      </c>
      <c r="BJ237" t="s">
        <v>69</v>
      </c>
      <c r="BK237">
        <v>25.97</v>
      </c>
      <c r="BL237" t="s">
        <v>164</v>
      </c>
      <c r="BM237" t="s">
        <v>71</v>
      </c>
      <c r="BN237" t="s">
        <v>71</v>
      </c>
    </row>
    <row r="238" spans="1:66" x14ac:dyDescent="0.25">
      <c r="A238">
        <v>237</v>
      </c>
      <c r="B238" t="s">
        <v>939</v>
      </c>
      <c r="C238" s="1">
        <v>45066</v>
      </c>
      <c r="D238" t="s">
        <v>278</v>
      </c>
      <c r="E238">
        <v>23</v>
      </c>
      <c r="F238" t="s">
        <v>67</v>
      </c>
      <c r="G238" t="s">
        <v>68</v>
      </c>
      <c r="H238">
        <v>3</v>
      </c>
      <c r="I238" t="s">
        <v>92</v>
      </c>
      <c r="J238" t="s">
        <v>70</v>
      </c>
      <c r="K238" t="s">
        <v>92</v>
      </c>
      <c r="L238" t="s">
        <v>69</v>
      </c>
      <c r="M238" t="s">
        <v>70</v>
      </c>
      <c r="N238" t="s">
        <v>69</v>
      </c>
      <c r="O238" t="s">
        <v>69</v>
      </c>
      <c r="P238" t="s">
        <v>69</v>
      </c>
      <c r="Q238" t="s">
        <v>71</v>
      </c>
      <c r="R238" t="s">
        <v>72</v>
      </c>
      <c r="S238" t="s">
        <v>118</v>
      </c>
      <c r="T238">
        <v>23</v>
      </c>
      <c r="U238" t="s">
        <v>811</v>
      </c>
      <c r="V238" t="s">
        <v>75</v>
      </c>
      <c r="W238" t="s">
        <v>76</v>
      </c>
      <c r="X238" t="s">
        <v>394</v>
      </c>
      <c r="Y238" t="s">
        <v>836</v>
      </c>
      <c r="Z238" t="s">
        <v>396</v>
      </c>
      <c r="AA238" t="s">
        <v>795</v>
      </c>
      <c r="AB238" t="s">
        <v>81</v>
      </c>
      <c r="AC238" t="s">
        <v>71</v>
      </c>
      <c r="AD238" t="s">
        <v>82</v>
      </c>
      <c r="AE238" t="s">
        <v>71</v>
      </c>
      <c r="AF238" t="s">
        <v>82</v>
      </c>
      <c r="AG238" t="s">
        <v>71</v>
      </c>
      <c r="AH238" t="s">
        <v>83</v>
      </c>
      <c r="AI238">
        <v>1</v>
      </c>
      <c r="AJ238" t="s">
        <v>402</v>
      </c>
      <c r="AK238">
        <v>0</v>
      </c>
      <c r="AL238" t="s">
        <v>82</v>
      </c>
      <c r="AM238">
        <v>1</v>
      </c>
      <c r="AN238" t="s">
        <v>319</v>
      </c>
      <c r="AO238">
        <v>0</v>
      </c>
      <c r="AP238" t="s">
        <v>82</v>
      </c>
      <c r="AQ238" t="s">
        <v>82</v>
      </c>
      <c r="AR238" t="s">
        <v>82</v>
      </c>
      <c r="AS238" t="s">
        <v>82</v>
      </c>
      <c r="AT238" t="s">
        <v>82</v>
      </c>
      <c r="AU238">
        <v>0</v>
      </c>
      <c r="AV238" t="s">
        <v>82</v>
      </c>
      <c r="AW238" t="s">
        <v>71</v>
      </c>
      <c r="AX238" t="s">
        <v>86</v>
      </c>
      <c r="AY238" t="s">
        <v>71</v>
      </c>
      <c r="AZ238" t="s">
        <v>247</v>
      </c>
      <c r="BA238" t="s">
        <v>87</v>
      </c>
      <c r="BB238" t="s">
        <v>81</v>
      </c>
      <c r="BC238" t="s">
        <v>81</v>
      </c>
      <c r="BD238" t="s">
        <v>81</v>
      </c>
      <c r="BE238" t="s">
        <v>81</v>
      </c>
      <c r="BF238" t="s">
        <v>81</v>
      </c>
      <c r="BG238" t="s">
        <v>88</v>
      </c>
      <c r="BH238" t="s">
        <v>69</v>
      </c>
      <c r="BI238" t="s">
        <v>69</v>
      </c>
      <c r="BJ238" t="s">
        <v>69</v>
      </c>
      <c r="BK238">
        <v>23.23</v>
      </c>
      <c r="BL238" t="s">
        <v>89</v>
      </c>
      <c r="BM238" t="s">
        <v>71</v>
      </c>
      <c r="BN238" t="s">
        <v>71</v>
      </c>
    </row>
    <row r="239" spans="1:66" x14ac:dyDescent="0.25">
      <c r="A239">
        <v>238</v>
      </c>
      <c r="B239" t="s">
        <v>940</v>
      </c>
      <c r="C239" s="1">
        <v>45066</v>
      </c>
      <c r="D239" t="s">
        <v>91</v>
      </c>
      <c r="E239">
        <v>45</v>
      </c>
      <c r="F239" t="s">
        <v>67</v>
      </c>
      <c r="G239" t="s">
        <v>68</v>
      </c>
      <c r="H239">
        <v>2</v>
      </c>
      <c r="I239" t="s">
        <v>92</v>
      </c>
      <c r="J239" t="s">
        <v>92</v>
      </c>
      <c r="K239" t="s">
        <v>92</v>
      </c>
      <c r="L239" t="s">
        <v>69</v>
      </c>
      <c r="M239" t="s">
        <v>92</v>
      </c>
      <c r="N239" t="s">
        <v>69</v>
      </c>
      <c r="O239" t="s">
        <v>69</v>
      </c>
      <c r="P239" t="s">
        <v>69</v>
      </c>
      <c r="Q239" t="s">
        <v>71</v>
      </c>
      <c r="R239" t="s">
        <v>244</v>
      </c>
      <c r="S239" t="s">
        <v>941</v>
      </c>
      <c r="T239">
        <v>32</v>
      </c>
      <c r="U239" t="s">
        <v>811</v>
      </c>
      <c r="V239" t="s">
        <v>75</v>
      </c>
      <c r="W239" t="s">
        <v>76</v>
      </c>
      <c r="X239" t="s">
        <v>839</v>
      </c>
      <c r="Y239" t="s">
        <v>290</v>
      </c>
      <c r="Z239" t="s">
        <v>479</v>
      </c>
      <c r="AA239" t="s">
        <v>268</v>
      </c>
      <c r="AB239" t="s">
        <v>81</v>
      </c>
      <c r="AC239" t="s">
        <v>71</v>
      </c>
      <c r="AD239" t="s">
        <v>82</v>
      </c>
      <c r="AE239" t="s">
        <v>71</v>
      </c>
      <c r="AF239" t="s">
        <v>82</v>
      </c>
      <c r="AG239" t="s">
        <v>71</v>
      </c>
      <c r="AH239" t="s">
        <v>83</v>
      </c>
      <c r="AI239">
        <v>1</v>
      </c>
      <c r="AJ239" t="s">
        <v>752</v>
      </c>
      <c r="AK239">
        <v>0</v>
      </c>
      <c r="AL239" t="s">
        <v>82</v>
      </c>
      <c r="AM239">
        <v>1</v>
      </c>
      <c r="AN239" t="s">
        <v>85</v>
      </c>
      <c r="AO239">
        <v>0</v>
      </c>
      <c r="AP239" t="s">
        <v>82</v>
      </c>
      <c r="AQ239" t="s">
        <v>82</v>
      </c>
      <c r="AR239" t="s">
        <v>82</v>
      </c>
      <c r="AS239" t="s">
        <v>82</v>
      </c>
      <c r="AT239" t="s">
        <v>82</v>
      </c>
      <c r="AU239">
        <v>0</v>
      </c>
      <c r="AV239" t="s">
        <v>82</v>
      </c>
      <c r="AW239" t="s">
        <v>71</v>
      </c>
      <c r="AX239" t="s">
        <v>86</v>
      </c>
      <c r="AY239" t="s">
        <v>71</v>
      </c>
      <c r="AZ239" t="s">
        <v>247</v>
      </c>
      <c r="BA239" t="s">
        <v>87</v>
      </c>
      <c r="BB239" t="s">
        <v>81</v>
      </c>
      <c r="BC239" t="s">
        <v>81</v>
      </c>
      <c r="BD239" t="s">
        <v>81</v>
      </c>
      <c r="BE239" t="s">
        <v>81</v>
      </c>
      <c r="BF239" t="s">
        <v>81</v>
      </c>
      <c r="BG239" t="s">
        <v>88</v>
      </c>
      <c r="BH239" t="s">
        <v>69</v>
      </c>
      <c r="BI239" t="s">
        <v>69</v>
      </c>
      <c r="BJ239" t="s">
        <v>69</v>
      </c>
      <c r="BK239">
        <v>31.67</v>
      </c>
      <c r="BL239" t="s">
        <v>248</v>
      </c>
      <c r="BM239" t="s">
        <v>71</v>
      </c>
      <c r="BN239" t="s">
        <v>71</v>
      </c>
    </row>
    <row r="240" spans="1:66" x14ac:dyDescent="0.25">
      <c r="A240">
        <v>239</v>
      </c>
      <c r="B240" t="s">
        <v>942</v>
      </c>
      <c r="C240" s="1">
        <v>45066</v>
      </c>
      <c r="D240" t="s">
        <v>257</v>
      </c>
      <c r="E240">
        <v>24</v>
      </c>
      <c r="F240" t="s">
        <v>67</v>
      </c>
      <c r="G240" t="s">
        <v>68</v>
      </c>
      <c r="H240">
        <v>4</v>
      </c>
      <c r="I240" t="s">
        <v>92</v>
      </c>
      <c r="J240" t="s">
        <v>70</v>
      </c>
      <c r="K240" t="s">
        <v>92</v>
      </c>
      <c r="L240" t="s">
        <v>69</v>
      </c>
      <c r="M240" t="s">
        <v>70</v>
      </c>
      <c r="N240" t="s">
        <v>69</v>
      </c>
      <c r="O240" t="s">
        <v>69</v>
      </c>
      <c r="P240" t="s">
        <v>69</v>
      </c>
      <c r="Q240" t="s">
        <v>71</v>
      </c>
      <c r="R240" t="s">
        <v>167</v>
      </c>
      <c r="S240" t="s">
        <v>89</v>
      </c>
      <c r="T240">
        <v>22</v>
      </c>
      <c r="U240" t="s">
        <v>399</v>
      </c>
      <c r="V240" t="s">
        <v>75</v>
      </c>
      <c r="W240" t="s">
        <v>76</v>
      </c>
      <c r="X240" t="s">
        <v>299</v>
      </c>
      <c r="Y240" t="s">
        <v>802</v>
      </c>
      <c r="Z240" t="s">
        <v>109</v>
      </c>
      <c r="AA240" t="s">
        <v>268</v>
      </c>
      <c r="AB240" t="s">
        <v>81</v>
      </c>
      <c r="AC240" t="s">
        <v>71</v>
      </c>
      <c r="AD240" t="s">
        <v>82</v>
      </c>
      <c r="AE240" t="s">
        <v>71</v>
      </c>
      <c r="AF240" t="s">
        <v>82</v>
      </c>
      <c r="AG240" t="s">
        <v>71</v>
      </c>
      <c r="AH240" t="s">
        <v>83</v>
      </c>
      <c r="AI240">
        <v>1</v>
      </c>
      <c r="AJ240" t="s">
        <v>111</v>
      </c>
      <c r="AK240">
        <v>0</v>
      </c>
      <c r="AL240" t="s">
        <v>82</v>
      </c>
      <c r="AM240">
        <v>1</v>
      </c>
      <c r="AN240" t="s">
        <v>124</v>
      </c>
      <c r="AO240">
        <v>0</v>
      </c>
      <c r="AP240" t="s">
        <v>82</v>
      </c>
      <c r="AQ240" t="s">
        <v>82</v>
      </c>
      <c r="AR240" t="s">
        <v>82</v>
      </c>
      <c r="AS240" t="s">
        <v>82</v>
      </c>
      <c r="AT240" t="s">
        <v>82</v>
      </c>
      <c r="AU240">
        <v>0</v>
      </c>
      <c r="AV240" t="s">
        <v>82</v>
      </c>
      <c r="AW240" t="s">
        <v>71</v>
      </c>
      <c r="AX240" t="s">
        <v>86</v>
      </c>
      <c r="AY240" t="s">
        <v>71</v>
      </c>
      <c r="AZ240" t="s">
        <v>87</v>
      </c>
      <c r="BA240" t="s">
        <v>824</v>
      </c>
      <c r="BB240" t="s">
        <v>81</v>
      </c>
      <c r="BC240" t="s">
        <v>81</v>
      </c>
      <c r="BD240" t="s">
        <v>81</v>
      </c>
      <c r="BE240" t="s">
        <v>81</v>
      </c>
      <c r="BF240" t="s">
        <v>81</v>
      </c>
      <c r="BG240" t="s">
        <v>88</v>
      </c>
      <c r="BH240" t="s">
        <v>69</v>
      </c>
      <c r="BI240" t="s">
        <v>69</v>
      </c>
      <c r="BJ240" t="s">
        <v>69</v>
      </c>
      <c r="BK240">
        <v>21.8</v>
      </c>
      <c r="BL240" t="s">
        <v>175</v>
      </c>
      <c r="BM240" t="s">
        <v>71</v>
      </c>
      <c r="BN240" t="s">
        <v>71</v>
      </c>
    </row>
    <row r="241" spans="1:66" x14ac:dyDescent="0.25">
      <c r="A241">
        <v>240</v>
      </c>
      <c r="B241" t="s">
        <v>943</v>
      </c>
      <c r="C241" s="1">
        <v>45066</v>
      </c>
      <c r="D241" t="s">
        <v>438</v>
      </c>
      <c r="E241">
        <v>46</v>
      </c>
      <c r="F241" t="s">
        <v>67</v>
      </c>
      <c r="G241" t="s">
        <v>68</v>
      </c>
      <c r="H241">
        <v>2</v>
      </c>
      <c r="I241" t="s">
        <v>92</v>
      </c>
      <c r="J241" t="s">
        <v>69</v>
      </c>
      <c r="K241" t="s">
        <v>92</v>
      </c>
      <c r="L241" t="s">
        <v>70</v>
      </c>
      <c r="M241" t="s">
        <v>69</v>
      </c>
      <c r="N241" t="s">
        <v>69</v>
      </c>
      <c r="O241" t="s">
        <v>69</v>
      </c>
      <c r="P241" t="s">
        <v>69</v>
      </c>
      <c r="Q241" t="s">
        <v>71</v>
      </c>
      <c r="R241" t="s">
        <v>105</v>
      </c>
      <c r="S241" t="s">
        <v>490</v>
      </c>
      <c r="T241">
        <v>18</v>
      </c>
      <c r="U241" t="s">
        <v>341</v>
      </c>
      <c r="V241" t="s">
        <v>75</v>
      </c>
      <c r="W241" t="s">
        <v>76</v>
      </c>
      <c r="X241" t="s">
        <v>839</v>
      </c>
      <c r="Y241" t="s">
        <v>187</v>
      </c>
      <c r="Z241" t="s">
        <v>681</v>
      </c>
      <c r="AA241" t="s">
        <v>195</v>
      </c>
      <c r="AB241" t="s">
        <v>81</v>
      </c>
      <c r="AC241" t="s">
        <v>71</v>
      </c>
      <c r="AD241" t="s">
        <v>82</v>
      </c>
      <c r="AE241" t="s">
        <v>71</v>
      </c>
      <c r="AF241" t="s">
        <v>82</v>
      </c>
      <c r="AG241" t="s">
        <v>71</v>
      </c>
      <c r="AH241" t="s">
        <v>83</v>
      </c>
      <c r="AI241">
        <v>1</v>
      </c>
      <c r="AJ241" t="s">
        <v>682</v>
      </c>
      <c r="AK241">
        <v>0</v>
      </c>
      <c r="AL241" t="s">
        <v>82</v>
      </c>
      <c r="AM241">
        <v>1</v>
      </c>
      <c r="AN241" t="s">
        <v>163</v>
      </c>
      <c r="AO241">
        <v>0</v>
      </c>
      <c r="AP241" t="s">
        <v>82</v>
      </c>
      <c r="AQ241" t="s">
        <v>82</v>
      </c>
      <c r="AR241" t="s">
        <v>82</v>
      </c>
      <c r="AS241" t="s">
        <v>82</v>
      </c>
      <c r="AT241" t="s">
        <v>82</v>
      </c>
      <c r="AU241">
        <v>0</v>
      </c>
      <c r="AV241" t="s">
        <v>82</v>
      </c>
      <c r="AW241" t="s">
        <v>71</v>
      </c>
      <c r="AX241" t="s">
        <v>86</v>
      </c>
      <c r="AY241" t="s">
        <v>71</v>
      </c>
      <c r="AZ241" t="s">
        <v>247</v>
      </c>
      <c r="BA241" t="s">
        <v>87</v>
      </c>
      <c r="BB241" t="s">
        <v>81</v>
      </c>
      <c r="BC241" t="s">
        <v>81</v>
      </c>
      <c r="BD241" t="s">
        <v>81</v>
      </c>
      <c r="BE241" t="s">
        <v>81</v>
      </c>
      <c r="BF241" t="s">
        <v>81</v>
      </c>
      <c r="BG241" t="s">
        <v>88</v>
      </c>
      <c r="BH241" t="s">
        <v>69</v>
      </c>
      <c r="BI241" t="s">
        <v>69</v>
      </c>
      <c r="BJ241" t="s">
        <v>69</v>
      </c>
      <c r="BK241">
        <v>18.07</v>
      </c>
      <c r="BL241" t="s">
        <v>114</v>
      </c>
      <c r="BM241" t="s">
        <v>71</v>
      </c>
      <c r="BN241" t="s">
        <v>71</v>
      </c>
    </row>
    <row r="242" spans="1:66" x14ac:dyDescent="0.25">
      <c r="A242">
        <v>241</v>
      </c>
      <c r="B242" t="s">
        <v>944</v>
      </c>
      <c r="C242" s="1">
        <v>45066</v>
      </c>
      <c r="D242" t="s">
        <v>684</v>
      </c>
      <c r="E242">
        <v>39</v>
      </c>
      <c r="F242" t="s">
        <v>67</v>
      </c>
      <c r="G242" t="s">
        <v>68</v>
      </c>
      <c r="H242">
        <v>2</v>
      </c>
      <c r="I242" t="s">
        <v>92</v>
      </c>
      <c r="J242" t="s">
        <v>69</v>
      </c>
      <c r="K242" t="s">
        <v>92</v>
      </c>
      <c r="L242" t="s">
        <v>92</v>
      </c>
      <c r="M242" t="s">
        <v>69</v>
      </c>
      <c r="N242" t="s">
        <v>69</v>
      </c>
      <c r="O242" t="s">
        <v>69</v>
      </c>
      <c r="P242" t="s">
        <v>69</v>
      </c>
      <c r="Q242" t="s">
        <v>71</v>
      </c>
      <c r="R242" t="s">
        <v>207</v>
      </c>
      <c r="S242" t="s">
        <v>723</v>
      </c>
      <c r="T242">
        <v>28</v>
      </c>
      <c r="U242" t="s">
        <v>945</v>
      </c>
      <c r="V242" t="s">
        <v>75</v>
      </c>
      <c r="W242" t="s">
        <v>76</v>
      </c>
      <c r="X242" t="s">
        <v>170</v>
      </c>
      <c r="Y242" t="s">
        <v>874</v>
      </c>
      <c r="Z242" t="s">
        <v>649</v>
      </c>
      <c r="AA242" t="s">
        <v>823</v>
      </c>
      <c r="AB242" t="s">
        <v>81</v>
      </c>
      <c r="AC242" t="s">
        <v>71</v>
      </c>
      <c r="AD242" t="s">
        <v>82</v>
      </c>
      <c r="AE242" t="s">
        <v>71</v>
      </c>
      <c r="AF242" t="s">
        <v>82</v>
      </c>
      <c r="AG242" t="s">
        <v>71</v>
      </c>
      <c r="AH242" t="s">
        <v>83</v>
      </c>
      <c r="AI242">
        <v>1</v>
      </c>
      <c r="AJ242" t="s">
        <v>525</v>
      </c>
      <c r="AK242">
        <v>0</v>
      </c>
      <c r="AL242" t="s">
        <v>82</v>
      </c>
      <c r="AM242">
        <v>1</v>
      </c>
      <c r="AN242" t="s">
        <v>163</v>
      </c>
      <c r="AO242">
        <v>0</v>
      </c>
      <c r="AP242" t="s">
        <v>82</v>
      </c>
      <c r="AQ242" t="s">
        <v>82</v>
      </c>
      <c r="AR242" t="s">
        <v>82</v>
      </c>
      <c r="AS242" t="s">
        <v>82</v>
      </c>
      <c r="AT242" t="s">
        <v>82</v>
      </c>
      <c r="AU242">
        <v>0</v>
      </c>
      <c r="AV242" t="s">
        <v>82</v>
      </c>
      <c r="AW242" t="s">
        <v>71</v>
      </c>
      <c r="AX242" t="s">
        <v>86</v>
      </c>
      <c r="AY242" t="s">
        <v>71</v>
      </c>
      <c r="AZ242" t="s">
        <v>87</v>
      </c>
      <c r="BA242" t="s">
        <v>824</v>
      </c>
      <c r="BB242" t="s">
        <v>81</v>
      </c>
      <c r="BC242" t="s">
        <v>81</v>
      </c>
      <c r="BD242" t="s">
        <v>81</v>
      </c>
      <c r="BE242" t="s">
        <v>81</v>
      </c>
      <c r="BF242" t="s">
        <v>81</v>
      </c>
      <c r="BG242" t="s">
        <v>88</v>
      </c>
      <c r="BH242" t="s">
        <v>69</v>
      </c>
      <c r="BI242" t="s">
        <v>69</v>
      </c>
      <c r="BJ242" t="s">
        <v>69</v>
      </c>
      <c r="BK242">
        <v>27.66</v>
      </c>
      <c r="BL242" t="s">
        <v>178</v>
      </c>
      <c r="BM242" t="s">
        <v>71</v>
      </c>
      <c r="BN242" t="s">
        <v>71</v>
      </c>
    </row>
    <row r="243" spans="1:66" x14ac:dyDescent="0.25">
      <c r="A243">
        <v>242</v>
      </c>
      <c r="B243" t="s">
        <v>946</v>
      </c>
      <c r="C243" s="1">
        <v>45066</v>
      </c>
      <c r="D243" t="s">
        <v>947</v>
      </c>
      <c r="E243">
        <v>24</v>
      </c>
      <c r="F243" t="s">
        <v>67</v>
      </c>
      <c r="G243" t="s">
        <v>68</v>
      </c>
      <c r="H243">
        <v>5</v>
      </c>
      <c r="I243" t="s">
        <v>70</v>
      </c>
      <c r="J243" t="s">
        <v>69</v>
      </c>
      <c r="K243" t="s">
        <v>92</v>
      </c>
      <c r="L243" t="s">
        <v>92</v>
      </c>
      <c r="M243" t="s">
        <v>69</v>
      </c>
      <c r="N243" t="s">
        <v>69</v>
      </c>
      <c r="O243" t="s">
        <v>69</v>
      </c>
      <c r="P243" t="s">
        <v>69</v>
      </c>
      <c r="Q243" t="s">
        <v>71</v>
      </c>
      <c r="R243" t="s">
        <v>311</v>
      </c>
      <c r="S243" t="s">
        <v>208</v>
      </c>
      <c r="T243">
        <v>21</v>
      </c>
      <c r="U243" t="s">
        <v>119</v>
      </c>
      <c r="V243" t="s">
        <v>75</v>
      </c>
      <c r="W243" t="s">
        <v>76</v>
      </c>
      <c r="X243" t="s">
        <v>252</v>
      </c>
      <c r="Y243" t="s">
        <v>948</v>
      </c>
      <c r="Z243" t="s">
        <v>638</v>
      </c>
      <c r="AA243" t="s">
        <v>80</v>
      </c>
      <c r="AB243" t="s">
        <v>81</v>
      </c>
      <c r="AC243" t="s">
        <v>71</v>
      </c>
      <c r="AD243" t="s">
        <v>82</v>
      </c>
      <c r="AE243" t="s">
        <v>71</v>
      </c>
      <c r="AF243" t="s">
        <v>82</v>
      </c>
      <c r="AG243" t="s">
        <v>71</v>
      </c>
      <c r="AH243" t="s">
        <v>83</v>
      </c>
      <c r="AI243">
        <v>1</v>
      </c>
      <c r="AJ243" t="s">
        <v>814</v>
      </c>
      <c r="AK243">
        <v>0</v>
      </c>
      <c r="AL243" t="s">
        <v>82</v>
      </c>
      <c r="AM243">
        <v>1</v>
      </c>
      <c r="AN243" t="s">
        <v>163</v>
      </c>
      <c r="AO243">
        <v>0</v>
      </c>
      <c r="AP243" t="s">
        <v>82</v>
      </c>
      <c r="AQ243" t="s">
        <v>82</v>
      </c>
      <c r="AR243" t="s">
        <v>82</v>
      </c>
      <c r="AS243" t="s">
        <v>82</v>
      </c>
      <c r="AT243" t="s">
        <v>82</v>
      </c>
      <c r="AU243">
        <v>0</v>
      </c>
      <c r="AV243" t="s">
        <v>82</v>
      </c>
      <c r="AW243" t="s">
        <v>71</v>
      </c>
      <c r="AX243" t="s">
        <v>86</v>
      </c>
      <c r="AY243" t="s">
        <v>71</v>
      </c>
      <c r="AZ243" t="s">
        <v>87</v>
      </c>
      <c r="BA243" t="s">
        <v>824</v>
      </c>
      <c r="BB243" t="s">
        <v>81</v>
      </c>
      <c r="BC243" t="s">
        <v>81</v>
      </c>
      <c r="BD243" t="s">
        <v>81</v>
      </c>
      <c r="BE243" t="s">
        <v>81</v>
      </c>
      <c r="BF243" t="s">
        <v>81</v>
      </c>
      <c r="BG243" t="s">
        <v>88</v>
      </c>
      <c r="BH243" t="s">
        <v>69</v>
      </c>
      <c r="BI243" t="s">
        <v>69</v>
      </c>
      <c r="BJ243" t="s">
        <v>69</v>
      </c>
      <c r="BK243">
        <v>20.57</v>
      </c>
      <c r="BL243" t="s">
        <v>303</v>
      </c>
      <c r="BM243" t="s">
        <v>71</v>
      </c>
      <c r="BN243" t="s">
        <v>71</v>
      </c>
    </row>
    <row r="244" spans="1:66" x14ac:dyDescent="0.25">
      <c r="A244">
        <v>243</v>
      </c>
      <c r="B244" t="s">
        <v>949</v>
      </c>
      <c r="C244" s="1">
        <v>45066</v>
      </c>
      <c r="D244" t="s">
        <v>804</v>
      </c>
      <c r="E244">
        <v>40</v>
      </c>
      <c r="F244" t="s">
        <v>67</v>
      </c>
      <c r="G244" t="s">
        <v>68</v>
      </c>
      <c r="H244">
        <v>2</v>
      </c>
      <c r="I244" t="s">
        <v>92</v>
      </c>
      <c r="J244" t="s">
        <v>70</v>
      </c>
      <c r="K244" t="s">
        <v>92</v>
      </c>
      <c r="L244" t="s">
        <v>92</v>
      </c>
      <c r="M244" t="s">
        <v>70</v>
      </c>
      <c r="N244" t="s">
        <v>69</v>
      </c>
      <c r="O244" t="s">
        <v>69</v>
      </c>
      <c r="P244" t="s">
        <v>69</v>
      </c>
      <c r="Q244" t="s">
        <v>71</v>
      </c>
      <c r="R244" t="s">
        <v>155</v>
      </c>
      <c r="S244" t="s">
        <v>178</v>
      </c>
      <c r="T244">
        <v>26</v>
      </c>
      <c r="U244" t="s">
        <v>251</v>
      </c>
      <c r="V244" t="s">
        <v>75</v>
      </c>
      <c r="W244" t="s">
        <v>76</v>
      </c>
      <c r="X244" t="s">
        <v>487</v>
      </c>
      <c r="Y244" t="s">
        <v>856</v>
      </c>
      <c r="Z244" t="s">
        <v>681</v>
      </c>
      <c r="AA244" t="s">
        <v>348</v>
      </c>
      <c r="AB244" t="s">
        <v>81</v>
      </c>
      <c r="AC244" t="s">
        <v>71</v>
      </c>
      <c r="AD244" t="s">
        <v>82</v>
      </c>
      <c r="AE244" t="s">
        <v>71</v>
      </c>
      <c r="AF244" t="s">
        <v>82</v>
      </c>
      <c r="AG244" t="s">
        <v>71</v>
      </c>
      <c r="AH244" t="s">
        <v>83</v>
      </c>
      <c r="AI244">
        <v>1</v>
      </c>
      <c r="AJ244" t="s">
        <v>655</v>
      </c>
      <c r="AK244">
        <v>0</v>
      </c>
      <c r="AL244" t="s">
        <v>82</v>
      </c>
      <c r="AM244">
        <v>1</v>
      </c>
      <c r="AN244" t="s">
        <v>124</v>
      </c>
      <c r="AO244">
        <v>0</v>
      </c>
      <c r="AP244" t="s">
        <v>82</v>
      </c>
      <c r="AQ244" t="s">
        <v>82</v>
      </c>
      <c r="AR244" t="s">
        <v>82</v>
      </c>
      <c r="AS244" t="s">
        <v>82</v>
      </c>
      <c r="AT244" t="s">
        <v>82</v>
      </c>
      <c r="AU244">
        <v>0</v>
      </c>
      <c r="AV244" t="s">
        <v>82</v>
      </c>
      <c r="AW244" t="s">
        <v>71</v>
      </c>
      <c r="AX244" t="s">
        <v>86</v>
      </c>
      <c r="AY244" t="s">
        <v>71</v>
      </c>
      <c r="AZ244" t="s">
        <v>247</v>
      </c>
      <c r="BA244" t="s">
        <v>87</v>
      </c>
      <c r="BB244" t="s">
        <v>81</v>
      </c>
      <c r="BC244" t="s">
        <v>81</v>
      </c>
      <c r="BD244" t="s">
        <v>81</v>
      </c>
      <c r="BE244" t="s">
        <v>81</v>
      </c>
      <c r="BF244" t="s">
        <v>81</v>
      </c>
      <c r="BG244" t="s">
        <v>88</v>
      </c>
      <c r="BH244" t="s">
        <v>69</v>
      </c>
      <c r="BI244" t="s">
        <v>69</v>
      </c>
      <c r="BJ244" t="s">
        <v>69</v>
      </c>
      <c r="BK244">
        <v>25.97</v>
      </c>
      <c r="BL244" t="s">
        <v>164</v>
      </c>
      <c r="BM244" t="s">
        <v>71</v>
      </c>
      <c r="BN244" t="s">
        <v>71</v>
      </c>
    </row>
    <row r="245" spans="1:66" x14ac:dyDescent="0.25">
      <c r="A245">
        <v>244</v>
      </c>
      <c r="B245" t="s">
        <v>950</v>
      </c>
      <c r="C245" s="1">
        <v>45066</v>
      </c>
      <c r="D245" t="s">
        <v>804</v>
      </c>
      <c r="E245">
        <v>40</v>
      </c>
      <c r="F245" t="s">
        <v>67</v>
      </c>
      <c r="G245" t="s">
        <v>68</v>
      </c>
      <c r="H245">
        <v>2</v>
      </c>
      <c r="I245" t="s">
        <v>70</v>
      </c>
      <c r="J245" t="s">
        <v>92</v>
      </c>
      <c r="K245" t="s">
        <v>92</v>
      </c>
      <c r="L245" t="s">
        <v>92</v>
      </c>
      <c r="M245" t="s">
        <v>92</v>
      </c>
      <c r="N245" t="s">
        <v>69</v>
      </c>
      <c r="O245" t="s">
        <v>69</v>
      </c>
      <c r="P245" t="s">
        <v>69</v>
      </c>
      <c r="Q245" t="s">
        <v>71</v>
      </c>
      <c r="R245" t="s">
        <v>126</v>
      </c>
      <c r="S245" t="s">
        <v>153</v>
      </c>
      <c r="T245">
        <v>24</v>
      </c>
      <c r="U245" t="s">
        <v>460</v>
      </c>
      <c r="V245" t="s">
        <v>75</v>
      </c>
      <c r="W245" t="s">
        <v>76</v>
      </c>
      <c r="X245" t="s">
        <v>210</v>
      </c>
      <c r="Y245" t="s">
        <v>951</v>
      </c>
      <c r="Z245" t="s">
        <v>260</v>
      </c>
      <c r="AA245" t="s">
        <v>308</v>
      </c>
      <c r="AB245" t="s">
        <v>81</v>
      </c>
      <c r="AC245" t="s">
        <v>71</v>
      </c>
      <c r="AD245" t="s">
        <v>82</v>
      </c>
      <c r="AE245" t="s">
        <v>71</v>
      </c>
      <c r="AF245" t="s">
        <v>81</v>
      </c>
      <c r="AG245" t="s">
        <v>71</v>
      </c>
      <c r="AH245" t="s">
        <v>83</v>
      </c>
      <c r="AI245">
        <v>1</v>
      </c>
      <c r="AJ245" t="s">
        <v>493</v>
      </c>
      <c r="AK245">
        <v>0</v>
      </c>
      <c r="AL245" t="s">
        <v>82</v>
      </c>
      <c r="AM245">
        <v>1</v>
      </c>
      <c r="AN245" t="s">
        <v>124</v>
      </c>
      <c r="AO245">
        <v>0</v>
      </c>
      <c r="AP245" t="s">
        <v>82</v>
      </c>
      <c r="AQ245" t="s">
        <v>82</v>
      </c>
      <c r="AR245" t="s">
        <v>82</v>
      </c>
      <c r="AS245" t="s">
        <v>82</v>
      </c>
      <c r="AT245" t="s">
        <v>82</v>
      </c>
      <c r="AU245">
        <v>0</v>
      </c>
      <c r="AV245" t="s">
        <v>82</v>
      </c>
      <c r="AW245" t="s">
        <v>71</v>
      </c>
      <c r="AX245" t="s">
        <v>86</v>
      </c>
      <c r="AY245" t="s">
        <v>71</v>
      </c>
      <c r="AZ245" t="s">
        <v>87</v>
      </c>
      <c r="BA245" t="s">
        <v>824</v>
      </c>
      <c r="BB245" t="s">
        <v>81</v>
      </c>
      <c r="BC245" t="s">
        <v>81</v>
      </c>
      <c r="BD245" t="s">
        <v>81</v>
      </c>
      <c r="BE245" t="s">
        <v>81</v>
      </c>
      <c r="BF245" t="s">
        <v>81</v>
      </c>
      <c r="BG245" t="s">
        <v>88</v>
      </c>
      <c r="BH245" t="s">
        <v>69</v>
      </c>
      <c r="BI245" t="s">
        <v>69</v>
      </c>
      <c r="BJ245" t="s">
        <v>69</v>
      </c>
      <c r="BK245">
        <v>24.06</v>
      </c>
      <c r="BL245" t="s">
        <v>134</v>
      </c>
      <c r="BM245" t="s">
        <v>71</v>
      </c>
      <c r="BN245" t="s">
        <v>71</v>
      </c>
    </row>
    <row r="246" spans="1:66" x14ac:dyDescent="0.25">
      <c r="A246">
        <v>245</v>
      </c>
      <c r="B246" t="s">
        <v>952</v>
      </c>
      <c r="C246" s="1">
        <v>45066</v>
      </c>
      <c r="D246" t="s">
        <v>804</v>
      </c>
      <c r="E246">
        <v>40</v>
      </c>
      <c r="F246" t="s">
        <v>67</v>
      </c>
      <c r="G246" t="s">
        <v>68</v>
      </c>
      <c r="H246">
        <v>2</v>
      </c>
      <c r="I246" t="s">
        <v>69</v>
      </c>
      <c r="J246" t="s">
        <v>92</v>
      </c>
      <c r="K246" t="s">
        <v>92</v>
      </c>
      <c r="L246" t="s">
        <v>92</v>
      </c>
      <c r="M246" t="s">
        <v>92</v>
      </c>
      <c r="N246" t="s">
        <v>69</v>
      </c>
      <c r="O246" t="s">
        <v>69</v>
      </c>
      <c r="P246" t="s">
        <v>69</v>
      </c>
      <c r="Q246" t="s">
        <v>71</v>
      </c>
      <c r="R246" t="s">
        <v>250</v>
      </c>
      <c r="S246" t="s">
        <v>810</v>
      </c>
      <c r="T246">
        <v>19</v>
      </c>
      <c r="U246" t="s">
        <v>644</v>
      </c>
      <c r="V246" t="s">
        <v>75</v>
      </c>
      <c r="W246" t="s">
        <v>76</v>
      </c>
      <c r="X246" t="s">
        <v>252</v>
      </c>
      <c r="Y246" t="s">
        <v>953</v>
      </c>
      <c r="Z246" t="s">
        <v>109</v>
      </c>
      <c r="AA246" t="s">
        <v>499</v>
      </c>
      <c r="AB246" t="s">
        <v>81</v>
      </c>
      <c r="AC246" t="s">
        <v>71</v>
      </c>
      <c r="AD246" t="s">
        <v>82</v>
      </c>
      <c r="AE246" t="s">
        <v>71</v>
      </c>
      <c r="AF246" t="s">
        <v>82</v>
      </c>
      <c r="AG246" t="s">
        <v>71</v>
      </c>
      <c r="AH246" t="s">
        <v>83</v>
      </c>
      <c r="AI246">
        <v>1</v>
      </c>
      <c r="AJ246" t="s">
        <v>954</v>
      </c>
      <c r="AK246">
        <v>0</v>
      </c>
      <c r="AL246" t="s">
        <v>82</v>
      </c>
      <c r="AM246">
        <v>1</v>
      </c>
      <c r="AN246" t="s">
        <v>124</v>
      </c>
      <c r="AO246">
        <v>0</v>
      </c>
      <c r="AP246" t="s">
        <v>82</v>
      </c>
      <c r="AQ246" t="s">
        <v>82</v>
      </c>
      <c r="AR246" t="s">
        <v>82</v>
      </c>
      <c r="AS246" t="s">
        <v>82</v>
      </c>
      <c r="AT246" t="s">
        <v>82</v>
      </c>
      <c r="AU246">
        <v>0</v>
      </c>
      <c r="AV246" t="s">
        <v>82</v>
      </c>
      <c r="AW246" t="s">
        <v>71</v>
      </c>
      <c r="AX246" t="s">
        <v>86</v>
      </c>
      <c r="AY246" t="s">
        <v>71</v>
      </c>
      <c r="AZ246" t="s">
        <v>247</v>
      </c>
      <c r="BA246" t="s">
        <v>87</v>
      </c>
      <c r="BB246" t="s">
        <v>81</v>
      </c>
      <c r="BC246" t="s">
        <v>81</v>
      </c>
      <c r="BD246" t="s">
        <v>81</v>
      </c>
      <c r="BE246" t="s">
        <v>81</v>
      </c>
      <c r="BF246" t="s">
        <v>81</v>
      </c>
      <c r="BG246" t="s">
        <v>88</v>
      </c>
      <c r="BH246" t="s">
        <v>69</v>
      </c>
      <c r="BI246" t="s">
        <v>69</v>
      </c>
      <c r="BJ246" t="s">
        <v>69</v>
      </c>
      <c r="BK246">
        <v>19.23</v>
      </c>
      <c r="BL246" t="s">
        <v>255</v>
      </c>
      <c r="BM246" t="s">
        <v>71</v>
      </c>
      <c r="BN246" t="s">
        <v>71</v>
      </c>
    </row>
    <row r="247" spans="1:66" x14ac:dyDescent="0.25">
      <c r="A247">
        <v>246</v>
      </c>
      <c r="B247" t="s">
        <v>955</v>
      </c>
      <c r="C247" s="1">
        <v>45066</v>
      </c>
      <c r="D247" t="s">
        <v>166</v>
      </c>
      <c r="E247">
        <v>33</v>
      </c>
      <c r="F247" t="s">
        <v>67</v>
      </c>
      <c r="G247" t="s">
        <v>68</v>
      </c>
      <c r="H247">
        <v>1</v>
      </c>
      <c r="I247" t="s">
        <v>69</v>
      </c>
      <c r="J247" t="s">
        <v>92</v>
      </c>
      <c r="K247" t="s">
        <v>92</v>
      </c>
      <c r="L247" t="s">
        <v>92</v>
      </c>
      <c r="M247" t="s">
        <v>92</v>
      </c>
      <c r="N247" t="s">
        <v>69</v>
      </c>
      <c r="O247" t="s">
        <v>69</v>
      </c>
      <c r="P247" t="s">
        <v>69</v>
      </c>
      <c r="Q247" t="s">
        <v>71</v>
      </c>
      <c r="R247" t="s">
        <v>105</v>
      </c>
      <c r="S247" t="s">
        <v>156</v>
      </c>
      <c r="T247">
        <v>27</v>
      </c>
      <c r="U247" t="s">
        <v>251</v>
      </c>
      <c r="V247" t="s">
        <v>75</v>
      </c>
      <c r="W247" t="s">
        <v>76</v>
      </c>
      <c r="X247" t="s">
        <v>107</v>
      </c>
      <c r="Y247" t="s">
        <v>685</v>
      </c>
      <c r="Z247" t="s">
        <v>675</v>
      </c>
      <c r="AA247" t="s">
        <v>265</v>
      </c>
      <c r="AB247" t="s">
        <v>81</v>
      </c>
      <c r="AC247" t="s">
        <v>71</v>
      </c>
      <c r="AD247" t="s">
        <v>82</v>
      </c>
      <c r="AE247" t="s">
        <v>71</v>
      </c>
      <c r="AF247" t="s">
        <v>82</v>
      </c>
      <c r="AG247" t="s">
        <v>71</v>
      </c>
      <c r="AH247" t="s">
        <v>83</v>
      </c>
      <c r="AI247">
        <v>1</v>
      </c>
      <c r="AJ247" t="s">
        <v>377</v>
      </c>
      <c r="AK247">
        <v>0</v>
      </c>
      <c r="AL247" t="s">
        <v>82</v>
      </c>
      <c r="AM247">
        <v>1</v>
      </c>
      <c r="AN247" t="s">
        <v>163</v>
      </c>
      <c r="AO247">
        <v>0</v>
      </c>
      <c r="AP247" t="s">
        <v>82</v>
      </c>
      <c r="AQ247" t="s">
        <v>82</v>
      </c>
      <c r="AR247" t="s">
        <v>82</v>
      </c>
      <c r="AS247" t="s">
        <v>82</v>
      </c>
      <c r="AT247" t="s">
        <v>82</v>
      </c>
      <c r="AU247">
        <v>0</v>
      </c>
      <c r="AV247" t="s">
        <v>82</v>
      </c>
      <c r="AW247" t="s">
        <v>71</v>
      </c>
      <c r="AX247" t="s">
        <v>86</v>
      </c>
      <c r="AY247" t="s">
        <v>71</v>
      </c>
      <c r="AZ247" t="s">
        <v>87</v>
      </c>
      <c r="BA247" t="s">
        <v>824</v>
      </c>
      <c r="BB247" t="s">
        <v>81</v>
      </c>
      <c r="BC247" t="s">
        <v>81</v>
      </c>
      <c r="BD247" t="s">
        <v>81</v>
      </c>
      <c r="BE247" t="s">
        <v>81</v>
      </c>
      <c r="BF247" t="s">
        <v>81</v>
      </c>
      <c r="BG247" t="s">
        <v>88</v>
      </c>
      <c r="BH247" t="s">
        <v>69</v>
      </c>
      <c r="BI247" t="s">
        <v>69</v>
      </c>
      <c r="BJ247" t="s">
        <v>69</v>
      </c>
      <c r="BK247">
        <v>27.28</v>
      </c>
      <c r="BL247" t="s">
        <v>114</v>
      </c>
      <c r="BM247" t="s">
        <v>71</v>
      </c>
      <c r="BN247" t="s">
        <v>71</v>
      </c>
    </row>
    <row r="248" spans="1:66" x14ac:dyDescent="0.25">
      <c r="A248">
        <v>247</v>
      </c>
      <c r="B248" t="s">
        <v>956</v>
      </c>
      <c r="C248" s="1">
        <v>45066</v>
      </c>
      <c r="D248" t="s">
        <v>804</v>
      </c>
      <c r="E248">
        <v>21</v>
      </c>
      <c r="F248" t="s">
        <v>67</v>
      </c>
      <c r="G248" t="s">
        <v>68</v>
      </c>
      <c r="H248">
        <v>1</v>
      </c>
      <c r="I248" t="s">
        <v>69</v>
      </c>
      <c r="J248" t="s">
        <v>92</v>
      </c>
      <c r="K248" t="s">
        <v>70</v>
      </c>
      <c r="L248" t="s">
        <v>92</v>
      </c>
      <c r="M248" t="s">
        <v>92</v>
      </c>
      <c r="N248" t="s">
        <v>69</v>
      </c>
      <c r="O248" t="s">
        <v>69</v>
      </c>
      <c r="P248" t="s">
        <v>69</v>
      </c>
      <c r="Q248" t="s">
        <v>71</v>
      </c>
      <c r="R248" t="s">
        <v>957</v>
      </c>
      <c r="S248" t="s">
        <v>958</v>
      </c>
      <c r="T248">
        <v>17</v>
      </c>
      <c r="U248" t="s">
        <v>74</v>
      </c>
      <c r="V248" t="s">
        <v>75</v>
      </c>
      <c r="W248" t="s">
        <v>76</v>
      </c>
      <c r="X248" t="s">
        <v>839</v>
      </c>
      <c r="Y248" t="s">
        <v>555</v>
      </c>
      <c r="Z248" t="s">
        <v>484</v>
      </c>
      <c r="AA248" t="s">
        <v>602</v>
      </c>
      <c r="AB248" t="s">
        <v>81</v>
      </c>
      <c r="AC248" t="s">
        <v>71</v>
      </c>
      <c r="AD248" t="s">
        <v>82</v>
      </c>
      <c r="AE248" t="s">
        <v>71</v>
      </c>
      <c r="AF248" t="s">
        <v>82</v>
      </c>
      <c r="AG248" t="s">
        <v>71</v>
      </c>
      <c r="AH248" t="s">
        <v>83</v>
      </c>
      <c r="AI248">
        <v>1</v>
      </c>
      <c r="AJ248" t="s">
        <v>152</v>
      </c>
      <c r="AK248">
        <v>0</v>
      </c>
      <c r="AL248" t="s">
        <v>82</v>
      </c>
      <c r="AM248">
        <v>1</v>
      </c>
      <c r="AN248" t="s">
        <v>163</v>
      </c>
      <c r="AO248">
        <v>0</v>
      </c>
      <c r="AP248" t="s">
        <v>82</v>
      </c>
      <c r="AQ248" t="s">
        <v>82</v>
      </c>
      <c r="AR248" t="s">
        <v>82</v>
      </c>
      <c r="AS248" t="s">
        <v>82</v>
      </c>
      <c r="AT248" t="s">
        <v>82</v>
      </c>
      <c r="AU248">
        <v>0</v>
      </c>
      <c r="AV248" t="s">
        <v>82</v>
      </c>
      <c r="AW248" t="s">
        <v>71</v>
      </c>
      <c r="AX248" t="s">
        <v>86</v>
      </c>
      <c r="AY248" t="s">
        <v>71</v>
      </c>
      <c r="AZ248" t="s">
        <v>247</v>
      </c>
      <c r="BA248" t="s">
        <v>87</v>
      </c>
      <c r="BB248" t="s">
        <v>81</v>
      </c>
      <c r="BC248" t="s">
        <v>81</v>
      </c>
      <c r="BD248" t="s">
        <v>81</v>
      </c>
      <c r="BE248" t="s">
        <v>81</v>
      </c>
      <c r="BF248" t="s">
        <v>81</v>
      </c>
      <c r="BG248" t="s">
        <v>88</v>
      </c>
      <c r="BH248" t="s">
        <v>69</v>
      </c>
      <c r="BI248" t="s">
        <v>69</v>
      </c>
      <c r="BJ248" t="s">
        <v>69</v>
      </c>
      <c r="BK248">
        <v>17.309999999999999</v>
      </c>
      <c r="BL248" t="s">
        <v>456</v>
      </c>
      <c r="BM248" t="s">
        <v>71</v>
      </c>
      <c r="BN248" t="s">
        <v>71</v>
      </c>
    </row>
    <row r="249" spans="1:66" x14ac:dyDescent="0.25">
      <c r="A249">
        <v>248</v>
      </c>
      <c r="B249" t="s">
        <v>959</v>
      </c>
      <c r="C249" s="1">
        <v>45066</v>
      </c>
      <c r="D249" t="s">
        <v>693</v>
      </c>
      <c r="E249">
        <v>18</v>
      </c>
      <c r="F249" t="s">
        <v>67</v>
      </c>
      <c r="G249" t="s">
        <v>68</v>
      </c>
      <c r="H249">
        <v>5</v>
      </c>
      <c r="I249" t="s">
        <v>70</v>
      </c>
      <c r="J249" t="s">
        <v>92</v>
      </c>
      <c r="K249" t="s">
        <v>92</v>
      </c>
      <c r="L249" t="s">
        <v>92</v>
      </c>
      <c r="M249" t="s">
        <v>92</v>
      </c>
      <c r="N249" t="s">
        <v>69</v>
      </c>
      <c r="O249" t="s">
        <v>69</v>
      </c>
      <c r="P249" t="s">
        <v>69</v>
      </c>
      <c r="Q249" t="s">
        <v>71</v>
      </c>
      <c r="R249" t="s">
        <v>72</v>
      </c>
      <c r="S249" t="s">
        <v>208</v>
      </c>
      <c r="T249">
        <v>20</v>
      </c>
      <c r="U249" t="s">
        <v>522</v>
      </c>
      <c r="V249" t="s">
        <v>75</v>
      </c>
      <c r="W249" t="s">
        <v>76</v>
      </c>
      <c r="X249" t="s">
        <v>316</v>
      </c>
      <c r="Y249" t="s">
        <v>420</v>
      </c>
      <c r="Z249" t="s">
        <v>649</v>
      </c>
      <c r="AA249" t="s">
        <v>790</v>
      </c>
      <c r="AB249" t="s">
        <v>82</v>
      </c>
      <c r="AC249" t="s">
        <v>71</v>
      </c>
      <c r="AD249" t="s">
        <v>82</v>
      </c>
      <c r="AE249" t="s">
        <v>71</v>
      </c>
      <c r="AF249" t="s">
        <v>82</v>
      </c>
      <c r="AG249" t="s">
        <v>71</v>
      </c>
      <c r="AH249" t="s">
        <v>83</v>
      </c>
      <c r="AI249">
        <v>1</v>
      </c>
      <c r="AJ249" t="s">
        <v>790</v>
      </c>
      <c r="AK249">
        <v>0</v>
      </c>
      <c r="AL249" t="s">
        <v>82</v>
      </c>
      <c r="AM249">
        <v>1</v>
      </c>
      <c r="AN249" t="s">
        <v>319</v>
      </c>
      <c r="AO249">
        <v>0</v>
      </c>
      <c r="AP249" t="s">
        <v>82</v>
      </c>
      <c r="AQ249" t="s">
        <v>82</v>
      </c>
      <c r="AR249" t="s">
        <v>82</v>
      </c>
      <c r="AS249" t="s">
        <v>82</v>
      </c>
      <c r="AT249" t="s">
        <v>82</v>
      </c>
      <c r="AU249">
        <v>0</v>
      </c>
      <c r="AV249" t="s">
        <v>82</v>
      </c>
      <c r="AW249" t="s">
        <v>71</v>
      </c>
      <c r="AX249" t="s">
        <v>86</v>
      </c>
      <c r="AY249" t="s">
        <v>71</v>
      </c>
      <c r="AZ249" t="s">
        <v>87</v>
      </c>
      <c r="BA249" t="s">
        <v>824</v>
      </c>
      <c r="BB249" t="s">
        <v>81</v>
      </c>
      <c r="BC249" t="s">
        <v>81</v>
      </c>
      <c r="BD249" t="s">
        <v>81</v>
      </c>
      <c r="BE249" t="s">
        <v>81</v>
      </c>
      <c r="BF249" t="s">
        <v>81</v>
      </c>
      <c r="BG249" t="s">
        <v>88</v>
      </c>
      <c r="BH249" t="s">
        <v>69</v>
      </c>
      <c r="BI249" t="s">
        <v>69</v>
      </c>
      <c r="BJ249" t="s">
        <v>69</v>
      </c>
      <c r="BK249">
        <v>20.32</v>
      </c>
      <c r="BL249" t="s">
        <v>89</v>
      </c>
      <c r="BM249" t="s">
        <v>71</v>
      </c>
      <c r="BN249" t="s">
        <v>71</v>
      </c>
    </row>
    <row r="250" spans="1:66" x14ac:dyDescent="0.25">
      <c r="A250">
        <v>249</v>
      </c>
      <c r="B250" t="s">
        <v>960</v>
      </c>
      <c r="C250" s="1">
        <v>45066</v>
      </c>
      <c r="D250" t="s">
        <v>66</v>
      </c>
      <c r="E250">
        <v>38</v>
      </c>
      <c r="F250" t="s">
        <v>67</v>
      </c>
      <c r="G250" t="s">
        <v>68</v>
      </c>
      <c r="H250">
        <v>3</v>
      </c>
      <c r="I250" t="s">
        <v>92</v>
      </c>
      <c r="J250" t="s">
        <v>92</v>
      </c>
      <c r="K250" t="s">
        <v>70</v>
      </c>
      <c r="L250" t="s">
        <v>92</v>
      </c>
      <c r="M250" t="s">
        <v>92</v>
      </c>
      <c r="N250" t="s">
        <v>69</v>
      </c>
      <c r="O250" t="s">
        <v>69</v>
      </c>
      <c r="P250" t="s">
        <v>69</v>
      </c>
      <c r="Q250" t="s">
        <v>71</v>
      </c>
      <c r="R250" t="s">
        <v>105</v>
      </c>
      <c r="S250" t="s">
        <v>197</v>
      </c>
      <c r="T250">
        <v>25</v>
      </c>
      <c r="U250" t="s">
        <v>312</v>
      </c>
      <c r="V250" t="s">
        <v>75</v>
      </c>
      <c r="W250" t="s">
        <v>76</v>
      </c>
      <c r="X250" t="s">
        <v>77</v>
      </c>
      <c r="Y250" t="s">
        <v>391</v>
      </c>
      <c r="Z250" t="s">
        <v>160</v>
      </c>
      <c r="AA250" t="s">
        <v>392</v>
      </c>
      <c r="AB250" t="s">
        <v>81</v>
      </c>
      <c r="AC250" t="s">
        <v>71</v>
      </c>
      <c r="AD250" t="s">
        <v>82</v>
      </c>
      <c r="AE250" t="s">
        <v>71</v>
      </c>
      <c r="AF250" t="s">
        <v>82</v>
      </c>
      <c r="AG250" t="s">
        <v>71</v>
      </c>
      <c r="AH250" t="s">
        <v>83</v>
      </c>
      <c r="AI250">
        <v>1</v>
      </c>
      <c r="AJ250" t="s">
        <v>182</v>
      </c>
      <c r="AK250">
        <v>0</v>
      </c>
      <c r="AL250" t="s">
        <v>82</v>
      </c>
      <c r="AM250">
        <v>1</v>
      </c>
      <c r="AN250" t="s">
        <v>319</v>
      </c>
      <c r="AO250">
        <v>0</v>
      </c>
      <c r="AP250" t="s">
        <v>82</v>
      </c>
      <c r="AQ250" t="s">
        <v>82</v>
      </c>
      <c r="AR250" t="s">
        <v>82</v>
      </c>
      <c r="AS250" t="s">
        <v>82</v>
      </c>
      <c r="AT250" t="s">
        <v>82</v>
      </c>
      <c r="AU250">
        <v>0</v>
      </c>
      <c r="AV250" t="s">
        <v>82</v>
      </c>
      <c r="AW250" t="s">
        <v>71</v>
      </c>
      <c r="AX250" t="s">
        <v>86</v>
      </c>
      <c r="AY250" t="s">
        <v>71</v>
      </c>
      <c r="AZ250" t="s">
        <v>87</v>
      </c>
      <c r="BA250" t="s">
        <v>824</v>
      </c>
      <c r="BB250" t="s">
        <v>81</v>
      </c>
      <c r="BC250" t="s">
        <v>81</v>
      </c>
      <c r="BD250" t="s">
        <v>81</v>
      </c>
      <c r="BE250" t="s">
        <v>81</v>
      </c>
      <c r="BF250" t="s">
        <v>81</v>
      </c>
      <c r="BG250" t="s">
        <v>88</v>
      </c>
      <c r="BH250" t="s">
        <v>69</v>
      </c>
      <c r="BI250" t="s">
        <v>69</v>
      </c>
      <c r="BJ250" t="s">
        <v>69</v>
      </c>
      <c r="BK250">
        <v>24.8</v>
      </c>
      <c r="BL250" t="s">
        <v>114</v>
      </c>
      <c r="BM250" t="s">
        <v>71</v>
      </c>
      <c r="BN250" t="s">
        <v>71</v>
      </c>
    </row>
    <row r="251" spans="1:66" x14ac:dyDescent="0.25">
      <c r="A251">
        <v>250</v>
      </c>
      <c r="B251" t="s">
        <v>961</v>
      </c>
      <c r="C251" s="1">
        <v>45066</v>
      </c>
      <c r="D251" t="s">
        <v>962</v>
      </c>
      <c r="E251">
        <v>36</v>
      </c>
      <c r="F251" t="s">
        <v>67</v>
      </c>
      <c r="G251" t="s">
        <v>68</v>
      </c>
      <c r="H251">
        <v>1</v>
      </c>
      <c r="I251" t="s">
        <v>92</v>
      </c>
      <c r="J251" t="s">
        <v>92</v>
      </c>
      <c r="K251" t="s">
        <v>69</v>
      </c>
      <c r="L251" t="s">
        <v>92</v>
      </c>
      <c r="M251" t="s">
        <v>92</v>
      </c>
      <c r="N251" t="s">
        <v>69</v>
      </c>
      <c r="O251" t="s">
        <v>69</v>
      </c>
      <c r="P251" t="s">
        <v>69</v>
      </c>
      <c r="Q251" t="s">
        <v>71</v>
      </c>
      <c r="R251" t="s">
        <v>455</v>
      </c>
      <c r="S251" t="s">
        <v>208</v>
      </c>
      <c r="T251">
        <v>18</v>
      </c>
      <c r="U251" t="s">
        <v>963</v>
      </c>
      <c r="V251" t="s">
        <v>75</v>
      </c>
      <c r="W251" t="s">
        <v>76</v>
      </c>
      <c r="X251" t="s">
        <v>964</v>
      </c>
      <c r="Y251" t="s">
        <v>694</v>
      </c>
      <c r="Z251" t="s">
        <v>188</v>
      </c>
      <c r="AA251" t="s">
        <v>441</v>
      </c>
      <c r="AB251" t="s">
        <v>81</v>
      </c>
      <c r="AC251" t="s">
        <v>71</v>
      </c>
      <c r="AD251" t="s">
        <v>82</v>
      </c>
      <c r="AE251" t="s">
        <v>71</v>
      </c>
      <c r="AF251" t="s">
        <v>82</v>
      </c>
      <c r="AG251" t="s">
        <v>71</v>
      </c>
      <c r="AH251" t="s">
        <v>83</v>
      </c>
      <c r="AI251">
        <v>1</v>
      </c>
      <c r="AJ251" t="s">
        <v>441</v>
      </c>
      <c r="AK251">
        <v>0</v>
      </c>
      <c r="AL251" t="s">
        <v>82</v>
      </c>
      <c r="AM251">
        <v>1</v>
      </c>
      <c r="AN251" t="s">
        <v>965</v>
      </c>
      <c r="AO251">
        <v>0</v>
      </c>
      <c r="AP251" t="s">
        <v>82</v>
      </c>
      <c r="AQ251" t="s">
        <v>82</v>
      </c>
      <c r="AR251" t="s">
        <v>82</v>
      </c>
      <c r="AS251" t="s">
        <v>82</v>
      </c>
      <c r="AT251" t="s">
        <v>82</v>
      </c>
      <c r="AU251">
        <v>0</v>
      </c>
      <c r="AV251" t="s">
        <v>82</v>
      </c>
      <c r="AW251" t="s">
        <v>71</v>
      </c>
      <c r="AX251" t="s">
        <v>86</v>
      </c>
      <c r="AY251" t="s">
        <v>71</v>
      </c>
      <c r="AZ251" t="s">
        <v>87</v>
      </c>
      <c r="BA251" t="s">
        <v>824</v>
      </c>
      <c r="BB251" t="s">
        <v>81</v>
      </c>
      <c r="BC251" t="s">
        <v>81</v>
      </c>
      <c r="BD251" t="s">
        <v>81</v>
      </c>
      <c r="BE251" t="s">
        <v>81</v>
      </c>
      <c r="BF251" t="s">
        <v>81</v>
      </c>
      <c r="BG251" t="s">
        <v>88</v>
      </c>
      <c r="BH251" t="s">
        <v>69</v>
      </c>
      <c r="BI251" t="s">
        <v>69</v>
      </c>
      <c r="BJ251" t="s">
        <v>69</v>
      </c>
      <c r="BK251">
        <v>17.87</v>
      </c>
      <c r="BL251" t="s">
        <v>156</v>
      </c>
      <c r="BM251" t="s">
        <v>71</v>
      </c>
      <c r="BN251" t="s">
        <v>71</v>
      </c>
    </row>
    <row r="252" spans="1:66" x14ac:dyDescent="0.25">
      <c r="A252">
        <v>251</v>
      </c>
      <c r="B252" t="s">
        <v>966</v>
      </c>
      <c r="C252" s="1">
        <v>45066</v>
      </c>
      <c r="D252" t="s">
        <v>684</v>
      </c>
      <c r="E252">
        <v>27</v>
      </c>
      <c r="F252" t="s">
        <v>67</v>
      </c>
      <c r="G252" t="s">
        <v>68</v>
      </c>
      <c r="H252">
        <v>5</v>
      </c>
      <c r="I252" t="s">
        <v>92</v>
      </c>
      <c r="J252" t="s">
        <v>92</v>
      </c>
      <c r="K252" t="s">
        <v>69</v>
      </c>
      <c r="L252" t="s">
        <v>92</v>
      </c>
      <c r="M252" t="s">
        <v>92</v>
      </c>
      <c r="N252" t="s">
        <v>69</v>
      </c>
      <c r="O252" t="s">
        <v>69</v>
      </c>
      <c r="P252" t="s">
        <v>69</v>
      </c>
      <c r="Q252" t="s">
        <v>71</v>
      </c>
      <c r="R252" t="s">
        <v>374</v>
      </c>
      <c r="S252" t="s">
        <v>164</v>
      </c>
      <c r="T252">
        <v>24</v>
      </c>
      <c r="U252" t="s">
        <v>312</v>
      </c>
      <c r="V252" t="s">
        <v>75</v>
      </c>
      <c r="W252" t="s">
        <v>76</v>
      </c>
      <c r="X252" t="s">
        <v>890</v>
      </c>
      <c r="Y252" t="s">
        <v>406</v>
      </c>
      <c r="Z252" t="s">
        <v>524</v>
      </c>
      <c r="AA252" t="s">
        <v>967</v>
      </c>
      <c r="AB252" t="s">
        <v>81</v>
      </c>
      <c r="AC252" t="s">
        <v>71</v>
      </c>
      <c r="AD252" t="s">
        <v>82</v>
      </c>
      <c r="AE252" t="s">
        <v>71</v>
      </c>
      <c r="AF252" t="s">
        <v>82</v>
      </c>
      <c r="AG252" t="s">
        <v>71</v>
      </c>
      <c r="AH252" t="s">
        <v>83</v>
      </c>
      <c r="AI252">
        <v>1</v>
      </c>
      <c r="AJ252" t="s">
        <v>704</v>
      </c>
      <c r="AK252">
        <v>0</v>
      </c>
      <c r="AL252" t="s">
        <v>82</v>
      </c>
      <c r="AM252">
        <v>1</v>
      </c>
      <c r="AN252" t="s">
        <v>163</v>
      </c>
      <c r="AO252">
        <v>0</v>
      </c>
      <c r="AP252" t="s">
        <v>82</v>
      </c>
      <c r="AQ252" t="s">
        <v>82</v>
      </c>
      <c r="AR252" t="s">
        <v>82</v>
      </c>
      <c r="AS252" t="s">
        <v>82</v>
      </c>
      <c r="AT252" t="s">
        <v>82</v>
      </c>
      <c r="AU252">
        <v>0</v>
      </c>
      <c r="AV252" t="s">
        <v>82</v>
      </c>
      <c r="AW252" t="s">
        <v>71</v>
      </c>
      <c r="AX252" t="s">
        <v>86</v>
      </c>
      <c r="AY252" t="s">
        <v>71</v>
      </c>
      <c r="AZ252" t="s">
        <v>87</v>
      </c>
      <c r="BA252" t="s">
        <v>824</v>
      </c>
      <c r="BB252" t="s">
        <v>81</v>
      </c>
      <c r="BC252" t="s">
        <v>81</v>
      </c>
      <c r="BD252" t="s">
        <v>81</v>
      </c>
      <c r="BE252" t="s">
        <v>81</v>
      </c>
      <c r="BF252" t="s">
        <v>81</v>
      </c>
      <c r="BG252" t="s">
        <v>88</v>
      </c>
      <c r="BH252" t="s">
        <v>69</v>
      </c>
      <c r="BI252" t="s">
        <v>69</v>
      </c>
      <c r="BJ252" t="s">
        <v>69</v>
      </c>
      <c r="BK252">
        <v>24.3</v>
      </c>
      <c r="BL252" t="s">
        <v>378</v>
      </c>
      <c r="BM252" t="s">
        <v>71</v>
      </c>
      <c r="BN252" t="s">
        <v>71</v>
      </c>
    </row>
    <row r="253" spans="1:66" x14ac:dyDescent="0.25">
      <c r="A253">
        <v>252</v>
      </c>
      <c r="B253" t="s">
        <v>968</v>
      </c>
      <c r="C253" s="1">
        <v>45066</v>
      </c>
      <c r="D253" t="s">
        <v>804</v>
      </c>
      <c r="E253">
        <v>19</v>
      </c>
      <c r="F253" t="s">
        <v>67</v>
      </c>
      <c r="G253" t="s">
        <v>68</v>
      </c>
      <c r="H253">
        <v>2</v>
      </c>
      <c r="I253" t="s">
        <v>92</v>
      </c>
      <c r="J253" t="s">
        <v>92</v>
      </c>
      <c r="K253" t="s">
        <v>69</v>
      </c>
      <c r="L253" t="s">
        <v>92</v>
      </c>
      <c r="M253" t="s">
        <v>92</v>
      </c>
      <c r="N253" t="s">
        <v>69</v>
      </c>
      <c r="O253" t="s">
        <v>69</v>
      </c>
      <c r="P253" t="s">
        <v>69</v>
      </c>
      <c r="Q253" t="s">
        <v>71</v>
      </c>
      <c r="R253" t="s">
        <v>105</v>
      </c>
      <c r="S253" t="s">
        <v>810</v>
      </c>
      <c r="T253">
        <v>17</v>
      </c>
      <c r="U253" t="s">
        <v>185</v>
      </c>
      <c r="V253" t="s">
        <v>75</v>
      </c>
      <c r="W253" t="s">
        <v>76</v>
      </c>
      <c r="X253" t="s">
        <v>471</v>
      </c>
      <c r="Y253" t="s">
        <v>969</v>
      </c>
      <c r="Z253" t="s">
        <v>675</v>
      </c>
      <c r="AA253" t="s">
        <v>99</v>
      </c>
      <c r="AB253" t="s">
        <v>81</v>
      </c>
      <c r="AC253" t="s">
        <v>71</v>
      </c>
      <c r="AD253" t="s">
        <v>82</v>
      </c>
      <c r="AE253" t="s">
        <v>71</v>
      </c>
      <c r="AF253" t="s">
        <v>82</v>
      </c>
      <c r="AG253" t="s">
        <v>71</v>
      </c>
      <c r="AH253" t="s">
        <v>83</v>
      </c>
      <c r="AI253">
        <v>1</v>
      </c>
      <c r="AJ253" t="s">
        <v>808</v>
      </c>
      <c r="AK253">
        <v>0</v>
      </c>
      <c r="AL253" t="s">
        <v>82</v>
      </c>
      <c r="AM253">
        <v>1</v>
      </c>
      <c r="AN253" t="s">
        <v>124</v>
      </c>
      <c r="AO253">
        <v>0</v>
      </c>
      <c r="AP253" t="s">
        <v>82</v>
      </c>
      <c r="AQ253" t="s">
        <v>82</v>
      </c>
      <c r="AR253" t="s">
        <v>82</v>
      </c>
      <c r="AS253" t="s">
        <v>82</v>
      </c>
      <c r="AT253" t="s">
        <v>82</v>
      </c>
      <c r="AU253">
        <v>0</v>
      </c>
      <c r="AV253" t="s">
        <v>82</v>
      </c>
      <c r="AW253" t="s">
        <v>71</v>
      </c>
      <c r="AX253" t="s">
        <v>86</v>
      </c>
      <c r="AY253" t="s">
        <v>71</v>
      </c>
      <c r="AZ253" t="s">
        <v>87</v>
      </c>
      <c r="BA253" t="s">
        <v>824</v>
      </c>
      <c r="BB253" t="s">
        <v>81</v>
      </c>
      <c r="BC253" t="s">
        <v>81</v>
      </c>
      <c r="BD253" t="s">
        <v>81</v>
      </c>
      <c r="BE253" t="s">
        <v>81</v>
      </c>
      <c r="BF253" t="s">
        <v>81</v>
      </c>
      <c r="BG253" t="s">
        <v>88</v>
      </c>
      <c r="BH253" t="s">
        <v>69</v>
      </c>
      <c r="BI253" t="s">
        <v>69</v>
      </c>
      <c r="BJ253" t="s">
        <v>69</v>
      </c>
      <c r="BK253">
        <v>17.010000000000002</v>
      </c>
      <c r="BL253" t="s">
        <v>114</v>
      </c>
      <c r="BM253" t="s">
        <v>71</v>
      </c>
      <c r="BN253" t="s">
        <v>71</v>
      </c>
    </row>
    <row r="254" spans="1:66" x14ac:dyDescent="0.25">
      <c r="A254">
        <v>253</v>
      </c>
      <c r="B254" t="s">
        <v>970</v>
      </c>
      <c r="C254" s="1">
        <v>45066</v>
      </c>
      <c r="D254" t="s">
        <v>971</v>
      </c>
      <c r="E254">
        <v>43</v>
      </c>
      <c r="F254" t="s">
        <v>67</v>
      </c>
      <c r="G254" t="s">
        <v>68</v>
      </c>
      <c r="H254">
        <v>5</v>
      </c>
      <c r="I254" t="s">
        <v>92</v>
      </c>
      <c r="J254" t="s">
        <v>92</v>
      </c>
      <c r="K254" t="s">
        <v>70</v>
      </c>
      <c r="L254" t="s">
        <v>92</v>
      </c>
      <c r="M254" t="s">
        <v>92</v>
      </c>
      <c r="N254" t="s">
        <v>69</v>
      </c>
      <c r="O254" t="s">
        <v>69</v>
      </c>
      <c r="P254" t="s">
        <v>69</v>
      </c>
      <c r="Q254" t="s">
        <v>71</v>
      </c>
      <c r="R254" t="s">
        <v>374</v>
      </c>
      <c r="S254" t="s">
        <v>255</v>
      </c>
      <c r="T254">
        <v>22</v>
      </c>
      <c r="U254" t="s">
        <v>972</v>
      </c>
      <c r="V254" t="s">
        <v>75</v>
      </c>
      <c r="W254" t="s">
        <v>76</v>
      </c>
      <c r="X254" t="s">
        <v>280</v>
      </c>
      <c r="Y254" t="s">
        <v>187</v>
      </c>
      <c r="Z254" t="s">
        <v>307</v>
      </c>
      <c r="AA254" t="s">
        <v>441</v>
      </c>
      <c r="AB254" t="s">
        <v>81</v>
      </c>
      <c r="AC254" t="s">
        <v>71</v>
      </c>
      <c r="AD254" t="s">
        <v>82</v>
      </c>
      <c r="AE254" t="s">
        <v>71</v>
      </c>
      <c r="AF254" t="s">
        <v>82</v>
      </c>
      <c r="AG254" t="s">
        <v>71</v>
      </c>
      <c r="AH254" t="s">
        <v>83</v>
      </c>
      <c r="AI254">
        <v>1</v>
      </c>
      <c r="AJ254" t="s">
        <v>800</v>
      </c>
      <c r="AK254">
        <v>0</v>
      </c>
      <c r="AL254" t="s">
        <v>82</v>
      </c>
      <c r="AM254">
        <v>1</v>
      </c>
      <c r="AN254" t="s">
        <v>163</v>
      </c>
      <c r="AO254">
        <v>0</v>
      </c>
      <c r="AP254" t="s">
        <v>82</v>
      </c>
      <c r="AQ254" t="s">
        <v>82</v>
      </c>
      <c r="AR254" t="s">
        <v>82</v>
      </c>
      <c r="AS254" t="s">
        <v>82</v>
      </c>
      <c r="AT254" t="s">
        <v>82</v>
      </c>
      <c r="AU254">
        <v>0</v>
      </c>
      <c r="AV254" t="s">
        <v>82</v>
      </c>
      <c r="AW254" t="s">
        <v>71</v>
      </c>
      <c r="AX254" t="s">
        <v>86</v>
      </c>
      <c r="AY254" t="s">
        <v>71</v>
      </c>
      <c r="AZ254" t="s">
        <v>87</v>
      </c>
      <c r="BA254" t="s">
        <v>824</v>
      </c>
      <c r="BB254" t="s">
        <v>81</v>
      </c>
      <c r="BC254" t="s">
        <v>81</v>
      </c>
      <c r="BD254" t="s">
        <v>81</v>
      </c>
      <c r="BE254" t="s">
        <v>81</v>
      </c>
      <c r="BF254" t="s">
        <v>81</v>
      </c>
      <c r="BG254" t="s">
        <v>88</v>
      </c>
      <c r="BH254" t="s">
        <v>69</v>
      </c>
      <c r="BI254" t="s">
        <v>69</v>
      </c>
      <c r="BJ254" t="s">
        <v>69</v>
      </c>
      <c r="BK254">
        <v>22.38</v>
      </c>
      <c r="BL254" t="s">
        <v>378</v>
      </c>
      <c r="BM254" t="s">
        <v>71</v>
      </c>
      <c r="BN254" t="s">
        <v>71</v>
      </c>
    </row>
    <row r="255" spans="1:66" x14ac:dyDescent="0.25">
      <c r="A255">
        <v>254</v>
      </c>
      <c r="B255" t="s">
        <v>973</v>
      </c>
      <c r="C255" s="1">
        <v>45066</v>
      </c>
      <c r="D255" t="s">
        <v>971</v>
      </c>
      <c r="E255">
        <v>46</v>
      </c>
      <c r="F255" t="s">
        <v>67</v>
      </c>
      <c r="G255" t="s">
        <v>68</v>
      </c>
      <c r="H255">
        <v>1</v>
      </c>
      <c r="I255" t="s">
        <v>92</v>
      </c>
      <c r="J255" t="s">
        <v>92</v>
      </c>
      <c r="K255" t="s">
        <v>92</v>
      </c>
      <c r="L255" t="s">
        <v>92</v>
      </c>
      <c r="M255" t="s">
        <v>92</v>
      </c>
      <c r="N255" t="s">
        <v>69</v>
      </c>
      <c r="O255" t="s">
        <v>69</v>
      </c>
      <c r="P255" t="s">
        <v>69</v>
      </c>
      <c r="Q255" t="s">
        <v>71</v>
      </c>
      <c r="R255" t="s">
        <v>384</v>
      </c>
      <c r="S255" t="s">
        <v>208</v>
      </c>
      <c r="T255">
        <v>22</v>
      </c>
      <c r="U255" t="s">
        <v>185</v>
      </c>
      <c r="V255" t="s">
        <v>75</v>
      </c>
      <c r="W255" t="s">
        <v>76</v>
      </c>
      <c r="X255" t="s">
        <v>974</v>
      </c>
      <c r="Y255" t="s">
        <v>975</v>
      </c>
      <c r="Z255" t="s">
        <v>465</v>
      </c>
      <c r="AA255" t="s">
        <v>376</v>
      </c>
      <c r="AB255" t="s">
        <v>81</v>
      </c>
      <c r="AC255" t="s">
        <v>71</v>
      </c>
      <c r="AD255" t="s">
        <v>82</v>
      </c>
      <c r="AE255" t="s">
        <v>71</v>
      </c>
      <c r="AF255" t="s">
        <v>82</v>
      </c>
      <c r="AG255" t="s">
        <v>71</v>
      </c>
      <c r="AH255" t="s">
        <v>83</v>
      </c>
      <c r="AI255">
        <v>1</v>
      </c>
      <c r="AJ255" t="s">
        <v>642</v>
      </c>
      <c r="AK255">
        <v>0</v>
      </c>
      <c r="AL255" t="s">
        <v>82</v>
      </c>
      <c r="AM255">
        <v>1</v>
      </c>
      <c r="AN255" t="s">
        <v>124</v>
      </c>
      <c r="AO255">
        <v>0</v>
      </c>
      <c r="AP255" t="s">
        <v>82</v>
      </c>
      <c r="AQ255" t="s">
        <v>82</v>
      </c>
      <c r="AR255" t="s">
        <v>82</v>
      </c>
      <c r="AS255" t="s">
        <v>82</v>
      </c>
      <c r="AT255" t="s">
        <v>82</v>
      </c>
      <c r="AU255">
        <v>0</v>
      </c>
      <c r="AV255" t="s">
        <v>82</v>
      </c>
      <c r="AW255" t="s">
        <v>71</v>
      </c>
      <c r="AX255" t="s">
        <v>86</v>
      </c>
      <c r="AY255" t="s">
        <v>71</v>
      </c>
      <c r="AZ255" t="s">
        <v>87</v>
      </c>
      <c r="BA255" t="s">
        <v>824</v>
      </c>
      <c r="BB255" t="s">
        <v>81</v>
      </c>
      <c r="BC255" t="s">
        <v>81</v>
      </c>
      <c r="BD255" t="s">
        <v>81</v>
      </c>
      <c r="BE255" t="s">
        <v>81</v>
      </c>
      <c r="BF255" t="s">
        <v>81</v>
      </c>
      <c r="BG255" t="s">
        <v>88</v>
      </c>
      <c r="BH255" t="s">
        <v>69</v>
      </c>
      <c r="BI255" t="s">
        <v>69</v>
      </c>
      <c r="BJ255" t="s">
        <v>462</v>
      </c>
      <c r="BK255">
        <v>21.87</v>
      </c>
      <c r="BL255" t="s">
        <v>315</v>
      </c>
      <c r="BM255" t="s">
        <v>71</v>
      </c>
      <c r="BN255" t="s">
        <v>71</v>
      </c>
    </row>
    <row r="256" spans="1:66" x14ac:dyDescent="0.25">
      <c r="A256">
        <v>255</v>
      </c>
      <c r="B256" t="s">
        <v>976</v>
      </c>
      <c r="C256" s="1">
        <v>45066</v>
      </c>
      <c r="D256" t="s">
        <v>971</v>
      </c>
      <c r="E256">
        <v>42</v>
      </c>
      <c r="F256" t="s">
        <v>67</v>
      </c>
      <c r="G256" t="s">
        <v>68</v>
      </c>
      <c r="H256">
        <v>5</v>
      </c>
      <c r="I256" t="s">
        <v>92</v>
      </c>
      <c r="J256" t="s">
        <v>92</v>
      </c>
      <c r="K256" t="s">
        <v>92</v>
      </c>
      <c r="L256" t="s">
        <v>92</v>
      </c>
      <c r="M256" t="s">
        <v>92</v>
      </c>
      <c r="N256" t="s">
        <v>69</v>
      </c>
      <c r="O256" t="s">
        <v>69</v>
      </c>
      <c r="P256" t="s">
        <v>69</v>
      </c>
      <c r="Q256" t="s">
        <v>71</v>
      </c>
      <c r="R256" t="s">
        <v>72</v>
      </c>
      <c r="S256" t="s">
        <v>137</v>
      </c>
      <c r="T256">
        <v>21</v>
      </c>
      <c r="U256" t="s">
        <v>977</v>
      </c>
      <c r="V256" t="s">
        <v>75</v>
      </c>
      <c r="W256" t="s">
        <v>76</v>
      </c>
      <c r="X256" t="s">
        <v>252</v>
      </c>
      <c r="Y256" t="s">
        <v>461</v>
      </c>
      <c r="Z256" t="s">
        <v>396</v>
      </c>
      <c r="AA256" t="s">
        <v>368</v>
      </c>
      <c r="AB256" t="s">
        <v>81</v>
      </c>
      <c r="AC256" t="s">
        <v>71</v>
      </c>
      <c r="AD256" t="s">
        <v>82</v>
      </c>
      <c r="AE256" t="s">
        <v>71</v>
      </c>
      <c r="AF256" t="s">
        <v>82</v>
      </c>
      <c r="AG256" t="s">
        <v>71</v>
      </c>
      <c r="AH256" t="s">
        <v>83</v>
      </c>
      <c r="AI256">
        <v>1</v>
      </c>
      <c r="AJ256" t="s">
        <v>978</v>
      </c>
      <c r="AK256">
        <v>0</v>
      </c>
      <c r="AL256" t="s">
        <v>82</v>
      </c>
      <c r="AM256">
        <v>1</v>
      </c>
      <c r="AN256" t="s">
        <v>85</v>
      </c>
      <c r="AO256">
        <v>0</v>
      </c>
      <c r="AP256" t="s">
        <v>82</v>
      </c>
      <c r="AQ256" t="s">
        <v>82</v>
      </c>
      <c r="AR256" t="s">
        <v>82</v>
      </c>
      <c r="AS256" t="s">
        <v>82</v>
      </c>
      <c r="AT256" t="s">
        <v>82</v>
      </c>
      <c r="AU256">
        <v>0</v>
      </c>
      <c r="AV256" t="s">
        <v>82</v>
      </c>
      <c r="AW256" t="s">
        <v>71</v>
      </c>
      <c r="AX256" t="s">
        <v>86</v>
      </c>
      <c r="AY256" t="s">
        <v>71</v>
      </c>
      <c r="AZ256" t="s">
        <v>87</v>
      </c>
      <c r="BA256" t="s">
        <v>824</v>
      </c>
      <c r="BB256" t="s">
        <v>81</v>
      </c>
      <c r="BC256" t="s">
        <v>81</v>
      </c>
      <c r="BD256" t="s">
        <v>81</v>
      </c>
      <c r="BE256" t="s">
        <v>81</v>
      </c>
      <c r="BF256" t="s">
        <v>81</v>
      </c>
      <c r="BG256" t="s">
        <v>88</v>
      </c>
      <c r="BH256" t="s">
        <v>69</v>
      </c>
      <c r="BI256" t="s">
        <v>69</v>
      </c>
      <c r="BJ256" t="s">
        <v>69</v>
      </c>
      <c r="BK256">
        <v>21.41</v>
      </c>
      <c r="BL256" t="s">
        <v>89</v>
      </c>
      <c r="BM256" t="s">
        <v>71</v>
      </c>
      <c r="BN256" t="s">
        <v>71</v>
      </c>
    </row>
    <row r="257" spans="1:66" x14ac:dyDescent="0.25">
      <c r="A257">
        <v>256</v>
      </c>
      <c r="B257" t="s">
        <v>979</v>
      </c>
      <c r="C257" s="1">
        <v>45066</v>
      </c>
      <c r="D257" t="s">
        <v>971</v>
      </c>
      <c r="E257">
        <v>32</v>
      </c>
      <c r="F257" t="s">
        <v>67</v>
      </c>
      <c r="G257" t="s">
        <v>68</v>
      </c>
      <c r="H257">
        <v>2</v>
      </c>
      <c r="I257" t="s">
        <v>92</v>
      </c>
      <c r="J257" t="s">
        <v>92</v>
      </c>
      <c r="K257" t="s">
        <v>92</v>
      </c>
      <c r="L257" t="s">
        <v>92</v>
      </c>
      <c r="M257" t="s">
        <v>92</v>
      </c>
      <c r="N257" t="s">
        <v>69</v>
      </c>
      <c r="O257" t="s">
        <v>69</v>
      </c>
      <c r="P257" t="s">
        <v>69</v>
      </c>
      <c r="Q257" t="s">
        <v>71</v>
      </c>
      <c r="R257" t="s">
        <v>217</v>
      </c>
      <c r="S257" t="s">
        <v>197</v>
      </c>
      <c r="T257">
        <v>27</v>
      </c>
      <c r="U257" t="s">
        <v>185</v>
      </c>
      <c r="V257" t="s">
        <v>75</v>
      </c>
      <c r="W257" t="s">
        <v>76</v>
      </c>
      <c r="X257" t="s">
        <v>410</v>
      </c>
      <c r="Y257" t="s">
        <v>980</v>
      </c>
      <c r="Z257" t="s">
        <v>307</v>
      </c>
      <c r="AA257" t="s">
        <v>441</v>
      </c>
      <c r="AB257" t="s">
        <v>81</v>
      </c>
      <c r="AC257" t="s">
        <v>71</v>
      </c>
      <c r="AD257" t="s">
        <v>82</v>
      </c>
      <c r="AE257" t="s">
        <v>71</v>
      </c>
      <c r="AF257" t="s">
        <v>82</v>
      </c>
      <c r="AG257" t="s">
        <v>71</v>
      </c>
      <c r="AH257" t="s">
        <v>83</v>
      </c>
      <c r="AI257">
        <v>1</v>
      </c>
      <c r="AJ257" t="s">
        <v>512</v>
      </c>
      <c r="AK257">
        <v>0</v>
      </c>
      <c r="AL257" t="s">
        <v>82</v>
      </c>
      <c r="AM257">
        <v>1</v>
      </c>
      <c r="AN257" t="s">
        <v>124</v>
      </c>
      <c r="AO257">
        <v>0</v>
      </c>
      <c r="AP257" t="s">
        <v>82</v>
      </c>
      <c r="AQ257" t="s">
        <v>82</v>
      </c>
      <c r="AR257" t="s">
        <v>82</v>
      </c>
      <c r="AS257" t="s">
        <v>82</v>
      </c>
      <c r="AT257" t="s">
        <v>82</v>
      </c>
      <c r="AU257">
        <v>0</v>
      </c>
      <c r="AV257" t="s">
        <v>82</v>
      </c>
      <c r="AW257" t="s">
        <v>71</v>
      </c>
      <c r="AX257" t="s">
        <v>86</v>
      </c>
      <c r="AY257" t="s">
        <v>71</v>
      </c>
      <c r="AZ257" t="s">
        <v>87</v>
      </c>
      <c r="BA257" t="s">
        <v>824</v>
      </c>
      <c r="BB257" t="s">
        <v>81</v>
      </c>
      <c r="BC257" t="s">
        <v>81</v>
      </c>
      <c r="BD257" t="s">
        <v>81</v>
      </c>
      <c r="BE257" t="s">
        <v>81</v>
      </c>
      <c r="BF257" t="s">
        <v>81</v>
      </c>
      <c r="BG257" t="s">
        <v>88</v>
      </c>
      <c r="BH257" t="s">
        <v>69</v>
      </c>
      <c r="BI257" t="s">
        <v>69</v>
      </c>
      <c r="BJ257" t="s">
        <v>69</v>
      </c>
      <c r="BK257">
        <v>26.67</v>
      </c>
      <c r="BL257" t="s">
        <v>222</v>
      </c>
      <c r="BM257" t="s">
        <v>71</v>
      </c>
      <c r="BN257" t="s">
        <v>71</v>
      </c>
    </row>
    <row r="258" spans="1:66" x14ac:dyDescent="0.25">
      <c r="A258">
        <v>257</v>
      </c>
      <c r="B258" t="s">
        <v>981</v>
      </c>
      <c r="C258" s="1">
        <v>45066</v>
      </c>
      <c r="D258" t="s">
        <v>627</v>
      </c>
      <c r="E258">
        <v>29</v>
      </c>
      <c r="F258" t="s">
        <v>67</v>
      </c>
      <c r="G258" t="s">
        <v>68</v>
      </c>
      <c r="H258">
        <v>5</v>
      </c>
      <c r="I258" t="s">
        <v>92</v>
      </c>
      <c r="J258" t="s">
        <v>92</v>
      </c>
      <c r="K258" t="s">
        <v>92</v>
      </c>
      <c r="L258" t="s">
        <v>92</v>
      </c>
      <c r="M258" t="s">
        <v>92</v>
      </c>
      <c r="N258" t="s">
        <v>69</v>
      </c>
      <c r="O258" t="s">
        <v>69</v>
      </c>
      <c r="P258" t="s">
        <v>69</v>
      </c>
      <c r="Q258" t="s">
        <v>71</v>
      </c>
      <c r="R258" t="s">
        <v>146</v>
      </c>
      <c r="S258" t="s">
        <v>89</v>
      </c>
      <c r="T258">
        <v>22</v>
      </c>
      <c r="U258" t="s">
        <v>251</v>
      </c>
      <c r="V258" t="s">
        <v>75</v>
      </c>
      <c r="W258" t="s">
        <v>76</v>
      </c>
      <c r="X258" t="s">
        <v>227</v>
      </c>
      <c r="Y258" t="s">
        <v>789</v>
      </c>
      <c r="Z258" t="s">
        <v>194</v>
      </c>
      <c r="AA258" t="s">
        <v>376</v>
      </c>
      <c r="AB258" t="s">
        <v>82</v>
      </c>
      <c r="AC258" t="s">
        <v>71</v>
      </c>
      <c r="AD258" t="s">
        <v>82</v>
      </c>
      <c r="AE258" t="s">
        <v>71</v>
      </c>
      <c r="AF258" t="s">
        <v>82</v>
      </c>
      <c r="AG258" t="s">
        <v>71</v>
      </c>
      <c r="AH258" t="s">
        <v>83</v>
      </c>
      <c r="AI258">
        <v>1</v>
      </c>
      <c r="AJ258" t="s">
        <v>422</v>
      </c>
      <c r="AK258">
        <v>0</v>
      </c>
      <c r="AL258" t="s">
        <v>82</v>
      </c>
      <c r="AM258">
        <v>1</v>
      </c>
      <c r="AN258" t="s">
        <v>124</v>
      </c>
      <c r="AO258">
        <v>0</v>
      </c>
      <c r="AP258" t="s">
        <v>82</v>
      </c>
      <c r="AQ258" t="s">
        <v>82</v>
      </c>
      <c r="AR258" t="s">
        <v>82</v>
      </c>
      <c r="AS258" t="s">
        <v>82</v>
      </c>
      <c r="AT258" t="s">
        <v>82</v>
      </c>
      <c r="AU258">
        <v>0</v>
      </c>
      <c r="AV258" t="s">
        <v>82</v>
      </c>
      <c r="AW258" t="s">
        <v>71</v>
      </c>
      <c r="AX258" t="s">
        <v>86</v>
      </c>
      <c r="AY258" t="s">
        <v>71</v>
      </c>
      <c r="AZ258" t="s">
        <v>87</v>
      </c>
      <c r="BA258" t="s">
        <v>824</v>
      </c>
      <c r="BB258" t="s">
        <v>81</v>
      </c>
      <c r="BC258" t="s">
        <v>81</v>
      </c>
      <c r="BD258" t="s">
        <v>81</v>
      </c>
      <c r="BE258" t="s">
        <v>81</v>
      </c>
      <c r="BF258" t="s">
        <v>81</v>
      </c>
      <c r="BG258" t="s">
        <v>113</v>
      </c>
      <c r="BH258" t="s">
        <v>69</v>
      </c>
      <c r="BI258" t="s">
        <v>69</v>
      </c>
      <c r="BJ258" t="s">
        <v>69</v>
      </c>
      <c r="BK258">
        <v>22.31</v>
      </c>
      <c r="BL258" t="s">
        <v>153</v>
      </c>
      <c r="BM258" t="s">
        <v>71</v>
      </c>
      <c r="BN258" t="s">
        <v>71</v>
      </c>
    </row>
    <row r="259" spans="1:66" x14ac:dyDescent="0.25">
      <c r="A259">
        <v>258</v>
      </c>
      <c r="B259" t="s">
        <v>982</v>
      </c>
      <c r="C259" s="1">
        <v>45066</v>
      </c>
      <c r="D259" t="s">
        <v>627</v>
      </c>
      <c r="E259">
        <v>24</v>
      </c>
      <c r="F259" t="s">
        <v>67</v>
      </c>
      <c r="G259" t="s">
        <v>68</v>
      </c>
      <c r="H259">
        <v>5</v>
      </c>
      <c r="I259" t="s">
        <v>92</v>
      </c>
      <c r="J259" t="s">
        <v>92</v>
      </c>
      <c r="K259" t="s">
        <v>92</v>
      </c>
      <c r="L259" t="s">
        <v>70</v>
      </c>
      <c r="M259" t="s">
        <v>92</v>
      </c>
      <c r="N259" t="s">
        <v>69</v>
      </c>
      <c r="O259" t="s">
        <v>69</v>
      </c>
      <c r="P259" t="s">
        <v>69</v>
      </c>
      <c r="Q259" t="s">
        <v>71</v>
      </c>
      <c r="R259" t="s">
        <v>621</v>
      </c>
      <c r="S259" t="s">
        <v>134</v>
      </c>
      <c r="T259">
        <v>23</v>
      </c>
      <c r="U259" t="s">
        <v>74</v>
      </c>
      <c r="V259" t="s">
        <v>75</v>
      </c>
      <c r="W259" t="s">
        <v>76</v>
      </c>
      <c r="X259" t="s">
        <v>210</v>
      </c>
      <c r="Y259" t="s">
        <v>983</v>
      </c>
      <c r="Z259" t="s">
        <v>479</v>
      </c>
      <c r="AA259" t="s">
        <v>229</v>
      </c>
      <c r="AB259" t="s">
        <v>81</v>
      </c>
      <c r="AC259" t="s">
        <v>71</v>
      </c>
      <c r="AD259" t="s">
        <v>82</v>
      </c>
      <c r="AE259" t="s">
        <v>71</v>
      </c>
      <c r="AF259" t="s">
        <v>82</v>
      </c>
      <c r="AG259" t="s">
        <v>71</v>
      </c>
      <c r="AH259" t="s">
        <v>83</v>
      </c>
      <c r="AI259">
        <v>1</v>
      </c>
      <c r="AJ259" t="s">
        <v>954</v>
      </c>
      <c r="AK259">
        <v>0</v>
      </c>
      <c r="AL259" t="s">
        <v>82</v>
      </c>
      <c r="AM259">
        <v>1</v>
      </c>
      <c r="AN259" t="s">
        <v>124</v>
      </c>
      <c r="AO259">
        <v>0</v>
      </c>
      <c r="AP259" t="s">
        <v>82</v>
      </c>
      <c r="AQ259" t="s">
        <v>82</v>
      </c>
      <c r="AR259" t="s">
        <v>82</v>
      </c>
      <c r="AS259" t="s">
        <v>82</v>
      </c>
      <c r="AT259" t="s">
        <v>82</v>
      </c>
      <c r="AU259">
        <v>0</v>
      </c>
      <c r="AV259" t="s">
        <v>82</v>
      </c>
      <c r="AW259" t="s">
        <v>71</v>
      </c>
      <c r="AX259" t="s">
        <v>86</v>
      </c>
      <c r="AY259" t="s">
        <v>71</v>
      </c>
      <c r="AZ259" t="s">
        <v>87</v>
      </c>
      <c r="BA259" t="s">
        <v>824</v>
      </c>
      <c r="BB259" t="s">
        <v>81</v>
      </c>
      <c r="BC259" t="s">
        <v>81</v>
      </c>
      <c r="BD259" t="s">
        <v>81</v>
      </c>
      <c r="BE259" t="s">
        <v>81</v>
      </c>
      <c r="BF259" t="s">
        <v>81</v>
      </c>
      <c r="BG259" t="s">
        <v>88</v>
      </c>
      <c r="BH259" t="s">
        <v>69</v>
      </c>
      <c r="BI259" t="s">
        <v>69</v>
      </c>
      <c r="BJ259" t="s">
        <v>69</v>
      </c>
      <c r="BK259">
        <v>23.04</v>
      </c>
      <c r="BL259" t="s">
        <v>370</v>
      </c>
      <c r="BM259" t="s">
        <v>71</v>
      </c>
      <c r="BN259" t="s">
        <v>71</v>
      </c>
    </row>
    <row r="260" spans="1:66" x14ac:dyDescent="0.25">
      <c r="A260">
        <v>259</v>
      </c>
      <c r="B260" t="s">
        <v>984</v>
      </c>
      <c r="C260" s="1">
        <v>45066</v>
      </c>
      <c r="D260" t="s">
        <v>66</v>
      </c>
      <c r="E260">
        <v>34</v>
      </c>
      <c r="F260" t="s">
        <v>67</v>
      </c>
      <c r="G260" t="s">
        <v>68</v>
      </c>
      <c r="H260">
        <v>3</v>
      </c>
      <c r="I260" t="s">
        <v>92</v>
      </c>
      <c r="J260" t="s">
        <v>92</v>
      </c>
      <c r="K260" t="s">
        <v>92</v>
      </c>
      <c r="L260" t="s">
        <v>92</v>
      </c>
      <c r="M260" t="s">
        <v>92</v>
      </c>
      <c r="N260" t="s">
        <v>69</v>
      </c>
      <c r="O260" t="s">
        <v>69</v>
      </c>
      <c r="P260" t="s">
        <v>69</v>
      </c>
      <c r="Q260" t="s">
        <v>71</v>
      </c>
      <c r="R260" t="s">
        <v>244</v>
      </c>
      <c r="S260" t="s">
        <v>248</v>
      </c>
      <c r="T260">
        <v>24</v>
      </c>
      <c r="U260" t="s">
        <v>399</v>
      </c>
      <c r="V260" t="s">
        <v>75</v>
      </c>
      <c r="W260" t="s">
        <v>76</v>
      </c>
      <c r="X260" t="s">
        <v>238</v>
      </c>
      <c r="Y260" t="s">
        <v>193</v>
      </c>
      <c r="Z260" t="s">
        <v>329</v>
      </c>
      <c r="AA260" t="s">
        <v>715</v>
      </c>
      <c r="AB260" t="s">
        <v>81</v>
      </c>
      <c r="AC260" t="s">
        <v>71</v>
      </c>
      <c r="AD260" t="s">
        <v>82</v>
      </c>
      <c r="AE260" t="s">
        <v>71</v>
      </c>
      <c r="AF260" t="s">
        <v>82</v>
      </c>
      <c r="AG260" t="s">
        <v>71</v>
      </c>
      <c r="AH260" t="s">
        <v>83</v>
      </c>
      <c r="AI260">
        <v>1</v>
      </c>
      <c r="AJ260" t="s">
        <v>287</v>
      </c>
      <c r="AK260">
        <v>0</v>
      </c>
      <c r="AL260" t="s">
        <v>82</v>
      </c>
      <c r="AM260">
        <v>1</v>
      </c>
      <c r="AN260" t="s">
        <v>124</v>
      </c>
      <c r="AO260">
        <v>0</v>
      </c>
      <c r="AP260" t="s">
        <v>82</v>
      </c>
      <c r="AQ260" t="s">
        <v>82</v>
      </c>
      <c r="AR260" t="s">
        <v>82</v>
      </c>
      <c r="AS260" t="s">
        <v>82</v>
      </c>
      <c r="AT260" t="s">
        <v>82</v>
      </c>
      <c r="AU260">
        <v>0</v>
      </c>
      <c r="AV260" t="s">
        <v>82</v>
      </c>
      <c r="AW260" t="s">
        <v>71</v>
      </c>
      <c r="AX260" t="s">
        <v>86</v>
      </c>
      <c r="AY260" t="s">
        <v>71</v>
      </c>
      <c r="AZ260" t="s">
        <v>87</v>
      </c>
      <c r="BA260" t="s">
        <v>824</v>
      </c>
      <c r="BB260" t="s">
        <v>81</v>
      </c>
      <c r="BC260" t="s">
        <v>81</v>
      </c>
      <c r="BD260" t="s">
        <v>81</v>
      </c>
      <c r="BE260" t="s">
        <v>81</v>
      </c>
      <c r="BF260" t="s">
        <v>81</v>
      </c>
      <c r="BG260" t="s">
        <v>88</v>
      </c>
      <c r="BH260" t="s">
        <v>69</v>
      </c>
      <c r="BI260" t="s">
        <v>69</v>
      </c>
      <c r="BJ260" t="s">
        <v>69</v>
      </c>
      <c r="BK260">
        <v>24.49</v>
      </c>
      <c r="BL260" t="s">
        <v>248</v>
      </c>
      <c r="BM260" t="s">
        <v>71</v>
      </c>
      <c r="BN260" t="s">
        <v>71</v>
      </c>
    </row>
    <row r="261" spans="1:66" x14ac:dyDescent="0.25">
      <c r="A261">
        <v>260</v>
      </c>
      <c r="B261" t="s">
        <v>985</v>
      </c>
      <c r="C261" s="1">
        <v>45066</v>
      </c>
      <c r="D261" t="s">
        <v>224</v>
      </c>
      <c r="E261">
        <v>48</v>
      </c>
      <c r="F261" t="s">
        <v>67</v>
      </c>
      <c r="G261" t="s">
        <v>68</v>
      </c>
      <c r="H261">
        <v>5</v>
      </c>
      <c r="I261" t="s">
        <v>92</v>
      </c>
      <c r="J261" t="s">
        <v>92</v>
      </c>
      <c r="K261" t="s">
        <v>92</v>
      </c>
      <c r="L261" t="s">
        <v>70</v>
      </c>
      <c r="M261" t="s">
        <v>92</v>
      </c>
      <c r="N261" t="s">
        <v>69</v>
      </c>
      <c r="O261" t="s">
        <v>69</v>
      </c>
      <c r="P261" t="s">
        <v>69</v>
      </c>
      <c r="Q261" t="s">
        <v>71</v>
      </c>
      <c r="R261" t="s">
        <v>311</v>
      </c>
      <c r="S261" t="s">
        <v>134</v>
      </c>
      <c r="T261">
        <v>27</v>
      </c>
      <c r="U261" t="s">
        <v>226</v>
      </c>
      <c r="V261" t="s">
        <v>75</v>
      </c>
      <c r="W261" t="s">
        <v>76</v>
      </c>
      <c r="X261" t="s">
        <v>219</v>
      </c>
      <c r="Y261" t="s">
        <v>817</v>
      </c>
      <c r="Z261" t="s">
        <v>834</v>
      </c>
      <c r="AA261" t="s">
        <v>412</v>
      </c>
      <c r="AB261" t="s">
        <v>82</v>
      </c>
      <c r="AC261" t="s">
        <v>71</v>
      </c>
      <c r="AD261" t="s">
        <v>82</v>
      </c>
      <c r="AE261" t="s">
        <v>71</v>
      </c>
      <c r="AF261" t="s">
        <v>82</v>
      </c>
      <c r="AG261" t="s">
        <v>71</v>
      </c>
      <c r="AH261" t="s">
        <v>83</v>
      </c>
      <c r="AI261">
        <v>1</v>
      </c>
      <c r="AJ261" t="s">
        <v>791</v>
      </c>
      <c r="AK261">
        <v>0</v>
      </c>
      <c r="AL261" t="s">
        <v>82</v>
      </c>
      <c r="AM261">
        <v>1</v>
      </c>
      <c r="AN261" t="s">
        <v>163</v>
      </c>
      <c r="AO261">
        <v>0</v>
      </c>
      <c r="AP261" t="s">
        <v>82</v>
      </c>
      <c r="AQ261" t="s">
        <v>82</v>
      </c>
      <c r="AR261" t="s">
        <v>82</v>
      </c>
      <c r="AS261" t="s">
        <v>82</v>
      </c>
      <c r="AT261" t="s">
        <v>82</v>
      </c>
      <c r="AU261">
        <v>0</v>
      </c>
      <c r="AV261" t="s">
        <v>82</v>
      </c>
      <c r="AW261" t="s">
        <v>71</v>
      </c>
      <c r="AX261" t="s">
        <v>86</v>
      </c>
      <c r="AY261" t="s">
        <v>71</v>
      </c>
      <c r="AZ261" t="s">
        <v>87</v>
      </c>
      <c r="BA261" t="s">
        <v>824</v>
      </c>
      <c r="BB261" t="s">
        <v>81</v>
      </c>
      <c r="BC261" t="s">
        <v>81</v>
      </c>
      <c r="BD261" t="s">
        <v>81</v>
      </c>
      <c r="BE261" t="s">
        <v>81</v>
      </c>
      <c r="BF261" t="s">
        <v>81</v>
      </c>
      <c r="BG261" t="s">
        <v>88</v>
      </c>
      <c r="BH261" t="s">
        <v>69</v>
      </c>
      <c r="BI261" t="s">
        <v>69</v>
      </c>
      <c r="BJ261" t="s">
        <v>69</v>
      </c>
      <c r="BK261">
        <v>26.81</v>
      </c>
      <c r="BL261" t="s">
        <v>303</v>
      </c>
      <c r="BM261" t="s">
        <v>71</v>
      </c>
      <c r="BN261" t="s">
        <v>71</v>
      </c>
    </row>
    <row r="262" spans="1:66" x14ac:dyDescent="0.25">
      <c r="A262">
        <v>261</v>
      </c>
      <c r="B262" t="s">
        <v>986</v>
      </c>
      <c r="C262" s="1">
        <v>45066</v>
      </c>
      <c r="D262" t="s">
        <v>224</v>
      </c>
      <c r="E262">
        <v>44</v>
      </c>
      <c r="F262" t="s">
        <v>67</v>
      </c>
      <c r="G262" t="s">
        <v>68</v>
      </c>
      <c r="H262">
        <v>4</v>
      </c>
      <c r="I262" t="s">
        <v>92</v>
      </c>
      <c r="J262" t="s">
        <v>70</v>
      </c>
      <c r="K262" t="s">
        <v>92</v>
      </c>
      <c r="L262" t="s">
        <v>69</v>
      </c>
      <c r="M262" t="s">
        <v>70</v>
      </c>
      <c r="N262" t="s">
        <v>69</v>
      </c>
      <c r="O262" t="s">
        <v>69</v>
      </c>
      <c r="P262" t="s">
        <v>69</v>
      </c>
      <c r="Q262" t="s">
        <v>71</v>
      </c>
      <c r="R262" t="s">
        <v>191</v>
      </c>
      <c r="S262" t="s">
        <v>197</v>
      </c>
      <c r="T262">
        <v>24</v>
      </c>
      <c r="U262" t="s">
        <v>209</v>
      </c>
      <c r="V262" t="s">
        <v>75</v>
      </c>
      <c r="W262" t="s">
        <v>76</v>
      </c>
      <c r="X262" t="s">
        <v>192</v>
      </c>
      <c r="Y262" t="s">
        <v>802</v>
      </c>
      <c r="Z262" t="s">
        <v>465</v>
      </c>
      <c r="AA262" t="s">
        <v>181</v>
      </c>
      <c r="AB262" t="s">
        <v>82</v>
      </c>
      <c r="AC262" t="s">
        <v>71</v>
      </c>
      <c r="AD262" t="s">
        <v>82</v>
      </c>
      <c r="AE262" t="s">
        <v>71</v>
      </c>
      <c r="AF262" t="s">
        <v>82</v>
      </c>
      <c r="AG262" t="s">
        <v>71</v>
      </c>
      <c r="AH262" t="s">
        <v>83</v>
      </c>
      <c r="AI262">
        <v>1</v>
      </c>
      <c r="AJ262" t="s">
        <v>713</v>
      </c>
      <c r="AK262">
        <v>0</v>
      </c>
      <c r="AL262" t="s">
        <v>82</v>
      </c>
      <c r="AM262">
        <v>1</v>
      </c>
      <c r="AN262" t="s">
        <v>124</v>
      </c>
      <c r="AO262">
        <v>0</v>
      </c>
      <c r="AP262" t="s">
        <v>82</v>
      </c>
      <c r="AQ262" t="s">
        <v>82</v>
      </c>
      <c r="AR262" t="s">
        <v>82</v>
      </c>
      <c r="AS262" t="s">
        <v>82</v>
      </c>
      <c r="AT262" t="s">
        <v>82</v>
      </c>
      <c r="AU262">
        <v>0</v>
      </c>
      <c r="AV262" t="s">
        <v>82</v>
      </c>
      <c r="AW262" t="s">
        <v>71</v>
      </c>
      <c r="AX262" t="s">
        <v>86</v>
      </c>
      <c r="AY262" t="s">
        <v>71</v>
      </c>
      <c r="AZ262" t="s">
        <v>87</v>
      </c>
      <c r="BA262" t="s">
        <v>824</v>
      </c>
      <c r="BB262" t="s">
        <v>81</v>
      </c>
      <c r="BC262" t="s">
        <v>81</v>
      </c>
      <c r="BD262" t="s">
        <v>81</v>
      </c>
      <c r="BE262" t="s">
        <v>81</v>
      </c>
      <c r="BF262" t="s">
        <v>81</v>
      </c>
      <c r="BG262" t="s">
        <v>88</v>
      </c>
      <c r="BH262" t="s">
        <v>69</v>
      </c>
      <c r="BI262" t="s">
        <v>69</v>
      </c>
      <c r="BJ262" t="s">
        <v>69</v>
      </c>
      <c r="BK262">
        <v>24.22</v>
      </c>
      <c r="BL262" t="s">
        <v>197</v>
      </c>
      <c r="BM262" t="s">
        <v>71</v>
      </c>
      <c r="BN262" t="s">
        <v>71</v>
      </c>
    </row>
    <row r="263" spans="1:66" x14ac:dyDescent="0.25">
      <c r="A263">
        <v>262</v>
      </c>
      <c r="B263" t="s">
        <v>987</v>
      </c>
      <c r="C263" s="1">
        <v>45066</v>
      </c>
      <c r="D263" t="s">
        <v>826</v>
      </c>
      <c r="E263">
        <v>29</v>
      </c>
      <c r="F263" t="s">
        <v>67</v>
      </c>
      <c r="G263" t="s">
        <v>68</v>
      </c>
      <c r="H263">
        <v>5</v>
      </c>
      <c r="I263" t="s">
        <v>92</v>
      </c>
      <c r="J263" t="s">
        <v>92</v>
      </c>
      <c r="K263" t="s">
        <v>92</v>
      </c>
      <c r="L263" t="s">
        <v>69</v>
      </c>
      <c r="M263" t="s">
        <v>92</v>
      </c>
      <c r="N263" t="s">
        <v>69</v>
      </c>
      <c r="O263" t="s">
        <v>69</v>
      </c>
      <c r="P263" t="s">
        <v>69</v>
      </c>
      <c r="Q263" t="s">
        <v>71</v>
      </c>
      <c r="R263" t="s">
        <v>177</v>
      </c>
      <c r="S263" t="s">
        <v>175</v>
      </c>
      <c r="T263">
        <v>28</v>
      </c>
      <c r="U263" t="s">
        <v>399</v>
      </c>
      <c r="V263" t="s">
        <v>75</v>
      </c>
      <c r="W263" t="s">
        <v>76</v>
      </c>
      <c r="X263" t="s">
        <v>219</v>
      </c>
      <c r="Y263" t="s">
        <v>529</v>
      </c>
      <c r="Z263" t="s">
        <v>188</v>
      </c>
      <c r="AA263" t="s">
        <v>151</v>
      </c>
      <c r="AB263" t="s">
        <v>81</v>
      </c>
      <c r="AC263" t="s">
        <v>71</v>
      </c>
      <c r="AD263" t="s">
        <v>82</v>
      </c>
      <c r="AE263" t="s">
        <v>71</v>
      </c>
      <c r="AF263" t="s">
        <v>82</v>
      </c>
      <c r="AG263" t="s">
        <v>71</v>
      </c>
      <c r="AH263" t="s">
        <v>83</v>
      </c>
      <c r="AI263">
        <v>1</v>
      </c>
      <c r="AJ263" t="s">
        <v>869</v>
      </c>
      <c r="AK263">
        <v>0</v>
      </c>
      <c r="AL263" t="s">
        <v>82</v>
      </c>
      <c r="AM263">
        <v>1</v>
      </c>
      <c r="AN263" t="s">
        <v>124</v>
      </c>
      <c r="AO263">
        <v>0</v>
      </c>
      <c r="AP263" t="s">
        <v>82</v>
      </c>
      <c r="AQ263" t="s">
        <v>82</v>
      </c>
      <c r="AR263" t="s">
        <v>82</v>
      </c>
      <c r="AS263" t="s">
        <v>82</v>
      </c>
      <c r="AT263" t="s">
        <v>82</v>
      </c>
      <c r="AU263">
        <v>0</v>
      </c>
      <c r="AV263" t="s">
        <v>82</v>
      </c>
      <c r="AW263" t="s">
        <v>71</v>
      </c>
      <c r="AX263" t="s">
        <v>86</v>
      </c>
      <c r="AY263" t="s">
        <v>71</v>
      </c>
      <c r="AZ263" t="s">
        <v>87</v>
      </c>
      <c r="BA263" t="s">
        <v>824</v>
      </c>
      <c r="BB263" t="s">
        <v>81</v>
      </c>
      <c r="BC263" t="s">
        <v>81</v>
      </c>
      <c r="BD263" t="s">
        <v>81</v>
      </c>
      <c r="BE263" t="s">
        <v>81</v>
      </c>
      <c r="BF263" t="s">
        <v>81</v>
      </c>
      <c r="BG263" t="s">
        <v>113</v>
      </c>
      <c r="BH263" t="s">
        <v>69</v>
      </c>
      <c r="BI263" t="s">
        <v>69</v>
      </c>
      <c r="BJ263" t="s">
        <v>69</v>
      </c>
      <c r="BK263">
        <v>27.51</v>
      </c>
      <c r="BL263" t="s">
        <v>118</v>
      </c>
      <c r="BM263" t="s">
        <v>71</v>
      </c>
      <c r="BN263" t="s">
        <v>71</v>
      </c>
    </row>
    <row r="264" spans="1:66" x14ac:dyDescent="0.25">
      <c r="A264">
        <v>263</v>
      </c>
      <c r="B264" t="s">
        <v>988</v>
      </c>
      <c r="C264" s="1">
        <v>45066</v>
      </c>
      <c r="D264" t="s">
        <v>684</v>
      </c>
      <c r="E264">
        <v>51</v>
      </c>
      <c r="F264" t="s">
        <v>67</v>
      </c>
      <c r="G264" t="s">
        <v>68</v>
      </c>
      <c r="H264">
        <v>2</v>
      </c>
      <c r="I264" t="s">
        <v>92</v>
      </c>
      <c r="J264" t="s">
        <v>70</v>
      </c>
      <c r="K264" t="s">
        <v>92</v>
      </c>
      <c r="L264" t="s">
        <v>69</v>
      </c>
      <c r="M264" t="s">
        <v>70</v>
      </c>
      <c r="N264" t="s">
        <v>69</v>
      </c>
      <c r="O264" t="s">
        <v>69</v>
      </c>
      <c r="P264" t="s">
        <v>69</v>
      </c>
      <c r="Q264" t="s">
        <v>71</v>
      </c>
      <c r="R264" t="s">
        <v>235</v>
      </c>
      <c r="S264" t="s">
        <v>164</v>
      </c>
      <c r="T264">
        <v>22</v>
      </c>
      <c r="U264" t="s">
        <v>251</v>
      </c>
      <c r="V264" t="s">
        <v>75</v>
      </c>
      <c r="W264" t="s">
        <v>76</v>
      </c>
      <c r="X264" t="s">
        <v>238</v>
      </c>
      <c r="Y264" t="s">
        <v>789</v>
      </c>
      <c r="Z264" t="s">
        <v>188</v>
      </c>
      <c r="AA264" t="s">
        <v>338</v>
      </c>
      <c r="AB264" t="s">
        <v>81</v>
      </c>
      <c r="AC264" t="s">
        <v>71</v>
      </c>
      <c r="AD264" t="s">
        <v>82</v>
      </c>
      <c r="AE264" t="s">
        <v>71</v>
      </c>
      <c r="AF264" t="s">
        <v>82</v>
      </c>
      <c r="AG264" t="s">
        <v>71</v>
      </c>
      <c r="AH264" t="s">
        <v>83</v>
      </c>
      <c r="AI264">
        <v>1</v>
      </c>
      <c r="AJ264" t="s">
        <v>989</v>
      </c>
      <c r="AK264">
        <v>0</v>
      </c>
      <c r="AL264" t="s">
        <v>82</v>
      </c>
      <c r="AM264">
        <v>1</v>
      </c>
      <c r="AN264" t="s">
        <v>124</v>
      </c>
      <c r="AO264">
        <v>0</v>
      </c>
      <c r="AP264" t="s">
        <v>82</v>
      </c>
      <c r="AQ264" t="s">
        <v>82</v>
      </c>
      <c r="AR264" t="s">
        <v>82</v>
      </c>
      <c r="AS264" t="s">
        <v>82</v>
      </c>
      <c r="AT264" t="s">
        <v>82</v>
      </c>
      <c r="AU264">
        <v>0</v>
      </c>
      <c r="AV264" t="s">
        <v>82</v>
      </c>
      <c r="AW264" t="s">
        <v>71</v>
      </c>
      <c r="AX264" t="s">
        <v>86</v>
      </c>
      <c r="AY264" t="s">
        <v>71</v>
      </c>
      <c r="AZ264" t="s">
        <v>87</v>
      </c>
      <c r="BA264" t="s">
        <v>824</v>
      </c>
      <c r="BB264" t="s">
        <v>81</v>
      </c>
      <c r="BC264" t="s">
        <v>81</v>
      </c>
      <c r="BD264" t="s">
        <v>81</v>
      </c>
      <c r="BE264" t="s">
        <v>81</v>
      </c>
      <c r="BF264" t="s">
        <v>81</v>
      </c>
      <c r="BG264" t="s">
        <v>113</v>
      </c>
      <c r="BH264" t="s">
        <v>69</v>
      </c>
      <c r="BI264" t="s">
        <v>69</v>
      </c>
      <c r="BJ264" t="s">
        <v>69</v>
      </c>
      <c r="BK264">
        <v>21.55</v>
      </c>
      <c r="BL264" t="s">
        <v>242</v>
      </c>
      <c r="BM264" t="s">
        <v>71</v>
      </c>
      <c r="BN264" t="s">
        <v>71</v>
      </c>
    </row>
    <row r="265" spans="1:66" x14ac:dyDescent="0.25">
      <c r="A265">
        <v>264</v>
      </c>
      <c r="B265" t="s">
        <v>990</v>
      </c>
      <c r="C265" s="1">
        <v>45066</v>
      </c>
      <c r="D265" t="s">
        <v>684</v>
      </c>
      <c r="E265">
        <v>25</v>
      </c>
      <c r="F265" t="s">
        <v>67</v>
      </c>
      <c r="G265" t="s">
        <v>68</v>
      </c>
      <c r="H265">
        <v>1</v>
      </c>
      <c r="I265" t="s">
        <v>92</v>
      </c>
      <c r="J265" t="s">
        <v>69</v>
      </c>
      <c r="K265" t="s">
        <v>92</v>
      </c>
      <c r="L265" t="s">
        <v>70</v>
      </c>
      <c r="M265" t="s">
        <v>69</v>
      </c>
      <c r="N265" t="s">
        <v>69</v>
      </c>
      <c r="O265" t="s">
        <v>69</v>
      </c>
      <c r="P265" t="s">
        <v>69</v>
      </c>
      <c r="Q265" t="s">
        <v>71</v>
      </c>
      <c r="R265" t="s">
        <v>155</v>
      </c>
      <c r="S265" t="s">
        <v>303</v>
      </c>
      <c r="T265">
        <v>24</v>
      </c>
      <c r="U265" t="s">
        <v>321</v>
      </c>
      <c r="V265" t="s">
        <v>75</v>
      </c>
      <c r="W265" t="s">
        <v>76</v>
      </c>
      <c r="X265" t="s">
        <v>129</v>
      </c>
      <c r="Y265" t="s">
        <v>130</v>
      </c>
      <c r="Z265" t="s">
        <v>367</v>
      </c>
      <c r="AA265" t="s">
        <v>392</v>
      </c>
      <c r="AB265" t="s">
        <v>81</v>
      </c>
      <c r="AC265" t="s">
        <v>71</v>
      </c>
      <c r="AD265" t="s">
        <v>82</v>
      </c>
      <c r="AE265" t="s">
        <v>71</v>
      </c>
      <c r="AF265" t="s">
        <v>82</v>
      </c>
      <c r="AG265" t="s">
        <v>71</v>
      </c>
      <c r="AH265" t="s">
        <v>83</v>
      </c>
      <c r="AI265">
        <v>1</v>
      </c>
      <c r="AJ265" t="s">
        <v>269</v>
      </c>
      <c r="AK265">
        <v>0</v>
      </c>
      <c r="AL265" t="s">
        <v>82</v>
      </c>
      <c r="AM265">
        <v>1</v>
      </c>
      <c r="AN265" t="s">
        <v>163</v>
      </c>
      <c r="AO265">
        <v>0</v>
      </c>
      <c r="AP265" t="s">
        <v>82</v>
      </c>
      <c r="AQ265" t="s">
        <v>82</v>
      </c>
      <c r="AR265" t="s">
        <v>82</v>
      </c>
      <c r="AS265" t="s">
        <v>82</v>
      </c>
      <c r="AT265" t="s">
        <v>82</v>
      </c>
      <c r="AU265">
        <v>0</v>
      </c>
      <c r="AV265" t="s">
        <v>82</v>
      </c>
      <c r="AW265" t="s">
        <v>71</v>
      </c>
      <c r="AX265" t="s">
        <v>86</v>
      </c>
      <c r="AY265" t="s">
        <v>71</v>
      </c>
      <c r="AZ265" t="s">
        <v>87</v>
      </c>
      <c r="BA265" t="s">
        <v>824</v>
      </c>
      <c r="BB265" t="s">
        <v>81</v>
      </c>
      <c r="BC265" t="s">
        <v>81</v>
      </c>
      <c r="BD265" t="s">
        <v>81</v>
      </c>
      <c r="BE265" t="s">
        <v>81</v>
      </c>
      <c r="BF265" t="s">
        <v>81</v>
      </c>
      <c r="BG265" t="s">
        <v>88</v>
      </c>
      <c r="BH265" t="s">
        <v>69</v>
      </c>
      <c r="BI265" t="s">
        <v>69</v>
      </c>
      <c r="BJ265" t="s">
        <v>69</v>
      </c>
      <c r="BK265">
        <v>24.46</v>
      </c>
      <c r="BL265" t="s">
        <v>164</v>
      </c>
      <c r="BM265" t="s">
        <v>71</v>
      </c>
      <c r="BN265" t="s">
        <v>71</v>
      </c>
    </row>
    <row r="266" spans="1:66" x14ac:dyDescent="0.25">
      <c r="A266">
        <v>265</v>
      </c>
      <c r="B266" t="s">
        <v>991</v>
      </c>
      <c r="C266" s="1">
        <v>45066</v>
      </c>
      <c r="D266" t="s">
        <v>145</v>
      </c>
      <c r="E266">
        <v>40</v>
      </c>
      <c r="F266" t="s">
        <v>67</v>
      </c>
      <c r="G266" t="s">
        <v>68</v>
      </c>
      <c r="H266">
        <v>5</v>
      </c>
      <c r="I266" t="s">
        <v>92</v>
      </c>
      <c r="J266" t="s">
        <v>69</v>
      </c>
      <c r="K266" t="s">
        <v>92</v>
      </c>
      <c r="L266" t="s">
        <v>92</v>
      </c>
      <c r="M266" t="s">
        <v>69</v>
      </c>
      <c r="N266" t="s">
        <v>69</v>
      </c>
      <c r="O266" t="s">
        <v>69</v>
      </c>
      <c r="P266" t="s">
        <v>69</v>
      </c>
      <c r="Q266" t="s">
        <v>71</v>
      </c>
      <c r="R266" t="s">
        <v>105</v>
      </c>
      <c r="S266" t="s">
        <v>222</v>
      </c>
      <c r="T266">
        <v>22</v>
      </c>
      <c r="U266" t="s">
        <v>460</v>
      </c>
      <c r="V266" t="s">
        <v>75</v>
      </c>
      <c r="W266" t="s">
        <v>76</v>
      </c>
      <c r="X266" t="s">
        <v>688</v>
      </c>
      <c r="Y266" t="s">
        <v>343</v>
      </c>
      <c r="Z266" t="s">
        <v>307</v>
      </c>
      <c r="AA266" t="s">
        <v>338</v>
      </c>
      <c r="AB266" t="s">
        <v>81</v>
      </c>
      <c r="AC266" t="s">
        <v>71</v>
      </c>
      <c r="AD266" t="s">
        <v>82</v>
      </c>
      <c r="AE266" t="s">
        <v>71</v>
      </c>
      <c r="AF266" t="s">
        <v>82</v>
      </c>
      <c r="AG266" t="s">
        <v>71</v>
      </c>
      <c r="AH266" t="s">
        <v>83</v>
      </c>
      <c r="AI266">
        <v>1</v>
      </c>
      <c r="AJ266" t="s">
        <v>372</v>
      </c>
      <c r="AK266">
        <v>0</v>
      </c>
      <c r="AL266" t="s">
        <v>82</v>
      </c>
      <c r="AM266">
        <v>1</v>
      </c>
      <c r="AN266" t="s">
        <v>319</v>
      </c>
      <c r="AO266">
        <v>0</v>
      </c>
      <c r="AP266" t="s">
        <v>82</v>
      </c>
      <c r="AQ266" t="s">
        <v>82</v>
      </c>
      <c r="AR266" t="s">
        <v>82</v>
      </c>
      <c r="AS266" t="s">
        <v>82</v>
      </c>
      <c r="AT266" t="s">
        <v>82</v>
      </c>
      <c r="AU266">
        <v>0</v>
      </c>
      <c r="AV266" t="s">
        <v>82</v>
      </c>
      <c r="AW266" t="s">
        <v>71</v>
      </c>
      <c r="AX266" t="s">
        <v>86</v>
      </c>
      <c r="AY266" t="s">
        <v>71</v>
      </c>
      <c r="AZ266" t="s">
        <v>87</v>
      </c>
      <c r="BA266" t="s">
        <v>824</v>
      </c>
      <c r="BB266" t="s">
        <v>81</v>
      </c>
      <c r="BC266" t="s">
        <v>81</v>
      </c>
      <c r="BD266" t="s">
        <v>81</v>
      </c>
      <c r="BE266" t="s">
        <v>81</v>
      </c>
      <c r="BF266" t="s">
        <v>81</v>
      </c>
      <c r="BG266" t="s">
        <v>88</v>
      </c>
      <c r="BH266" t="s">
        <v>69</v>
      </c>
      <c r="BI266" t="s">
        <v>69</v>
      </c>
      <c r="BJ266" t="s">
        <v>69</v>
      </c>
      <c r="BK266">
        <v>21.97</v>
      </c>
      <c r="BL266" t="s">
        <v>114</v>
      </c>
      <c r="BM266" t="s">
        <v>71</v>
      </c>
      <c r="BN266" t="s">
        <v>71</v>
      </c>
    </row>
    <row r="267" spans="1:66" x14ac:dyDescent="0.25">
      <c r="A267">
        <v>266</v>
      </c>
      <c r="B267" t="s">
        <v>992</v>
      </c>
      <c r="C267" s="1">
        <v>45066</v>
      </c>
      <c r="D267" t="s">
        <v>993</v>
      </c>
      <c r="E267">
        <v>33</v>
      </c>
      <c r="F267" t="s">
        <v>67</v>
      </c>
      <c r="G267" t="s">
        <v>68</v>
      </c>
      <c r="H267">
        <v>3</v>
      </c>
      <c r="I267" t="s">
        <v>70</v>
      </c>
      <c r="J267" t="s">
        <v>69</v>
      </c>
      <c r="K267" t="s">
        <v>92</v>
      </c>
      <c r="L267" t="s">
        <v>92</v>
      </c>
      <c r="M267" t="s">
        <v>69</v>
      </c>
      <c r="N267" t="s">
        <v>69</v>
      </c>
      <c r="O267" t="s">
        <v>69</v>
      </c>
      <c r="P267" t="s">
        <v>69</v>
      </c>
      <c r="Q267" t="s">
        <v>71</v>
      </c>
      <c r="R267" t="s">
        <v>136</v>
      </c>
      <c r="S267" t="s">
        <v>164</v>
      </c>
      <c r="T267">
        <v>23</v>
      </c>
      <c r="U267" t="s">
        <v>644</v>
      </c>
      <c r="V267" t="s">
        <v>75</v>
      </c>
      <c r="W267" t="s">
        <v>76</v>
      </c>
      <c r="X267" t="s">
        <v>305</v>
      </c>
      <c r="Y267" t="s">
        <v>108</v>
      </c>
      <c r="Z267" t="s">
        <v>150</v>
      </c>
      <c r="AA267" t="s">
        <v>338</v>
      </c>
      <c r="AB267" t="s">
        <v>81</v>
      </c>
      <c r="AC267" t="s">
        <v>71</v>
      </c>
      <c r="AD267" t="s">
        <v>82</v>
      </c>
      <c r="AE267" t="s">
        <v>71</v>
      </c>
      <c r="AF267" t="s">
        <v>82</v>
      </c>
      <c r="AG267" t="s">
        <v>71</v>
      </c>
      <c r="AH267" t="s">
        <v>83</v>
      </c>
      <c r="AI267">
        <v>1</v>
      </c>
      <c r="AJ267" t="s">
        <v>994</v>
      </c>
      <c r="AK267">
        <v>0</v>
      </c>
      <c r="AL267" t="s">
        <v>82</v>
      </c>
      <c r="AM267">
        <v>1</v>
      </c>
      <c r="AN267" t="s">
        <v>124</v>
      </c>
      <c r="AO267">
        <v>0</v>
      </c>
      <c r="AP267" t="s">
        <v>82</v>
      </c>
      <c r="AQ267" t="s">
        <v>82</v>
      </c>
      <c r="AR267" t="s">
        <v>82</v>
      </c>
      <c r="AS267" t="s">
        <v>82</v>
      </c>
      <c r="AT267" t="s">
        <v>82</v>
      </c>
      <c r="AU267">
        <v>0</v>
      </c>
      <c r="AV267" t="s">
        <v>82</v>
      </c>
      <c r="AW267" t="s">
        <v>71</v>
      </c>
      <c r="AX267" t="s">
        <v>86</v>
      </c>
      <c r="AY267" t="s">
        <v>71</v>
      </c>
      <c r="AZ267" t="s">
        <v>87</v>
      </c>
      <c r="BA267" t="s">
        <v>824</v>
      </c>
      <c r="BB267" t="s">
        <v>81</v>
      </c>
      <c r="BC267" t="s">
        <v>81</v>
      </c>
      <c r="BD267" t="s">
        <v>81</v>
      </c>
      <c r="BE267" t="s">
        <v>81</v>
      </c>
      <c r="BF267" t="s">
        <v>81</v>
      </c>
      <c r="BG267" t="s">
        <v>113</v>
      </c>
      <c r="BH267" t="s">
        <v>69</v>
      </c>
      <c r="BI267" t="s">
        <v>69</v>
      </c>
      <c r="BJ267" t="s">
        <v>69</v>
      </c>
      <c r="BK267">
        <v>22.59</v>
      </c>
      <c r="BL267" t="s">
        <v>143</v>
      </c>
      <c r="BM267" t="s">
        <v>71</v>
      </c>
      <c r="BN267" t="s">
        <v>71</v>
      </c>
    </row>
    <row r="268" spans="1:66" x14ac:dyDescent="0.25">
      <c r="A268">
        <v>267</v>
      </c>
      <c r="B268" t="s">
        <v>995</v>
      </c>
      <c r="C268" s="1">
        <v>45066</v>
      </c>
      <c r="D268" t="s">
        <v>684</v>
      </c>
      <c r="E268">
        <v>45</v>
      </c>
      <c r="F268" t="s">
        <v>67</v>
      </c>
      <c r="G268" t="s">
        <v>68</v>
      </c>
      <c r="H268">
        <v>4</v>
      </c>
      <c r="I268" t="s">
        <v>92</v>
      </c>
      <c r="J268" t="s">
        <v>70</v>
      </c>
      <c r="K268" t="s">
        <v>92</v>
      </c>
      <c r="L268" t="s">
        <v>92</v>
      </c>
      <c r="M268" t="s">
        <v>70</v>
      </c>
      <c r="N268" t="s">
        <v>69</v>
      </c>
      <c r="O268" t="s">
        <v>69</v>
      </c>
      <c r="P268" t="s">
        <v>69</v>
      </c>
      <c r="Q268" t="s">
        <v>71</v>
      </c>
      <c r="R268" t="s">
        <v>447</v>
      </c>
      <c r="S268" t="s">
        <v>303</v>
      </c>
      <c r="T268">
        <v>20</v>
      </c>
      <c r="U268" t="s">
        <v>74</v>
      </c>
      <c r="V268" t="s">
        <v>75</v>
      </c>
      <c r="W268" t="s">
        <v>76</v>
      </c>
      <c r="X268" t="s">
        <v>410</v>
      </c>
      <c r="Y268" t="s">
        <v>996</v>
      </c>
      <c r="Z268" t="s">
        <v>479</v>
      </c>
      <c r="AA268" t="s">
        <v>602</v>
      </c>
      <c r="AB268" t="s">
        <v>81</v>
      </c>
      <c r="AC268" t="s">
        <v>71</v>
      </c>
      <c r="AD268" t="s">
        <v>82</v>
      </c>
      <c r="AE268" t="s">
        <v>71</v>
      </c>
      <c r="AF268" t="s">
        <v>82</v>
      </c>
      <c r="AG268" t="s">
        <v>71</v>
      </c>
      <c r="AH268" t="s">
        <v>83</v>
      </c>
      <c r="AI268">
        <v>1</v>
      </c>
      <c r="AJ268" t="s">
        <v>670</v>
      </c>
      <c r="AK268">
        <v>0</v>
      </c>
      <c r="AL268" t="s">
        <v>82</v>
      </c>
      <c r="AM268">
        <v>1</v>
      </c>
      <c r="AN268" t="s">
        <v>101</v>
      </c>
      <c r="AO268">
        <v>0</v>
      </c>
      <c r="AP268" t="s">
        <v>82</v>
      </c>
      <c r="AQ268" t="s">
        <v>82</v>
      </c>
      <c r="AR268" t="s">
        <v>82</v>
      </c>
      <c r="AS268" t="s">
        <v>82</v>
      </c>
      <c r="AT268" t="s">
        <v>82</v>
      </c>
      <c r="AU268">
        <v>0</v>
      </c>
      <c r="AV268" t="s">
        <v>82</v>
      </c>
      <c r="AW268" t="s">
        <v>71</v>
      </c>
      <c r="AX268" t="s">
        <v>86</v>
      </c>
      <c r="AY268" t="s">
        <v>71</v>
      </c>
      <c r="AZ268" t="s">
        <v>87</v>
      </c>
      <c r="BA268" t="s">
        <v>824</v>
      </c>
      <c r="BB268" t="s">
        <v>81</v>
      </c>
      <c r="BC268" t="s">
        <v>81</v>
      </c>
      <c r="BD268" t="s">
        <v>81</v>
      </c>
      <c r="BE268" t="s">
        <v>81</v>
      </c>
      <c r="BF268" t="s">
        <v>81</v>
      </c>
      <c r="BG268" t="s">
        <v>88</v>
      </c>
      <c r="BH268" t="s">
        <v>69</v>
      </c>
      <c r="BI268" t="s">
        <v>69</v>
      </c>
      <c r="BJ268" t="s">
        <v>69</v>
      </c>
      <c r="BK268">
        <v>20.059999999999999</v>
      </c>
      <c r="BL268" t="s">
        <v>443</v>
      </c>
      <c r="BM268" t="s">
        <v>71</v>
      </c>
      <c r="BN268" t="s">
        <v>71</v>
      </c>
    </row>
    <row r="269" spans="1:66" x14ac:dyDescent="0.25">
      <c r="A269">
        <v>268</v>
      </c>
      <c r="B269" t="s">
        <v>997</v>
      </c>
      <c r="C269" s="1">
        <v>45066</v>
      </c>
      <c r="D269" t="s">
        <v>145</v>
      </c>
      <c r="E269">
        <v>36</v>
      </c>
      <c r="F269" t="s">
        <v>67</v>
      </c>
      <c r="G269" t="s">
        <v>68</v>
      </c>
      <c r="H269">
        <v>3</v>
      </c>
      <c r="I269" t="s">
        <v>70</v>
      </c>
      <c r="J269" t="s">
        <v>92</v>
      </c>
      <c r="K269" t="s">
        <v>92</v>
      </c>
      <c r="L269" t="s">
        <v>92</v>
      </c>
      <c r="M269" t="s">
        <v>92</v>
      </c>
      <c r="N269" t="s">
        <v>69</v>
      </c>
      <c r="O269" t="s">
        <v>69</v>
      </c>
      <c r="P269" t="s">
        <v>69</v>
      </c>
      <c r="Q269" t="s">
        <v>71</v>
      </c>
      <c r="R269" t="s">
        <v>105</v>
      </c>
      <c r="S269" t="s">
        <v>118</v>
      </c>
      <c r="T269">
        <v>23</v>
      </c>
      <c r="U269" t="s">
        <v>457</v>
      </c>
      <c r="V269" t="s">
        <v>75</v>
      </c>
      <c r="W269" t="s">
        <v>76</v>
      </c>
      <c r="X269" t="s">
        <v>227</v>
      </c>
      <c r="Y269" t="s">
        <v>822</v>
      </c>
      <c r="Z269" t="s">
        <v>435</v>
      </c>
      <c r="AA269" t="s">
        <v>142</v>
      </c>
      <c r="AB269" t="s">
        <v>81</v>
      </c>
      <c r="AC269" t="s">
        <v>71</v>
      </c>
      <c r="AD269" t="s">
        <v>82</v>
      </c>
      <c r="AE269" t="s">
        <v>71</v>
      </c>
      <c r="AF269" t="s">
        <v>82</v>
      </c>
      <c r="AG269" t="s">
        <v>71</v>
      </c>
      <c r="AH269" t="s">
        <v>83</v>
      </c>
      <c r="AI269">
        <v>1</v>
      </c>
      <c r="AJ269" t="s">
        <v>233</v>
      </c>
      <c r="AK269">
        <v>0</v>
      </c>
      <c r="AL269" t="s">
        <v>82</v>
      </c>
      <c r="AM269">
        <v>1</v>
      </c>
      <c r="AN269" t="s">
        <v>85</v>
      </c>
      <c r="AO269">
        <v>0</v>
      </c>
      <c r="AP269" t="s">
        <v>82</v>
      </c>
      <c r="AQ269" t="s">
        <v>82</v>
      </c>
      <c r="AR269" t="s">
        <v>82</v>
      </c>
      <c r="AS269" t="s">
        <v>82</v>
      </c>
      <c r="AT269" t="s">
        <v>82</v>
      </c>
      <c r="AU269">
        <v>0</v>
      </c>
      <c r="AV269" t="s">
        <v>82</v>
      </c>
      <c r="AW269" t="s">
        <v>71</v>
      </c>
      <c r="AX269" t="s">
        <v>86</v>
      </c>
      <c r="AY269" t="s">
        <v>71</v>
      </c>
      <c r="AZ269" t="s">
        <v>87</v>
      </c>
      <c r="BA269" t="s">
        <v>824</v>
      </c>
      <c r="BB269" t="s">
        <v>81</v>
      </c>
      <c r="BC269" t="s">
        <v>81</v>
      </c>
      <c r="BD269" t="s">
        <v>81</v>
      </c>
      <c r="BE269" t="s">
        <v>81</v>
      </c>
      <c r="BF269" t="s">
        <v>81</v>
      </c>
      <c r="BG269" t="s">
        <v>88</v>
      </c>
      <c r="BH269" t="s">
        <v>69</v>
      </c>
      <c r="BI269" t="s">
        <v>69</v>
      </c>
      <c r="BJ269" t="s">
        <v>69</v>
      </c>
      <c r="BK269">
        <v>22.68</v>
      </c>
      <c r="BL269" t="s">
        <v>114</v>
      </c>
      <c r="BM269" t="s">
        <v>71</v>
      </c>
      <c r="BN269" t="s">
        <v>71</v>
      </c>
    </row>
    <row r="270" spans="1:66" x14ac:dyDescent="0.25">
      <c r="A270">
        <v>269</v>
      </c>
      <c r="B270" t="s">
        <v>998</v>
      </c>
      <c r="C270" s="1">
        <v>45066</v>
      </c>
      <c r="D270" t="s">
        <v>166</v>
      </c>
      <c r="E270">
        <v>31</v>
      </c>
      <c r="F270" t="s">
        <v>67</v>
      </c>
      <c r="G270" t="s">
        <v>68</v>
      </c>
      <c r="H270">
        <v>1</v>
      </c>
      <c r="I270" t="s">
        <v>69</v>
      </c>
      <c r="J270" t="s">
        <v>92</v>
      </c>
      <c r="K270" t="s">
        <v>92</v>
      </c>
      <c r="L270" t="s">
        <v>92</v>
      </c>
      <c r="M270" t="s">
        <v>92</v>
      </c>
      <c r="N270" t="s">
        <v>69</v>
      </c>
      <c r="O270" t="s">
        <v>69</v>
      </c>
      <c r="P270" t="s">
        <v>69</v>
      </c>
      <c r="Q270" t="s">
        <v>71</v>
      </c>
      <c r="R270" t="s">
        <v>455</v>
      </c>
      <c r="S270" t="s">
        <v>723</v>
      </c>
      <c r="T270">
        <v>25</v>
      </c>
      <c r="U270" t="s">
        <v>876</v>
      </c>
      <c r="V270" t="s">
        <v>75</v>
      </c>
      <c r="W270" t="s">
        <v>76</v>
      </c>
      <c r="X270" t="s">
        <v>219</v>
      </c>
      <c r="Y270" t="s">
        <v>414</v>
      </c>
      <c r="Z270" t="s">
        <v>160</v>
      </c>
      <c r="AA270" t="s">
        <v>110</v>
      </c>
      <c r="AB270" t="s">
        <v>81</v>
      </c>
      <c r="AC270" t="s">
        <v>71</v>
      </c>
      <c r="AD270" t="s">
        <v>82</v>
      </c>
      <c r="AE270" t="s">
        <v>71</v>
      </c>
      <c r="AF270" t="s">
        <v>82</v>
      </c>
      <c r="AG270" t="s">
        <v>71</v>
      </c>
      <c r="AH270" t="s">
        <v>83</v>
      </c>
      <c r="AI270">
        <v>1</v>
      </c>
      <c r="AJ270" t="s">
        <v>485</v>
      </c>
      <c r="AK270">
        <v>0</v>
      </c>
      <c r="AL270" t="s">
        <v>82</v>
      </c>
      <c r="AM270">
        <v>1</v>
      </c>
      <c r="AN270" t="s">
        <v>124</v>
      </c>
      <c r="AO270">
        <v>0</v>
      </c>
      <c r="AP270" t="s">
        <v>82</v>
      </c>
      <c r="AQ270" t="s">
        <v>82</v>
      </c>
      <c r="AR270" t="s">
        <v>82</v>
      </c>
      <c r="AS270" t="s">
        <v>82</v>
      </c>
      <c r="AT270" t="s">
        <v>82</v>
      </c>
      <c r="AU270">
        <v>0</v>
      </c>
      <c r="AV270" t="s">
        <v>82</v>
      </c>
      <c r="AW270" t="s">
        <v>71</v>
      </c>
      <c r="AX270" t="s">
        <v>86</v>
      </c>
      <c r="AY270" t="s">
        <v>71</v>
      </c>
      <c r="AZ270" t="s">
        <v>247</v>
      </c>
      <c r="BA270" t="s">
        <v>87</v>
      </c>
      <c r="BB270" t="s">
        <v>81</v>
      </c>
      <c r="BC270" t="s">
        <v>81</v>
      </c>
      <c r="BD270" t="s">
        <v>81</v>
      </c>
      <c r="BE270" t="s">
        <v>81</v>
      </c>
      <c r="BF270" t="s">
        <v>81</v>
      </c>
      <c r="BG270" t="s">
        <v>88</v>
      </c>
      <c r="BH270" t="s">
        <v>69</v>
      </c>
      <c r="BI270" t="s">
        <v>69</v>
      </c>
      <c r="BJ270" t="s">
        <v>69</v>
      </c>
      <c r="BK270">
        <v>25.22</v>
      </c>
      <c r="BL270" t="s">
        <v>156</v>
      </c>
      <c r="BM270" t="s">
        <v>71</v>
      </c>
      <c r="BN270" t="s">
        <v>71</v>
      </c>
    </row>
    <row r="271" spans="1:66" x14ac:dyDescent="0.25">
      <c r="A271">
        <v>270</v>
      </c>
      <c r="B271" t="s">
        <v>999</v>
      </c>
      <c r="C271" s="1">
        <v>45066</v>
      </c>
      <c r="D271" t="s">
        <v>66</v>
      </c>
      <c r="E271">
        <v>33</v>
      </c>
      <c r="F271" t="s">
        <v>67</v>
      </c>
      <c r="G271" t="s">
        <v>68</v>
      </c>
      <c r="H271">
        <v>2</v>
      </c>
      <c r="I271" t="s">
        <v>69</v>
      </c>
      <c r="J271" t="s">
        <v>92</v>
      </c>
      <c r="K271" t="s">
        <v>92</v>
      </c>
      <c r="L271" t="s">
        <v>92</v>
      </c>
      <c r="M271" t="s">
        <v>92</v>
      </c>
      <c r="N271" t="s">
        <v>69</v>
      </c>
      <c r="O271" t="s">
        <v>69</v>
      </c>
      <c r="P271" t="s">
        <v>69</v>
      </c>
      <c r="Q271" t="s">
        <v>71</v>
      </c>
      <c r="R271" t="s">
        <v>384</v>
      </c>
      <c r="S271" t="s">
        <v>315</v>
      </c>
      <c r="T271">
        <v>23</v>
      </c>
      <c r="U271" t="s">
        <v>199</v>
      </c>
      <c r="V271" t="s">
        <v>75</v>
      </c>
      <c r="W271" t="s">
        <v>76</v>
      </c>
      <c r="X271" t="s">
        <v>332</v>
      </c>
      <c r="Y271" t="s">
        <v>187</v>
      </c>
      <c r="Z271" t="s">
        <v>188</v>
      </c>
      <c r="AA271" t="s">
        <v>1000</v>
      </c>
      <c r="AB271" t="s">
        <v>81</v>
      </c>
      <c r="AC271" t="s">
        <v>71</v>
      </c>
      <c r="AD271" t="s">
        <v>82</v>
      </c>
      <c r="AE271" t="s">
        <v>71</v>
      </c>
      <c r="AF271" t="s">
        <v>82</v>
      </c>
      <c r="AG271" t="s">
        <v>71</v>
      </c>
      <c r="AH271" t="s">
        <v>83</v>
      </c>
      <c r="AI271">
        <v>1</v>
      </c>
      <c r="AJ271" t="s">
        <v>204</v>
      </c>
      <c r="AK271">
        <v>0</v>
      </c>
      <c r="AL271" t="s">
        <v>82</v>
      </c>
      <c r="AM271">
        <v>1</v>
      </c>
      <c r="AN271" t="s">
        <v>85</v>
      </c>
      <c r="AO271">
        <v>0</v>
      </c>
      <c r="AP271" t="s">
        <v>82</v>
      </c>
      <c r="AQ271" t="s">
        <v>82</v>
      </c>
      <c r="AR271" t="s">
        <v>82</v>
      </c>
      <c r="AS271" t="s">
        <v>82</v>
      </c>
      <c r="AT271" t="s">
        <v>82</v>
      </c>
      <c r="AU271">
        <v>0</v>
      </c>
      <c r="AV271" t="s">
        <v>82</v>
      </c>
      <c r="AW271" t="s">
        <v>71</v>
      </c>
      <c r="AX271" t="s">
        <v>86</v>
      </c>
      <c r="AY271" t="s">
        <v>71</v>
      </c>
      <c r="AZ271" t="s">
        <v>247</v>
      </c>
      <c r="BA271" t="s">
        <v>87</v>
      </c>
      <c r="BB271" t="s">
        <v>81</v>
      </c>
      <c r="BC271" t="s">
        <v>81</v>
      </c>
      <c r="BD271" t="s">
        <v>81</v>
      </c>
      <c r="BE271" t="s">
        <v>81</v>
      </c>
      <c r="BF271" t="s">
        <v>81</v>
      </c>
      <c r="BG271" t="s">
        <v>88</v>
      </c>
      <c r="BH271" t="s">
        <v>69</v>
      </c>
      <c r="BI271" t="s">
        <v>69</v>
      </c>
      <c r="BJ271" t="s">
        <v>69</v>
      </c>
      <c r="BK271">
        <v>23.44</v>
      </c>
      <c r="BL271" t="s">
        <v>315</v>
      </c>
      <c r="BM271" t="s">
        <v>71</v>
      </c>
      <c r="BN271" t="s">
        <v>71</v>
      </c>
    </row>
    <row r="272" spans="1:66" x14ac:dyDescent="0.25">
      <c r="A272">
        <v>271</v>
      </c>
      <c r="B272" t="s">
        <v>1001</v>
      </c>
      <c r="C272" s="1">
        <v>45066</v>
      </c>
      <c r="D272" t="s">
        <v>672</v>
      </c>
      <c r="E272">
        <v>26</v>
      </c>
      <c r="F272" t="s">
        <v>67</v>
      </c>
      <c r="G272" t="s">
        <v>68</v>
      </c>
      <c r="H272">
        <v>1</v>
      </c>
      <c r="I272" t="s">
        <v>69</v>
      </c>
      <c r="J272" t="s">
        <v>92</v>
      </c>
      <c r="K272" t="s">
        <v>70</v>
      </c>
      <c r="L272" t="s">
        <v>92</v>
      </c>
      <c r="M272" t="s">
        <v>92</v>
      </c>
      <c r="N272" t="s">
        <v>69</v>
      </c>
      <c r="O272" t="s">
        <v>69</v>
      </c>
      <c r="P272" t="s">
        <v>69</v>
      </c>
      <c r="Q272" t="s">
        <v>71</v>
      </c>
      <c r="R272" t="s">
        <v>136</v>
      </c>
      <c r="S272" t="s">
        <v>134</v>
      </c>
      <c r="T272">
        <v>26</v>
      </c>
      <c r="U272" t="s">
        <v>95</v>
      </c>
      <c r="V272" t="s">
        <v>75</v>
      </c>
      <c r="W272" t="s">
        <v>76</v>
      </c>
      <c r="X272" t="s">
        <v>892</v>
      </c>
      <c r="Y272" t="s">
        <v>1002</v>
      </c>
      <c r="Z272" t="s">
        <v>484</v>
      </c>
      <c r="AA272" t="s">
        <v>1000</v>
      </c>
      <c r="AB272" t="s">
        <v>81</v>
      </c>
      <c r="AC272" t="s">
        <v>71</v>
      </c>
      <c r="AD272" t="s">
        <v>82</v>
      </c>
      <c r="AE272" t="s">
        <v>71</v>
      </c>
      <c r="AF272" t="s">
        <v>82</v>
      </c>
      <c r="AG272" t="s">
        <v>71</v>
      </c>
      <c r="AH272" t="s">
        <v>83</v>
      </c>
      <c r="AI272">
        <v>1</v>
      </c>
      <c r="AJ272" t="s">
        <v>132</v>
      </c>
      <c r="AK272">
        <v>0</v>
      </c>
      <c r="AL272" t="s">
        <v>82</v>
      </c>
      <c r="AM272">
        <v>1</v>
      </c>
      <c r="AN272" t="s">
        <v>472</v>
      </c>
      <c r="AO272">
        <v>0</v>
      </c>
      <c r="AP272" t="s">
        <v>82</v>
      </c>
      <c r="AQ272" t="s">
        <v>82</v>
      </c>
      <c r="AR272" t="s">
        <v>82</v>
      </c>
      <c r="AS272" t="s">
        <v>82</v>
      </c>
      <c r="AT272" t="s">
        <v>82</v>
      </c>
      <c r="AU272">
        <v>0</v>
      </c>
      <c r="AV272" t="s">
        <v>82</v>
      </c>
      <c r="AW272" t="s">
        <v>71</v>
      </c>
      <c r="AX272" t="s">
        <v>86</v>
      </c>
      <c r="AY272" t="s">
        <v>71</v>
      </c>
      <c r="AZ272" t="s">
        <v>247</v>
      </c>
      <c r="BA272" t="s">
        <v>87</v>
      </c>
      <c r="BB272" t="s">
        <v>81</v>
      </c>
      <c r="BC272" t="s">
        <v>81</v>
      </c>
      <c r="BD272" t="s">
        <v>81</v>
      </c>
      <c r="BE272" t="s">
        <v>81</v>
      </c>
      <c r="BF272" t="s">
        <v>81</v>
      </c>
      <c r="BG272" t="s">
        <v>88</v>
      </c>
      <c r="BH272" t="s">
        <v>69</v>
      </c>
      <c r="BI272" t="s">
        <v>69</v>
      </c>
      <c r="BJ272" t="s">
        <v>69</v>
      </c>
      <c r="BK272">
        <v>26.18</v>
      </c>
      <c r="BL272" t="s">
        <v>143</v>
      </c>
      <c r="BM272" t="s">
        <v>71</v>
      </c>
      <c r="BN272" t="s">
        <v>71</v>
      </c>
    </row>
    <row r="273" spans="1:66" x14ac:dyDescent="0.25">
      <c r="A273">
        <v>272</v>
      </c>
      <c r="B273" t="s">
        <v>1003</v>
      </c>
      <c r="C273" s="1">
        <v>45066</v>
      </c>
      <c r="D273" t="s">
        <v>224</v>
      </c>
      <c r="E273">
        <v>37</v>
      </c>
      <c r="F273" t="s">
        <v>67</v>
      </c>
      <c r="G273" t="s">
        <v>68</v>
      </c>
      <c r="H273">
        <v>5</v>
      </c>
      <c r="I273" t="s">
        <v>70</v>
      </c>
      <c r="J273" t="s">
        <v>92</v>
      </c>
      <c r="K273" t="s">
        <v>92</v>
      </c>
      <c r="L273" t="s">
        <v>92</v>
      </c>
      <c r="M273" t="s">
        <v>92</v>
      </c>
      <c r="N273" t="s">
        <v>69</v>
      </c>
      <c r="O273" t="s">
        <v>69</v>
      </c>
      <c r="P273" t="s">
        <v>69</v>
      </c>
      <c r="Q273" t="s">
        <v>71</v>
      </c>
      <c r="R273" t="s">
        <v>250</v>
      </c>
      <c r="S273" t="s">
        <v>153</v>
      </c>
      <c r="T273">
        <v>29</v>
      </c>
      <c r="U273" t="s">
        <v>209</v>
      </c>
      <c r="V273" t="s">
        <v>75</v>
      </c>
      <c r="W273" t="s">
        <v>76</v>
      </c>
      <c r="X273" t="s">
        <v>964</v>
      </c>
      <c r="Y273" t="s">
        <v>511</v>
      </c>
      <c r="Z273" t="s">
        <v>212</v>
      </c>
      <c r="AA273" t="s">
        <v>338</v>
      </c>
      <c r="AB273" t="s">
        <v>81</v>
      </c>
      <c r="AC273" t="s">
        <v>71</v>
      </c>
      <c r="AD273" t="s">
        <v>82</v>
      </c>
      <c r="AE273" t="s">
        <v>71</v>
      </c>
      <c r="AF273" t="s">
        <v>82</v>
      </c>
      <c r="AG273" t="s">
        <v>71</v>
      </c>
      <c r="AH273" t="s">
        <v>83</v>
      </c>
      <c r="AI273">
        <v>1</v>
      </c>
      <c r="AJ273" t="s">
        <v>560</v>
      </c>
      <c r="AK273">
        <v>0</v>
      </c>
      <c r="AL273" t="s">
        <v>82</v>
      </c>
      <c r="AM273">
        <v>1</v>
      </c>
      <c r="AN273" t="s">
        <v>163</v>
      </c>
      <c r="AO273">
        <v>0</v>
      </c>
      <c r="AP273" t="s">
        <v>82</v>
      </c>
      <c r="AQ273" t="s">
        <v>82</v>
      </c>
      <c r="AR273" t="s">
        <v>82</v>
      </c>
      <c r="AS273" t="s">
        <v>82</v>
      </c>
      <c r="AT273" t="s">
        <v>82</v>
      </c>
      <c r="AU273">
        <v>0</v>
      </c>
      <c r="AV273" t="s">
        <v>82</v>
      </c>
      <c r="AW273" t="s">
        <v>71</v>
      </c>
      <c r="AX273" t="s">
        <v>86</v>
      </c>
      <c r="AY273" t="s">
        <v>71</v>
      </c>
      <c r="AZ273" t="s">
        <v>247</v>
      </c>
      <c r="BA273" t="s">
        <v>87</v>
      </c>
      <c r="BB273" t="s">
        <v>81</v>
      </c>
      <c r="BC273" t="s">
        <v>81</v>
      </c>
      <c r="BD273" t="s">
        <v>81</v>
      </c>
      <c r="BE273" t="s">
        <v>81</v>
      </c>
      <c r="BF273" t="s">
        <v>81</v>
      </c>
      <c r="BG273" t="s">
        <v>88</v>
      </c>
      <c r="BH273" t="s">
        <v>69</v>
      </c>
      <c r="BI273" t="s">
        <v>69</v>
      </c>
      <c r="BJ273" t="s">
        <v>69</v>
      </c>
      <c r="BK273">
        <v>28.84</v>
      </c>
      <c r="BL273" t="s">
        <v>255</v>
      </c>
      <c r="BM273" t="s">
        <v>71</v>
      </c>
      <c r="BN273" t="s">
        <v>71</v>
      </c>
    </row>
    <row r="274" spans="1:66" x14ac:dyDescent="0.25">
      <c r="A274">
        <v>273</v>
      </c>
      <c r="B274" t="s">
        <v>1004</v>
      </c>
      <c r="C274" s="1">
        <v>45066</v>
      </c>
      <c r="D274" t="s">
        <v>672</v>
      </c>
      <c r="E274">
        <v>27</v>
      </c>
      <c r="F274" t="s">
        <v>67</v>
      </c>
      <c r="G274" t="s">
        <v>68</v>
      </c>
      <c r="H274">
        <v>1</v>
      </c>
      <c r="I274" t="s">
        <v>92</v>
      </c>
      <c r="J274" t="s">
        <v>92</v>
      </c>
      <c r="K274" t="s">
        <v>70</v>
      </c>
      <c r="L274" t="s">
        <v>92</v>
      </c>
      <c r="M274" t="s">
        <v>92</v>
      </c>
      <c r="N274" t="s">
        <v>69</v>
      </c>
      <c r="O274" t="s">
        <v>69</v>
      </c>
      <c r="P274" t="s">
        <v>69</v>
      </c>
      <c r="Q274" t="s">
        <v>71</v>
      </c>
      <c r="R274" t="s">
        <v>244</v>
      </c>
      <c r="S274" t="s">
        <v>723</v>
      </c>
      <c r="T274">
        <v>26</v>
      </c>
      <c r="U274" t="s">
        <v>251</v>
      </c>
      <c r="V274" t="s">
        <v>75</v>
      </c>
      <c r="W274" t="s">
        <v>76</v>
      </c>
      <c r="X274" t="s">
        <v>210</v>
      </c>
      <c r="Y274" t="s">
        <v>856</v>
      </c>
      <c r="Z274" t="s">
        <v>232</v>
      </c>
      <c r="AA274" t="s">
        <v>99</v>
      </c>
      <c r="AB274" t="s">
        <v>81</v>
      </c>
      <c r="AC274" t="s">
        <v>71</v>
      </c>
      <c r="AD274" t="s">
        <v>82</v>
      </c>
      <c r="AE274" t="s">
        <v>71</v>
      </c>
      <c r="AF274" t="s">
        <v>82</v>
      </c>
      <c r="AG274" t="s">
        <v>71</v>
      </c>
      <c r="AH274" t="s">
        <v>83</v>
      </c>
      <c r="AI274">
        <v>1</v>
      </c>
      <c r="AJ274" t="s">
        <v>759</v>
      </c>
      <c r="AK274">
        <v>0</v>
      </c>
      <c r="AL274" t="s">
        <v>82</v>
      </c>
      <c r="AM274">
        <v>1</v>
      </c>
      <c r="AN274" t="s">
        <v>163</v>
      </c>
      <c r="AO274">
        <v>0</v>
      </c>
      <c r="AP274" t="s">
        <v>82</v>
      </c>
      <c r="AQ274" t="s">
        <v>82</v>
      </c>
      <c r="AR274" t="s">
        <v>82</v>
      </c>
      <c r="AS274" t="s">
        <v>82</v>
      </c>
      <c r="AT274" t="s">
        <v>82</v>
      </c>
      <c r="AU274">
        <v>0</v>
      </c>
      <c r="AV274" t="s">
        <v>82</v>
      </c>
      <c r="AW274" t="s">
        <v>71</v>
      </c>
      <c r="AX274" t="s">
        <v>86</v>
      </c>
      <c r="AY274" t="s">
        <v>71</v>
      </c>
      <c r="AZ274" t="s">
        <v>247</v>
      </c>
      <c r="BA274" t="s">
        <v>87</v>
      </c>
      <c r="BB274" t="s">
        <v>81</v>
      </c>
      <c r="BC274" t="s">
        <v>81</v>
      </c>
      <c r="BD274" t="s">
        <v>81</v>
      </c>
      <c r="BE274" t="s">
        <v>81</v>
      </c>
      <c r="BF274" t="s">
        <v>81</v>
      </c>
      <c r="BG274" t="s">
        <v>88</v>
      </c>
      <c r="BH274" t="s">
        <v>69</v>
      </c>
      <c r="BI274" t="s">
        <v>69</v>
      </c>
      <c r="BJ274" t="s">
        <v>69</v>
      </c>
      <c r="BK274">
        <v>25.8</v>
      </c>
      <c r="BL274" t="s">
        <v>248</v>
      </c>
      <c r="BM274" t="s">
        <v>71</v>
      </c>
      <c r="BN274" t="s">
        <v>71</v>
      </c>
    </row>
    <row r="275" spans="1:66" x14ac:dyDescent="0.25">
      <c r="A275">
        <v>274</v>
      </c>
      <c r="B275" t="s">
        <v>1005</v>
      </c>
      <c r="C275" s="1">
        <v>45066</v>
      </c>
      <c r="D275" t="s">
        <v>684</v>
      </c>
      <c r="E275">
        <v>21</v>
      </c>
      <c r="F275" t="s">
        <v>67</v>
      </c>
      <c r="G275" t="s">
        <v>68</v>
      </c>
      <c r="H275">
        <v>3</v>
      </c>
      <c r="I275" t="s">
        <v>92</v>
      </c>
      <c r="J275" t="s">
        <v>92</v>
      </c>
      <c r="K275" t="s">
        <v>69</v>
      </c>
      <c r="L275" t="s">
        <v>92</v>
      </c>
      <c r="M275" t="s">
        <v>92</v>
      </c>
      <c r="N275" t="s">
        <v>69</v>
      </c>
      <c r="O275" t="s">
        <v>69</v>
      </c>
      <c r="P275" t="s">
        <v>69</v>
      </c>
      <c r="Q275" t="s">
        <v>71</v>
      </c>
      <c r="R275" t="s">
        <v>167</v>
      </c>
      <c r="S275" t="s">
        <v>810</v>
      </c>
      <c r="T275">
        <v>16</v>
      </c>
      <c r="U275" t="s">
        <v>119</v>
      </c>
      <c r="V275" t="s">
        <v>75</v>
      </c>
      <c r="W275" t="s">
        <v>76</v>
      </c>
      <c r="X275" t="s">
        <v>200</v>
      </c>
      <c r="Y275" t="s">
        <v>1006</v>
      </c>
      <c r="Z275" t="s">
        <v>172</v>
      </c>
      <c r="AA275" t="s">
        <v>99</v>
      </c>
      <c r="AB275" t="s">
        <v>81</v>
      </c>
      <c r="AC275" t="s">
        <v>71</v>
      </c>
      <c r="AD275" t="s">
        <v>82</v>
      </c>
      <c r="AE275" t="s">
        <v>71</v>
      </c>
      <c r="AF275" t="s">
        <v>82</v>
      </c>
      <c r="AG275" t="s">
        <v>71</v>
      </c>
      <c r="AH275" t="s">
        <v>83</v>
      </c>
      <c r="AI275">
        <v>1</v>
      </c>
      <c r="AJ275" t="s">
        <v>603</v>
      </c>
      <c r="AK275">
        <v>0</v>
      </c>
      <c r="AL275" t="s">
        <v>82</v>
      </c>
      <c r="AM275">
        <v>1</v>
      </c>
      <c r="AN275" t="s">
        <v>85</v>
      </c>
      <c r="AO275">
        <v>0</v>
      </c>
      <c r="AP275" t="s">
        <v>82</v>
      </c>
      <c r="AQ275" t="s">
        <v>82</v>
      </c>
      <c r="AR275" t="s">
        <v>82</v>
      </c>
      <c r="AS275" t="s">
        <v>82</v>
      </c>
      <c r="AT275" t="s">
        <v>82</v>
      </c>
      <c r="AU275">
        <v>0</v>
      </c>
      <c r="AV275" t="s">
        <v>82</v>
      </c>
      <c r="AW275" t="s">
        <v>71</v>
      </c>
      <c r="AX275" t="s">
        <v>86</v>
      </c>
      <c r="AY275" t="s">
        <v>71</v>
      </c>
      <c r="AZ275" t="s">
        <v>247</v>
      </c>
      <c r="BA275" t="s">
        <v>87</v>
      </c>
      <c r="BB275" t="s">
        <v>81</v>
      </c>
      <c r="BC275" t="s">
        <v>81</v>
      </c>
      <c r="BD275" t="s">
        <v>81</v>
      </c>
      <c r="BE275" t="s">
        <v>81</v>
      </c>
      <c r="BF275" t="s">
        <v>81</v>
      </c>
      <c r="BG275" t="s">
        <v>88</v>
      </c>
      <c r="BH275" t="s">
        <v>69</v>
      </c>
      <c r="BI275" t="s">
        <v>69</v>
      </c>
      <c r="BJ275" t="s">
        <v>69</v>
      </c>
      <c r="BK275">
        <v>15.85</v>
      </c>
      <c r="BL275" t="s">
        <v>175</v>
      </c>
      <c r="BM275" t="s">
        <v>71</v>
      </c>
      <c r="BN275" t="s">
        <v>71</v>
      </c>
    </row>
    <row r="276" spans="1:66" x14ac:dyDescent="0.25">
      <c r="A276">
        <v>275</v>
      </c>
      <c r="B276" t="s">
        <v>1007</v>
      </c>
      <c r="C276" s="1">
        <v>45066</v>
      </c>
      <c r="D276" t="s">
        <v>684</v>
      </c>
      <c r="E276">
        <v>53</v>
      </c>
      <c r="F276" t="s">
        <v>67</v>
      </c>
      <c r="G276" t="s">
        <v>68</v>
      </c>
      <c r="H276">
        <v>4</v>
      </c>
      <c r="I276" t="s">
        <v>92</v>
      </c>
      <c r="J276" t="s">
        <v>92</v>
      </c>
      <c r="K276" t="s">
        <v>69</v>
      </c>
      <c r="L276" t="s">
        <v>92</v>
      </c>
      <c r="M276" t="s">
        <v>92</v>
      </c>
      <c r="N276" t="s">
        <v>69</v>
      </c>
      <c r="O276" t="s">
        <v>69</v>
      </c>
      <c r="P276" t="s">
        <v>69</v>
      </c>
      <c r="Q276" t="s">
        <v>71</v>
      </c>
      <c r="R276" t="s">
        <v>336</v>
      </c>
      <c r="S276" t="s">
        <v>1008</v>
      </c>
      <c r="T276">
        <v>32</v>
      </c>
      <c r="U276" t="s">
        <v>74</v>
      </c>
      <c r="V276" t="s">
        <v>75</v>
      </c>
      <c r="W276" t="s">
        <v>76</v>
      </c>
      <c r="X276" t="s">
        <v>316</v>
      </c>
      <c r="Y276" t="s">
        <v>874</v>
      </c>
      <c r="Z276" t="s">
        <v>465</v>
      </c>
      <c r="AA276" t="s">
        <v>578</v>
      </c>
      <c r="AB276" t="s">
        <v>81</v>
      </c>
      <c r="AC276" t="s">
        <v>71</v>
      </c>
      <c r="AD276" t="s">
        <v>82</v>
      </c>
      <c r="AE276" t="s">
        <v>71</v>
      </c>
      <c r="AF276" t="s">
        <v>82</v>
      </c>
      <c r="AG276" t="s">
        <v>71</v>
      </c>
      <c r="AH276" t="s">
        <v>83</v>
      </c>
      <c r="AI276">
        <v>1</v>
      </c>
      <c r="AJ276" t="s">
        <v>1009</v>
      </c>
      <c r="AK276">
        <v>0</v>
      </c>
      <c r="AL276" t="s">
        <v>82</v>
      </c>
      <c r="AM276">
        <v>1</v>
      </c>
      <c r="AN276" t="s">
        <v>124</v>
      </c>
      <c r="AO276">
        <v>0</v>
      </c>
      <c r="AP276" t="s">
        <v>82</v>
      </c>
      <c r="AQ276" t="s">
        <v>82</v>
      </c>
      <c r="AR276" t="s">
        <v>82</v>
      </c>
      <c r="AS276" t="s">
        <v>82</v>
      </c>
      <c r="AT276" t="s">
        <v>82</v>
      </c>
      <c r="AU276">
        <v>0</v>
      </c>
      <c r="AV276" t="s">
        <v>82</v>
      </c>
      <c r="AW276" t="s">
        <v>71</v>
      </c>
      <c r="AX276" t="s">
        <v>86</v>
      </c>
      <c r="AY276" t="s">
        <v>71</v>
      </c>
      <c r="AZ276" t="s">
        <v>247</v>
      </c>
      <c r="BA276" t="s">
        <v>87</v>
      </c>
      <c r="BB276" t="s">
        <v>81</v>
      </c>
      <c r="BC276" t="s">
        <v>81</v>
      </c>
      <c r="BD276" t="s">
        <v>81</v>
      </c>
      <c r="BE276" t="s">
        <v>81</v>
      </c>
      <c r="BF276" t="s">
        <v>81</v>
      </c>
      <c r="BG276" t="s">
        <v>88</v>
      </c>
      <c r="BH276" t="s">
        <v>69</v>
      </c>
      <c r="BI276" t="s">
        <v>69</v>
      </c>
      <c r="BJ276" t="s">
        <v>69</v>
      </c>
      <c r="BK276">
        <v>32.299999999999997</v>
      </c>
      <c r="BL276" t="s">
        <v>339</v>
      </c>
      <c r="BM276" t="s">
        <v>71</v>
      </c>
      <c r="BN276" t="s">
        <v>71</v>
      </c>
    </row>
    <row r="277" spans="1:66" x14ac:dyDescent="0.25">
      <c r="A277">
        <v>276</v>
      </c>
      <c r="B277" t="s">
        <v>1010</v>
      </c>
      <c r="C277" s="1">
        <v>45066</v>
      </c>
      <c r="D277" t="s">
        <v>684</v>
      </c>
      <c r="E277">
        <v>33</v>
      </c>
      <c r="F277" t="s">
        <v>67</v>
      </c>
      <c r="G277" t="s">
        <v>68</v>
      </c>
      <c r="H277">
        <v>1</v>
      </c>
      <c r="I277" t="s">
        <v>92</v>
      </c>
      <c r="J277" t="s">
        <v>92</v>
      </c>
      <c r="K277" t="s">
        <v>69</v>
      </c>
      <c r="L277" t="s">
        <v>92</v>
      </c>
      <c r="M277" t="s">
        <v>92</v>
      </c>
      <c r="N277" t="s">
        <v>69</v>
      </c>
      <c r="O277" t="s">
        <v>69</v>
      </c>
      <c r="P277" t="s">
        <v>69</v>
      </c>
      <c r="Q277" t="s">
        <v>71</v>
      </c>
      <c r="R277" t="s">
        <v>72</v>
      </c>
      <c r="S277" t="s">
        <v>315</v>
      </c>
      <c r="T277">
        <v>22</v>
      </c>
      <c r="U277" t="s">
        <v>169</v>
      </c>
      <c r="V277" t="s">
        <v>75</v>
      </c>
      <c r="W277" t="s">
        <v>76</v>
      </c>
      <c r="X277" t="s">
        <v>332</v>
      </c>
      <c r="Y277" t="s">
        <v>529</v>
      </c>
      <c r="Z277" t="s">
        <v>465</v>
      </c>
      <c r="AA277" t="s">
        <v>602</v>
      </c>
      <c r="AB277" t="s">
        <v>81</v>
      </c>
      <c r="AC277" t="s">
        <v>71</v>
      </c>
      <c r="AD277" t="s">
        <v>82</v>
      </c>
      <c r="AE277" t="s">
        <v>71</v>
      </c>
      <c r="AF277" t="s">
        <v>82</v>
      </c>
      <c r="AG277" t="s">
        <v>71</v>
      </c>
      <c r="AH277" t="s">
        <v>83</v>
      </c>
      <c r="AI277">
        <v>1</v>
      </c>
      <c r="AJ277" t="s">
        <v>639</v>
      </c>
      <c r="AK277">
        <v>0</v>
      </c>
      <c r="AL277" t="s">
        <v>82</v>
      </c>
      <c r="AM277">
        <v>1</v>
      </c>
      <c r="AN277" t="s">
        <v>85</v>
      </c>
      <c r="AO277">
        <v>0</v>
      </c>
      <c r="AP277" t="s">
        <v>82</v>
      </c>
      <c r="AQ277" t="s">
        <v>82</v>
      </c>
      <c r="AR277" t="s">
        <v>82</v>
      </c>
      <c r="AS277" t="s">
        <v>82</v>
      </c>
      <c r="AT277" t="s">
        <v>82</v>
      </c>
      <c r="AU277">
        <v>0</v>
      </c>
      <c r="AV277" t="s">
        <v>82</v>
      </c>
      <c r="AW277" t="s">
        <v>71</v>
      </c>
      <c r="AX277" t="s">
        <v>86</v>
      </c>
      <c r="AY277" t="s">
        <v>71</v>
      </c>
      <c r="AZ277" t="s">
        <v>247</v>
      </c>
      <c r="BA277" t="s">
        <v>87</v>
      </c>
      <c r="BB277" t="s">
        <v>81</v>
      </c>
      <c r="BC277" t="s">
        <v>81</v>
      </c>
      <c r="BD277" t="s">
        <v>81</v>
      </c>
      <c r="BE277" t="s">
        <v>81</v>
      </c>
      <c r="BF277" t="s">
        <v>81</v>
      </c>
      <c r="BG277" t="s">
        <v>88</v>
      </c>
      <c r="BH277" t="s">
        <v>69</v>
      </c>
      <c r="BI277" t="s">
        <v>69</v>
      </c>
      <c r="BJ277" t="s">
        <v>69</v>
      </c>
      <c r="BK277">
        <v>21.77</v>
      </c>
      <c r="BL277" t="s">
        <v>89</v>
      </c>
      <c r="BM277" t="s">
        <v>71</v>
      </c>
      <c r="BN277" t="s">
        <v>71</v>
      </c>
    </row>
    <row r="278" spans="1:66" x14ac:dyDescent="0.25">
      <c r="A278">
        <v>277</v>
      </c>
      <c r="B278" t="s">
        <v>1011</v>
      </c>
      <c r="C278" s="1">
        <v>45066</v>
      </c>
      <c r="D278" t="s">
        <v>1012</v>
      </c>
      <c r="E278">
        <v>39</v>
      </c>
      <c r="F278" t="s">
        <v>67</v>
      </c>
      <c r="G278" t="s">
        <v>68</v>
      </c>
      <c r="H278">
        <v>2</v>
      </c>
      <c r="I278" t="s">
        <v>92</v>
      </c>
      <c r="J278" t="s">
        <v>92</v>
      </c>
      <c r="K278" t="s">
        <v>70</v>
      </c>
      <c r="L278" t="s">
        <v>92</v>
      </c>
      <c r="M278" t="s">
        <v>92</v>
      </c>
      <c r="N278" t="s">
        <v>69</v>
      </c>
      <c r="O278" t="s">
        <v>69</v>
      </c>
      <c r="P278" t="s">
        <v>69</v>
      </c>
      <c r="Q278" t="s">
        <v>71</v>
      </c>
      <c r="R278" t="s">
        <v>336</v>
      </c>
      <c r="S278" t="s">
        <v>271</v>
      </c>
      <c r="T278">
        <v>29</v>
      </c>
      <c r="U278" t="s">
        <v>95</v>
      </c>
      <c r="V278" t="s">
        <v>75</v>
      </c>
      <c r="W278" t="s">
        <v>76</v>
      </c>
      <c r="X278" t="s">
        <v>696</v>
      </c>
      <c r="Y278" t="s">
        <v>366</v>
      </c>
      <c r="Z278" t="s">
        <v>484</v>
      </c>
      <c r="AA278" t="s">
        <v>728</v>
      </c>
      <c r="AB278" t="s">
        <v>82</v>
      </c>
      <c r="AC278" t="s">
        <v>71</v>
      </c>
      <c r="AD278" t="s">
        <v>82</v>
      </c>
      <c r="AE278" t="s">
        <v>71</v>
      </c>
      <c r="AF278" t="s">
        <v>82</v>
      </c>
      <c r="AG278" t="s">
        <v>71</v>
      </c>
      <c r="AH278" t="s">
        <v>83</v>
      </c>
      <c r="AI278">
        <v>1</v>
      </c>
      <c r="AJ278" t="s">
        <v>196</v>
      </c>
      <c r="AK278">
        <v>0</v>
      </c>
      <c r="AL278" t="s">
        <v>82</v>
      </c>
      <c r="AM278">
        <v>1</v>
      </c>
      <c r="AN278" t="s">
        <v>472</v>
      </c>
      <c r="AO278">
        <v>0</v>
      </c>
      <c r="AP278" t="s">
        <v>82</v>
      </c>
      <c r="AQ278" t="s">
        <v>82</v>
      </c>
      <c r="AR278" t="s">
        <v>82</v>
      </c>
      <c r="AS278" t="s">
        <v>82</v>
      </c>
      <c r="AT278" t="s">
        <v>82</v>
      </c>
      <c r="AU278">
        <v>0</v>
      </c>
      <c r="AV278" t="s">
        <v>82</v>
      </c>
      <c r="AW278" t="s">
        <v>71</v>
      </c>
      <c r="AX278" t="s">
        <v>86</v>
      </c>
      <c r="AY278" t="s">
        <v>71</v>
      </c>
      <c r="AZ278" t="s">
        <v>247</v>
      </c>
      <c r="BA278" t="s">
        <v>87</v>
      </c>
      <c r="BB278" t="s">
        <v>81</v>
      </c>
      <c r="BC278" t="s">
        <v>81</v>
      </c>
      <c r="BD278" t="s">
        <v>81</v>
      </c>
      <c r="BE278" t="s">
        <v>81</v>
      </c>
      <c r="BF278" t="s">
        <v>81</v>
      </c>
      <c r="BG278" t="s">
        <v>88</v>
      </c>
      <c r="BH278" t="s">
        <v>69</v>
      </c>
      <c r="BI278" t="s">
        <v>69</v>
      </c>
      <c r="BJ278" t="s">
        <v>69</v>
      </c>
      <c r="BK278">
        <v>28.98</v>
      </c>
      <c r="BL278" t="s">
        <v>339</v>
      </c>
      <c r="BM278" t="s">
        <v>71</v>
      </c>
      <c r="BN278" t="s">
        <v>71</v>
      </c>
    </row>
    <row r="279" spans="1:66" x14ac:dyDescent="0.25">
      <c r="A279">
        <v>278</v>
      </c>
      <c r="B279" t="s">
        <v>1013</v>
      </c>
      <c r="C279" s="1">
        <v>45066</v>
      </c>
      <c r="D279" t="s">
        <v>947</v>
      </c>
      <c r="E279">
        <v>33</v>
      </c>
      <c r="F279" t="s">
        <v>67</v>
      </c>
      <c r="G279" t="s">
        <v>68</v>
      </c>
      <c r="H279">
        <v>3</v>
      </c>
      <c r="I279" t="s">
        <v>92</v>
      </c>
      <c r="J279" t="s">
        <v>92</v>
      </c>
      <c r="K279" t="s">
        <v>92</v>
      </c>
      <c r="L279" t="s">
        <v>92</v>
      </c>
      <c r="M279" t="s">
        <v>92</v>
      </c>
      <c r="N279" t="s">
        <v>69</v>
      </c>
      <c r="O279" t="s">
        <v>69</v>
      </c>
      <c r="P279" t="s">
        <v>69</v>
      </c>
      <c r="Q279" t="s">
        <v>71</v>
      </c>
      <c r="R279" t="s">
        <v>136</v>
      </c>
      <c r="S279" t="s">
        <v>303</v>
      </c>
      <c r="T279">
        <v>23</v>
      </c>
      <c r="U279" t="s">
        <v>74</v>
      </c>
      <c r="V279" t="s">
        <v>75</v>
      </c>
      <c r="W279" t="s">
        <v>76</v>
      </c>
      <c r="X279" t="s">
        <v>219</v>
      </c>
      <c r="Y279" t="s">
        <v>551</v>
      </c>
      <c r="Z279" t="s">
        <v>194</v>
      </c>
      <c r="AA279" t="s">
        <v>181</v>
      </c>
      <c r="AB279" t="s">
        <v>81</v>
      </c>
      <c r="AC279" t="s">
        <v>71</v>
      </c>
      <c r="AD279" t="s">
        <v>82</v>
      </c>
      <c r="AE279" t="s">
        <v>71</v>
      </c>
      <c r="AF279" t="s">
        <v>82</v>
      </c>
      <c r="AG279" t="s">
        <v>71</v>
      </c>
      <c r="AH279" t="s">
        <v>83</v>
      </c>
      <c r="AI279">
        <v>1</v>
      </c>
      <c r="AJ279" t="s">
        <v>743</v>
      </c>
      <c r="AK279">
        <v>0</v>
      </c>
      <c r="AL279" t="s">
        <v>82</v>
      </c>
      <c r="AM279">
        <v>1</v>
      </c>
      <c r="AN279" t="s">
        <v>124</v>
      </c>
      <c r="AO279">
        <v>0</v>
      </c>
      <c r="AP279" t="s">
        <v>82</v>
      </c>
      <c r="AQ279" t="s">
        <v>82</v>
      </c>
      <c r="AR279" t="s">
        <v>82</v>
      </c>
      <c r="AS279" t="s">
        <v>82</v>
      </c>
      <c r="AT279" t="s">
        <v>82</v>
      </c>
      <c r="AU279">
        <v>0</v>
      </c>
      <c r="AV279" t="s">
        <v>82</v>
      </c>
      <c r="AW279" t="s">
        <v>71</v>
      </c>
      <c r="AX279" t="s">
        <v>86</v>
      </c>
      <c r="AY279" t="s">
        <v>71</v>
      </c>
      <c r="AZ279" t="s">
        <v>247</v>
      </c>
      <c r="BA279" t="s">
        <v>87</v>
      </c>
      <c r="BB279" t="s">
        <v>81</v>
      </c>
      <c r="BC279" t="s">
        <v>81</v>
      </c>
      <c r="BD279" t="s">
        <v>81</v>
      </c>
      <c r="BE279" t="s">
        <v>81</v>
      </c>
      <c r="BF279" t="s">
        <v>81</v>
      </c>
      <c r="BG279" t="s">
        <v>88</v>
      </c>
      <c r="BH279" t="s">
        <v>69</v>
      </c>
      <c r="BI279" t="s">
        <v>69</v>
      </c>
      <c r="BJ279" t="s">
        <v>69</v>
      </c>
      <c r="BK279">
        <v>23.31</v>
      </c>
      <c r="BL279" t="s">
        <v>143</v>
      </c>
      <c r="BM279" t="s">
        <v>71</v>
      </c>
      <c r="BN279" t="s">
        <v>71</v>
      </c>
    </row>
    <row r="280" spans="1:66" x14ac:dyDescent="0.25">
      <c r="A280">
        <v>279</v>
      </c>
      <c r="B280" t="s">
        <v>1014</v>
      </c>
      <c r="C280" s="1">
        <v>45066</v>
      </c>
      <c r="D280" t="s">
        <v>684</v>
      </c>
      <c r="E280">
        <v>18</v>
      </c>
      <c r="F280" t="s">
        <v>67</v>
      </c>
      <c r="G280" t="s">
        <v>68</v>
      </c>
      <c r="H280">
        <v>5</v>
      </c>
      <c r="I280" t="s">
        <v>92</v>
      </c>
      <c r="J280" t="s">
        <v>92</v>
      </c>
      <c r="K280" t="s">
        <v>92</v>
      </c>
      <c r="L280" t="s">
        <v>92</v>
      </c>
      <c r="M280" t="s">
        <v>92</v>
      </c>
      <c r="N280" t="s">
        <v>69</v>
      </c>
      <c r="O280" t="s">
        <v>69</v>
      </c>
      <c r="P280" t="s">
        <v>69</v>
      </c>
      <c r="Q280" t="s">
        <v>71</v>
      </c>
      <c r="R280" t="s">
        <v>146</v>
      </c>
      <c r="S280" t="s">
        <v>810</v>
      </c>
      <c r="T280">
        <v>16</v>
      </c>
      <c r="U280" t="s">
        <v>209</v>
      </c>
      <c r="V280" t="s">
        <v>75</v>
      </c>
      <c r="W280" t="s">
        <v>76</v>
      </c>
      <c r="X280" t="s">
        <v>813</v>
      </c>
      <c r="Y280" t="s">
        <v>523</v>
      </c>
      <c r="Z280" t="s">
        <v>484</v>
      </c>
      <c r="AA280" t="s">
        <v>376</v>
      </c>
      <c r="AB280" t="s">
        <v>81</v>
      </c>
      <c r="AC280" t="s">
        <v>71</v>
      </c>
      <c r="AD280" t="s">
        <v>82</v>
      </c>
      <c r="AE280" t="s">
        <v>71</v>
      </c>
      <c r="AF280" t="s">
        <v>82</v>
      </c>
      <c r="AG280" t="s">
        <v>71</v>
      </c>
      <c r="AH280" t="s">
        <v>83</v>
      </c>
      <c r="AI280">
        <v>1</v>
      </c>
      <c r="AJ280" t="s">
        <v>613</v>
      </c>
      <c r="AK280">
        <v>0</v>
      </c>
      <c r="AL280" t="s">
        <v>82</v>
      </c>
      <c r="AM280">
        <v>1</v>
      </c>
      <c r="AN280" t="s">
        <v>85</v>
      </c>
      <c r="AO280">
        <v>0</v>
      </c>
      <c r="AP280" t="s">
        <v>82</v>
      </c>
      <c r="AQ280" t="s">
        <v>82</v>
      </c>
      <c r="AR280" t="s">
        <v>82</v>
      </c>
      <c r="AS280" t="s">
        <v>82</v>
      </c>
      <c r="AT280" t="s">
        <v>82</v>
      </c>
      <c r="AU280">
        <v>0</v>
      </c>
      <c r="AV280" t="s">
        <v>82</v>
      </c>
      <c r="AW280" t="s">
        <v>71</v>
      </c>
      <c r="AX280" t="s">
        <v>86</v>
      </c>
      <c r="AY280" t="s">
        <v>71</v>
      </c>
      <c r="AZ280" t="s">
        <v>247</v>
      </c>
      <c r="BA280" t="s">
        <v>87</v>
      </c>
      <c r="BB280" t="s">
        <v>81</v>
      </c>
      <c r="BC280" t="s">
        <v>81</v>
      </c>
      <c r="BD280" t="s">
        <v>81</v>
      </c>
      <c r="BE280" t="s">
        <v>81</v>
      </c>
      <c r="BF280" t="s">
        <v>81</v>
      </c>
      <c r="BG280" t="s">
        <v>88</v>
      </c>
      <c r="BH280" t="s">
        <v>69</v>
      </c>
      <c r="BI280" t="s">
        <v>69</v>
      </c>
      <c r="BJ280" t="s">
        <v>69</v>
      </c>
      <c r="BK280">
        <v>16.22</v>
      </c>
      <c r="BL280" t="s">
        <v>153</v>
      </c>
      <c r="BM280" t="s">
        <v>71</v>
      </c>
      <c r="BN280" t="s">
        <v>71</v>
      </c>
    </row>
    <row r="281" spans="1:66" x14ac:dyDescent="0.25">
      <c r="A281">
        <v>280</v>
      </c>
      <c r="B281" t="s">
        <v>1015</v>
      </c>
      <c r="C281" s="1">
        <v>45066</v>
      </c>
      <c r="D281" t="s">
        <v>971</v>
      </c>
      <c r="E281">
        <v>27</v>
      </c>
      <c r="F281" t="s">
        <v>67</v>
      </c>
      <c r="G281" t="s">
        <v>68</v>
      </c>
      <c r="H281">
        <v>2</v>
      </c>
      <c r="I281" t="s">
        <v>92</v>
      </c>
      <c r="J281" t="s">
        <v>92</v>
      </c>
      <c r="K281" t="s">
        <v>92</v>
      </c>
      <c r="L281" t="s">
        <v>92</v>
      </c>
      <c r="M281" t="s">
        <v>92</v>
      </c>
      <c r="N281" t="s">
        <v>69</v>
      </c>
      <c r="O281" t="s">
        <v>69</v>
      </c>
      <c r="P281" t="s">
        <v>69</v>
      </c>
      <c r="Q281" t="s">
        <v>71</v>
      </c>
      <c r="R281" t="s">
        <v>235</v>
      </c>
      <c r="S281" t="s">
        <v>168</v>
      </c>
      <c r="T281">
        <v>19</v>
      </c>
      <c r="U281" t="s">
        <v>328</v>
      </c>
      <c r="V281" t="s">
        <v>75</v>
      </c>
      <c r="W281" t="s">
        <v>76</v>
      </c>
      <c r="X281" t="s">
        <v>332</v>
      </c>
      <c r="Y281" t="s">
        <v>914</v>
      </c>
      <c r="Z281" t="s">
        <v>272</v>
      </c>
      <c r="AA281" t="s">
        <v>967</v>
      </c>
      <c r="AB281" t="s">
        <v>81</v>
      </c>
      <c r="AC281" t="s">
        <v>71</v>
      </c>
      <c r="AD281" t="s">
        <v>82</v>
      </c>
      <c r="AE281" t="s">
        <v>71</v>
      </c>
      <c r="AF281" t="s">
        <v>82</v>
      </c>
      <c r="AG281" t="s">
        <v>71</v>
      </c>
      <c r="AH281" t="s">
        <v>83</v>
      </c>
      <c r="AI281">
        <v>1</v>
      </c>
      <c r="AJ281" t="s">
        <v>196</v>
      </c>
      <c r="AK281">
        <v>0</v>
      </c>
      <c r="AL281" t="s">
        <v>82</v>
      </c>
      <c r="AM281">
        <v>1</v>
      </c>
      <c r="AN281" t="s">
        <v>85</v>
      </c>
      <c r="AO281">
        <v>0</v>
      </c>
      <c r="AP281" t="s">
        <v>82</v>
      </c>
      <c r="AQ281" t="s">
        <v>82</v>
      </c>
      <c r="AR281" t="s">
        <v>82</v>
      </c>
      <c r="AS281" t="s">
        <v>82</v>
      </c>
      <c r="AT281" t="s">
        <v>82</v>
      </c>
      <c r="AU281">
        <v>0</v>
      </c>
      <c r="AV281" t="s">
        <v>82</v>
      </c>
      <c r="AW281" t="s">
        <v>71</v>
      </c>
      <c r="AX281" t="s">
        <v>86</v>
      </c>
      <c r="AY281" t="s">
        <v>71</v>
      </c>
      <c r="AZ281" t="s">
        <v>247</v>
      </c>
      <c r="BA281" t="s">
        <v>87</v>
      </c>
      <c r="BB281" t="s">
        <v>81</v>
      </c>
      <c r="BC281" t="s">
        <v>81</v>
      </c>
      <c r="BD281" t="s">
        <v>81</v>
      </c>
      <c r="BE281" t="s">
        <v>81</v>
      </c>
      <c r="BF281" t="s">
        <v>81</v>
      </c>
      <c r="BG281" t="s">
        <v>88</v>
      </c>
      <c r="BH281" t="s">
        <v>69</v>
      </c>
      <c r="BI281" t="s">
        <v>69</v>
      </c>
      <c r="BJ281" t="s">
        <v>69</v>
      </c>
      <c r="BK281">
        <v>19.489999999999998</v>
      </c>
      <c r="BL281" t="s">
        <v>242</v>
      </c>
      <c r="BM281" t="s">
        <v>71</v>
      </c>
      <c r="BN281" t="s">
        <v>71</v>
      </c>
    </row>
    <row r="282" spans="1:66" x14ac:dyDescent="0.25">
      <c r="A282">
        <v>281</v>
      </c>
      <c r="B282" t="s">
        <v>1016</v>
      </c>
      <c r="C282" s="1">
        <v>45066</v>
      </c>
      <c r="D282" t="s">
        <v>257</v>
      </c>
      <c r="E282">
        <v>50</v>
      </c>
      <c r="F282" t="s">
        <v>67</v>
      </c>
      <c r="G282" t="s">
        <v>68</v>
      </c>
      <c r="H282">
        <v>5</v>
      </c>
      <c r="I282" t="s">
        <v>92</v>
      </c>
      <c r="J282" t="s">
        <v>92</v>
      </c>
      <c r="K282" t="s">
        <v>92</v>
      </c>
      <c r="L282" t="s">
        <v>92</v>
      </c>
      <c r="M282" t="s">
        <v>92</v>
      </c>
      <c r="N282" t="s">
        <v>69</v>
      </c>
      <c r="O282" t="s">
        <v>69</v>
      </c>
      <c r="P282" t="s">
        <v>69</v>
      </c>
      <c r="Q282" t="s">
        <v>71</v>
      </c>
      <c r="R282" t="s">
        <v>105</v>
      </c>
      <c r="S282" t="s">
        <v>89</v>
      </c>
      <c r="T282">
        <v>23</v>
      </c>
      <c r="U282" t="s">
        <v>95</v>
      </c>
      <c r="V282" t="s">
        <v>75</v>
      </c>
      <c r="W282" t="s">
        <v>76</v>
      </c>
      <c r="X282" t="s">
        <v>227</v>
      </c>
      <c r="Y282" t="s">
        <v>1017</v>
      </c>
      <c r="Z282" t="s">
        <v>260</v>
      </c>
      <c r="AA282" t="s">
        <v>607</v>
      </c>
      <c r="AB282" t="s">
        <v>81</v>
      </c>
      <c r="AC282" t="s">
        <v>71</v>
      </c>
      <c r="AD282" t="s">
        <v>82</v>
      </c>
      <c r="AE282" t="s">
        <v>71</v>
      </c>
      <c r="AF282" t="s">
        <v>82</v>
      </c>
      <c r="AG282" t="s">
        <v>71</v>
      </c>
      <c r="AH282" t="s">
        <v>83</v>
      </c>
      <c r="AI282">
        <v>1</v>
      </c>
      <c r="AJ282" t="s">
        <v>344</v>
      </c>
      <c r="AK282">
        <v>0</v>
      </c>
      <c r="AL282" t="s">
        <v>82</v>
      </c>
      <c r="AM282">
        <v>1</v>
      </c>
      <c r="AN282" t="s">
        <v>124</v>
      </c>
      <c r="AO282">
        <v>0</v>
      </c>
      <c r="AP282" t="s">
        <v>82</v>
      </c>
      <c r="AQ282" t="s">
        <v>82</v>
      </c>
      <c r="AR282" t="s">
        <v>82</v>
      </c>
      <c r="AS282" t="s">
        <v>82</v>
      </c>
      <c r="AT282" t="s">
        <v>82</v>
      </c>
      <c r="AU282">
        <v>0</v>
      </c>
      <c r="AV282" t="s">
        <v>82</v>
      </c>
      <c r="AW282" t="s">
        <v>71</v>
      </c>
      <c r="AX282" t="s">
        <v>86</v>
      </c>
      <c r="AY282" t="s">
        <v>71</v>
      </c>
      <c r="AZ282" t="s">
        <v>247</v>
      </c>
      <c r="BA282" t="s">
        <v>87</v>
      </c>
      <c r="BB282" t="s">
        <v>81</v>
      </c>
      <c r="BC282" t="s">
        <v>81</v>
      </c>
      <c r="BD282" t="s">
        <v>81</v>
      </c>
      <c r="BE282" t="s">
        <v>81</v>
      </c>
      <c r="BF282" t="s">
        <v>81</v>
      </c>
      <c r="BG282" t="s">
        <v>88</v>
      </c>
      <c r="BH282" t="s">
        <v>69</v>
      </c>
      <c r="BI282" t="s">
        <v>69</v>
      </c>
      <c r="BJ282" t="s">
        <v>69</v>
      </c>
      <c r="BK282">
        <v>23.38</v>
      </c>
      <c r="BL282" t="s">
        <v>114</v>
      </c>
      <c r="BM282" t="s">
        <v>71</v>
      </c>
      <c r="BN282" t="s">
        <v>71</v>
      </c>
    </row>
    <row r="283" spans="1:66" x14ac:dyDescent="0.25">
      <c r="A283">
        <v>282</v>
      </c>
      <c r="B283" t="s">
        <v>1018</v>
      </c>
      <c r="C283" s="1">
        <v>45067</v>
      </c>
      <c r="D283" t="s">
        <v>91</v>
      </c>
      <c r="E283">
        <v>52</v>
      </c>
      <c r="F283" t="s">
        <v>67</v>
      </c>
      <c r="G283" t="s">
        <v>68</v>
      </c>
      <c r="H283">
        <v>5</v>
      </c>
      <c r="I283" t="s">
        <v>92</v>
      </c>
      <c r="J283" t="s">
        <v>92</v>
      </c>
      <c r="K283" t="s">
        <v>92</v>
      </c>
      <c r="L283" t="s">
        <v>70</v>
      </c>
      <c r="M283" t="s">
        <v>92</v>
      </c>
      <c r="N283" t="s">
        <v>69</v>
      </c>
      <c r="O283" t="s">
        <v>69</v>
      </c>
      <c r="P283" t="s">
        <v>69</v>
      </c>
      <c r="Q283" t="s">
        <v>71</v>
      </c>
      <c r="R283" t="s">
        <v>126</v>
      </c>
      <c r="S283" t="s">
        <v>236</v>
      </c>
      <c r="T283">
        <v>25</v>
      </c>
      <c r="U283" t="s">
        <v>568</v>
      </c>
      <c r="V283" t="s">
        <v>75</v>
      </c>
      <c r="W283" t="s">
        <v>76</v>
      </c>
      <c r="X283" t="s">
        <v>471</v>
      </c>
      <c r="Y283" t="s">
        <v>187</v>
      </c>
      <c r="Z283" t="s">
        <v>109</v>
      </c>
      <c r="AA283" t="s">
        <v>869</v>
      </c>
      <c r="AB283" t="s">
        <v>81</v>
      </c>
      <c r="AC283" t="s">
        <v>71</v>
      </c>
      <c r="AD283" t="s">
        <v>82</v>
      </c>
      <c r="AE283" t="s">
        <v>71</v>
      </c>
      <c r="AF283" t="s">
        <v>82</v>
      </c>
      <c r="AG283" t="s">
        <v>71</v>
      </c>
      <c r="AH283" t="s">
        <v>83</v>
      </c>
      <c r="AI283">
        <v>1</v>
      </c>
      <c r="AJ283" t="s">
        <v>642</v>
      </c>
      <c r="AK283">
        <v>0</v>
      </c>
      <c r="AL283" t="s">
        <v>82</v>
      </c>
      <c r="AM283">
        <v>1</v>
      </c>
      <c r="AN283" t="s">
        <v>101</v>
      </c>
      <c r="AO283">
        <v>0</v>
      </c>
      <c r="AP283" t="s">
        <v>82</v>
      </c>
      <c r="AQ283" t="s">
        <v>82</v>
      </c>
      <c r="AR283" t="s">
        <v>82</v>
      </c>
      <c r="AS283" t="s">
        <v>82</v>
      </c>
      <c r="AT283" t="s">
        <v>82</v>
      </c>
      <c r="AU283">
        <v>0</v>
      </c>
      <c r="AV283" t="s">
        <v>82</v>
      </c>
      <c r="AW283" t="s">
        <v>71</v>
      </c>
      <c r="AX283" t="s">
        <v>86</v>
      </c>
      <c r="AY283" t="s">
        <v>71</v>
      </c>
      <c r="AZ283" t="s">
        <v>247</v>
      </c>
      <c r="BA283" t="s">
        <v>87</v>
      </c>
      <c r="BB283" t="s">
        <v>81</v>
      </c>
      <c r="BC283" t="s">
        <v>81</v>
      </c>
      <c r="BD283" t="s">
        <v>81</v>
      </c>
      <c r="BE283" t="s">
        <v>81</v>
      </c>
      <c r="BF283" t="s">
        <v>81</v>
      </c>
      <c r="BG283" t="s">
        <v>113</v>
      </c>
      <c r="BH283" t="s">
        <v>69</v>
      </c>
      <c r="BI283" t="s">
        <v>69</v>
      </c>
      <c r="BJ283" t="s">
        <v>69</v>
      </c>
      <c r="BK283">
        <v>25.39</v>
      </c>
      <c r="BL283" t="s">
        <v>134</v>
      </c>
      <c r="BM283" t="s">
        <v>71</v>
      </c>
      <c r="BN283" t="s">
        <v>71</v>
      </c>
    </row>
    <row r="284" spans="1:66" x14ac:dyDescent="0.25">
      <c r="A284">
        <v>283</v>
      </c>
      <c r="B284" t="s">
        <v>1019</v>
      </c>
      <c r="C284" s="1">
        <v>45067</v>
      </c>
      <c r="D284" t="s">
        <v>145</v>
      </c>
      <c r="E284">
        <v>38</v>
      </c>
      <c r="F284" t="s">
        <v>67</v>
      </c>
      <c r="G284" t="s">
        <v>68</v>
      </c>
      <c r="H284">
        <v>1</v>
      </c>
      <c r="I284" t="s">
        <v>92</v>
      </c>
      <c r="J284" t="s">
        <v>92</v>
      </c>
      <c r="K284" t="s">
        <v>92</v>
      </c>
      <c r="L284" t="s">
        <v>92</v>
      </c>
      <c r="M284" t="s">
        <v>92</v>
      </c>
      <c r="N284" t="s">
        <v>69</v>
      </c>
      <c r="O284" t="s">
        <v>69</v>
      </c>
      <c r="P284" t="s">
        <v>69</v>
      </c>
      <c r="Q284" t="s">
        <v>71</v>
      </c>
      <c r="R284" t="s">
        <v>207</v>
      </c>
      <c r="S284" t="s">
        <v>153</v>
      </c>
      <c r="T284">
        <v>25</v>
      </c>
      <c r="U284" t="s">
        <v>147</v>
      </c>
      <c r="V284" t="s">
        <v>75</v>
      </c>
      <c r="W284" t="s">
        <v>76</v>
      </c>
      <c r="X284" t="s">
        <v>280</v>
      </c>
      <c r="Y284" t="s">
        <v>1020</v>
      </c>
      <c r="Z284" t="s">
        <v>566</v>
      </c>
      <c r="AA284" t="s">
        <v>392</v>
      </c>
      <c r="AB284" t="s">
        <v>81</v>
      </c>
      <c r="AC284" t="s">
        <v>71</v>
      </c>
      <c r="AD284" t="s">
        <v>82</v>
      </c>
      <c r="AE284" t="s">
        <v>71</v>
      </c>
      <c r="AF284" t="s">
        <v>82</v>
      </c>
      <c r="AG284" t="s">
        <v>71</v>
      </c>
      <c r="AH284" t="s">
        <v>83</v>
      </c>
      <c r="AI284">
        <v>1</v>
      </c>
      <c r="AJ284" t="s">
        <v>348</v>
      </c>
      <c r="AK284">
        <v>0</v>
      </c>
      <c r="AL284" t="s">
        <v>82</v>
      </c>
      <c r="AM284">
        <v>1</v>
      </c>
      <c r="AN284" t="s">
        <v>101</v>
      </c>
      <c r="AO284">
        <v>0</v>
      </c>
      <c r="AP284" t="s">
        <v>82</v>
      </c>
      <c r="AQ284" t="s">
        <v>82</v>
      </c>
      <c r="AR284" t="s">
        <v>82</v>
      </c>
      <c r="AS284" t="s">
        <v>82</v>
      </c>
      <c r="AT284" t="s">
        <v>82</v>
      </c>
      <c r="AU284">
        <v>0</v>
      </c>
      <c r="AV284" t="s">
        <v>82</v>
      </c>
      <c r="AW284" t="s">
        <v>71</v>
      </c>
      <c r="AX284" t="s">
        <v>86</v>
      </c>
      <c r="AY284" t="s">
        <v>71</v>
      </c>
      <c r="AZ284" t="s">
        <v>247</v>
      </c>
      <c r="BA284" t="s">
        <v>87</v>
      </c>
      <c r="BB284" t="s">
        <v>81</v>
      </c>
      <c r="BC284" t="s">
        <v>81</v>
      </c>
      <c r="BD284" t="s">
        <v>81</v>
      </c>
      <c r="BE284" t="s">
        <v>81</v>
      </c>
      <c r="BF284" t="s">
        <v>81</v>
      </c>
      <c r="BG284" t="s">
        <v>88</v>
      </c>
      <c r="BH284" t="s">
        <v>69</v>
      </c>
      <c r="BI284" t="s">
        <v>69</v>
      </c>
      <c r="BJ284" t="s">
        <v>69</v>
      </c>
      <c r="BK284">
        <v>25.21</v>
      </c>
      <c r="BL284" t="s">
        <v>178</v>
      </c>
      <c r="BM284" t="s">
        <v>71</v>
      </c>
      <c r="BN284" t="s">
        <v>71</v>
      </c>
    </row>
    <row r="285" spans="1:66" x14ac:dyDescent="0.25">
      <c r="A285">
        <v>284</v>
      </c>
      <c r="B285" t="s">
        <v>1021</v>
      </c>
      <c r="C285" s="1">
        <v>45067</v>
      </c>
      <c r="D285" t="s">
        <v>145</v>
      </c>
      <c r="E285">
        <v>36</v>
      </c>
      <c r="F285" t="s">
        <v>67</v>
      </c>
      <c r="G285" t="s">
        <v>68</v>
      </c>
      <c r="H285">
        <v>2</v>
      </c>
      <c r="I285" t="s">
        <v>92</v>
      </c>
      <c r="J285" t="s">
        <v>92</v>
      </c>
      <c r="K285" t="s">
        <v>92</v>
      </c>
      <c r="L285" t="s">
        <v>70</v>
      </c>
      <c r="M285" t="s">
        <v>92</v>
      </c>
      <c r="N285" t="s">
        <v>69</v>
      </c>
      <c r="O285" t="s">
        <v>69</v>
      </c>
      <c r="P285" t="s">
        <v>69</v>
      </c>
      <c r="Q285" t="s">
        <v>71</v>
      </c>
      <c r="R285" t="s">
        <v>311</v>
      </c>
      <c r="S285" t="s">
        <v>222</v>
      </c>
      <c r="T285">
        <v>23</v>
      </c>
      <c r="U285" t="s">
        <v>128</v>
      </c>
      <c r="V285" t="s">
        <v>75</v>
      </c>
      <c r="W285" t="s">
        <v>76</v>
      </c>
      <c r="X285" t="s">
        <v>305</v>
      </c>
      <c r="Y285" t="s">
        <v>228</v>
      </c>
      <c r="Z285" t="s">
        <v>435</v>
      </c>
      <c r="AA285" t="s">
        <v>161</v>
      </c>
      <c r="AB285" t="s">
        <v>81</v>
      </c>
      <c r="AC285" t="s">
        <v>71</v>
      </c>
      <c r="AD285" t="s">
        <v>82</v>
      </c>
      <c r="AE285" t="s">
        <v>71</v>
      </c>
      <c r="AF285" t="s">
        <v>82</v>
      </c>
      <c r="AG285" t="s">
        <v>71</v>
      </c>
      <c r="AH285" t="s">
        <v>83</v>
      </c>
      <c r="AI285">
        <v>1</v>
      </c>
      <c r="AJ285" t="s">
        <v>506</v>
      </c>
      <c r="AK285">
        <v>0</v>
      </c>
      <c r="AL285" t="s">
        <v>82</v>
      </c>
      <c r="AM285">
        <v>1</v>
      </c>
      <c r="AN285" t="s">
        <v>163</v>
      </c>
      <c r="AO285">
        <v>0</v>
      </c>
      <c r="AP285" t="s">
        <v>82</v>
      </c>
      <c r="AQ285" t="s">
        <v>82</v>
      </c>
      <c r="AR285" t="s">
        <v>82</v>
      </c>
      <c r="AS285" t="s">
        <v>82</v>
      </c>
      <c r="AT285" t="s">
        <v>82</v>
      </c>
      <c r="AU285">
        <v>0</v>
      </c>
      <c r="AV285" t="s">
        <v>82</v>
      </c>
      <c r="AW285" t="s">
        <v>71</v>
      </c>
      <c r="AX285" t="s">
        <v>86</v>
      </c>
      <c r="AY285" t="s">
        <v>71</v>
      </c>
      <c r="AZ285" t="s">
        <v>247</v>
      </c>
      <c r="BA285" t="s">
        <v>87</v>
      </c>
      <c r="BB285" t="s">
        <v>81</v>
      </c>
      <c r="BC285" t="s">
        <v>81</v>
      </c>
      <c r="BD285" t="s">
        <v>81</v>
      </c>
      <c r="BE285" t="s">
        <v>81</v>
      </c>
      <c r="BF285" t="s">
        <v>81</v>
      </c>
      <c r="BG285" t="s">
        <v>88</v>
      </c>
      <c r="BH285" t="s">
        <v>69</v>
      </c>
      <c r="BI285" t="s">
        <v>69</v>
      </c>
      <c r="BJ285" t="s">
        <v>69</v>
      </c>
      <c r="BK285">
        <v>22.77</v>
      </c>
      <c r="BL285" t="s">
        <v>303</v>
      </c>
      <c r="BM285" t="s">
        <v>71</v>
      </c>
      <c r="BN285" t="s">
        <v>71</v>
      </c>
    </row>
    <row r="286" spans="1:66" x14ac:dyDescent="0.25">
      <c r="A286">
        <v>285</v>
      </c>
      <c r="B286" t="s">
        <v>1022</v>
      </c>
      <c r="C286" s="1">
        <v>45067</v>
      </c>
      <c r="D286" t="s">
        <v>327</v>
      </c>
      <c r="E286">
        <v>33</v>
      </c>
      <c r="F286" t="s">
        <v>67</v>
      </c>
      <c r="G286" t="s">
        <v>68</v>
      </c>
      <c r="H286">
        <v>1</v>
      </c>
      <c r="I286" t="s">
        <v>92</v>
      </c>
      <c r="J286" t="s">
        <v>70</v>
      </c>
      <c r="K286" t="s">
        <v>92</v>
      </c>
      <c r="L286" t="s">
        <v>69</v>
      </c>
      <c r="M286" t="s">
        <v>70</v>
      </c>
      <c r="N286" t="s">
        <v>69</v>
      </c>
      <c r="O286" t="s">
        <v>69</v>
      </c>
      <c r="P286" t="s">
        <v>69</v>
      </c>
      <c r="Q286" t="s">
        <v>71</v>
      </c>
      <c r="R286" t="s">
        <v>311</v>
      </c>
      <c r="S286" t="s">
        <v>622</v>
      </c>
      <c r="T286">
        <v>30</v>
      </c>
      <c r="U286" t="s">
        <v>74</v>
      </c>
      <c r="V286" t="s">
        <v>75</v>
      </c>
      <c r="W286" t="s">
        <v>76</v>
      </c>
      <c r="X286" t="s">
        <v>170</v>
      </c>
      <c r="Y286" t="s">
        <v>395</v>
      </c>
      <c r="Z286" t="s">
        <v>282</v>
      </c>
      <c r="AA286" t="s">
        <v>308</v>
      </c>
      <c r="AB286" t="s">
        <v>81</v>
      </c>
      <c r="AC286" t="s">
        <v>71</v>
      </c>
      <c r="AD286" t="s">
        <v>82</v>
      </c>
      <c r="AE286" t="s">
        <v>71</v>
      </c>
      <c r="AF286" t="s">
        <v>82</v>
      </c>
      <c r="AG286" t="s">
        <v>71</v>
      </c>
      <c r="AH286" t="s">
        <v>83</v>
      </c>
      <c r="AI286">
        <v>1</v>
      </c>
      <c r="AJ286" t="s">
        <v>926</v>
      </c>
      <c r="AK286">
        <v>0</v>
      </c>
      <c r="AL286" t="s">
        <v>82</v>
      </c>
      <c r="AM286">
        <v>1</v>
      </c>
      <c r="AN286" t="s">
        <v>124</v>
      </c>
      <c r="AO286">
        <v>0</v>
      </c>
      <c r="AP286" t="s">
        <v>82</v>
      </c>
      <c r="AQ286" t="s">
        <v>82</v>
      </c>
      <c r="AR286" t="s">
        <v>82</v>
      </c>
      <c r="AS286" t="s">
        <v>82</v>
      </c>
      <c r="AT286" t="s">
        <v>82</v>
      </c>
      <c r="AU286">
        <v>0</v>
      </c>
      <c r="AV286" t="s">
        <v>82</v>
      </c>
      <c r="AW286" t="s">
        <v>71</v>
      </c>
      <c r="AX286" t="s">
        <v>86</v>
      </c>
      <c r="AY286" t="s">
        <v>71</v>
      </c>
      <c r="AZ286" t="s">
        <v>247</v>
      </c>
      <c r="BA286" t="s">
        <v>87</v>
      </c>
      <c r="BB286" t="s">
        <v>81</v>
      </c>
      <c r="BC286" t="s">
        <v>81</v>
      </c>
      <c r="BD286" t="s">
        <v>81</v>
      </c>
      <c r="BE286" t="s">
        <v>81</v>
      </c>
      <c r="BF286" t="s">
        <v>81</v>
      </c>
      <c r="BG286" t="s">
        <v>88</v>
      </c>
      <c r="BH286" t="s">
        <v>69</v>
      </c>
      <c r="BI286" t="s">
        <v>69</v>
      </c>
      <c r="BJ286" t="s">
        <v>69</v>
      </c>
      <c r="BK286">
        <v>30.49</v>
      </c>
      <c r="BL286" t="s">
        <v>303</v>
      </c>
      <c r="BM286" t="s">
        <v>71</v>
      </c>
      <c r="BN286" t="s">
        <v>71</v>
      </c>
    </row>
    <row r="287" spans="1:66" x14ac:dyDescent="0.25">
      <c r="A287">
        <v>286</v>
      </c>
      <c r="B287" t="s">
        <v>1023</v>
      </c>
      <c r="C287" s="1">
        <v>45067</v>
      </c>
      <c r="D287" t="s">
        <v>1024</v>
      </c>
      <c r="E287">
        <v>46</v>
      </c>
      <c r="F287" t="s">
        <v>67</v>
      </c>
      <c r="G287" t="s">
        <v>68</v>
      </c>
      <c r="H287">
        <v>3</v>
      </c>
      <c r="I287" t="s">
        <v>92</v>
      </c>
      <c r="J287" t="s">
        <v>92</v>
      </c>
      <c r="K287" t="s">
        <v>92</v>
      </c>
      <c r="L287" t="s">
        <v>69</v>
      </c>
      <c r="M287" t="s">
        <v>92</v>
      </c>
      <c r="N287" t="s">
        <v>69</v>
      </c>
      <c r="O287" t="s">
        <v>69</v>
      </c>
      <c r="P287" t="s">
        <v>69</v>
      </c>
      <c r="Q287" t="s">
        <v>71</v>
      </c>
      <c r="R287" t="s">
        <v>217</v>
      </c>
      <c r="S287" t="s">
        <v>106</v>
      </c>
      <c r="T287">
        <v>31</v>
      </c>
      <c r="U287" t="s">
        <v>304</v>
      </c>
      <c r="V287" t="s">
        <v>75</v>
      </c>
      <c r="W287" t="s">
        <v>76</v>
      </c>
      <c r="X287" t="s">
        <v>170</v>
      </c>
      <c r="Y287" t="s">
        <v>916</v>
      </c>
      <c r="Z287" t="s">
        <v>375</v>
      </c>
      <c r="AA287" t="s">
        <v>392</v>
      </c>
      <c r="AB287" t="s">
        <v>81</v>
      </c>
      <c r="AC287" t="s">
        <v>71</v>
      </c>
      <c r="AD287" t="s">
        <v>82</v>
      </c>
      <c r="AE287" t="s">
        <v>71</v>
      </c>
      <c r="AF287" t="s">
        <v>82</v>
      </c>
      <c r="AG287" t="s">
        <v>71</v>
      </c>
      <c r="AH287" t="s">
        <v>83</v>
      </c>
      <c r="AI287">
        <v>1</v>
      </c>
      <c r="AJ287" t="s">
        <v>899</v>
      </c>
      <c r="AK287">
        <v>0</v>
      </c>
      <c r="AL287" t="s">
        <v>82</v>
      </c>
      <c r="AM287">
        <v>1</v>
      </c>
      <c r="AN287" t="s">
        <v>124</v>
      </c>
      <c r="AO287">
        <v>0</v>
      </c>
      <c r="AP287" t="s">
        <v>82</v>
      </c>
      <c r="AQ287" t="s">
        <v>82</v>
      </c>
      <c r="AR287" t="s">
        <v>82</v>
      </c>
      <c r="AS287" t="s">
        <v>82</v>
      </c>
      <c r="AT287" t="s">
        <v>82</v>
      </c>
      <c r="AU287">
        <v>0</v>
      </c>
      <c r="AV287" t="s">
        <v>82</v>
      </c>
      <c r="AW287" t="s">
        <v>71</v>
      </c>
      <c r="AX287" t="s">
        <v>86</v>
      </c>
      <c r="AY287" t="s">
        <v>71</v>
      </c>
      <c r="AZ287" t="s">
        <v>247</v>
      </c>
      <c r="BA287" t="s">
        <v>87</v>
      </c>
      <c r="BB287" t="s">
        <v>81</v>
      </c>
      <c r="BC287" t="s">
        <v>81</v>
      </c>
      <c r="BD287" t="s">
        <v>81</v>
      </c>
      <c r="BE287" t="s">
        <v>81</v>
      </c>
      <c r="BF287" t="s">
        <v>81</v>
      </c>
      <c r="BG287" t="s">
        <v>88</v>
      </c>
      <c r="BH287" t="s">
        <v>69</v>
      </c>
      <c r="BI287" t="s">
        <v>69</v>
      </c>
      <c r="BJ287" t="s">
        <v>69</v>
      </c>
      <c r="BK287">
        <v>30.86</v>
      </c>
      <c r="BL287" t="s">
        <v>222</v>
      </c>
      <c r="BM287" t="s">
        <v>71</v>
      </c>
      <c r="BN287" t="s">
        <v>71</v>
      </c>
    </row>
    <row r="288" spans="1:66" x14ac:dyDescent="0.25">
      <c r="A288">
        <v>287</v>
      </c>
      <c r="B288" t="s">
        <v>1025</v>
      </c>
      <c r="C288" s="1">
        <v>45067</v>
      </c>
      <c r="D288" t="s">
        <v>66</v>
      </c>
      <c r="E288">
        <v>36</v>
      </c>
      <c r="F288" t="s">
        <v>67</v>
      </c>
      <c r="G288" t="s">
        <v>68</v>
      </c>
      <c r="H288">
        <v>4</v>
      </c>
      <c r="I288" t="s">
        <v>92</v>
      </c>
      <c r="J288" t="s">
        <v>70</v>
      </c>
      <c r="K288" t="s">
        <v>92</v>
      </c>
      <c r="L288" t="s">
        <v>69</v>
      </c>
      <c r="M288" t="s">
        <v>70</v>
      </c>
      <c r="N288" t="s">
        <v>69</v>
      </c>
      <c r="O288" t="s">
        <v>69</v>
      </c>
      <c r="P288" t="s">
        <v>69</v>
      </c>
      <c r="Q288" t="s">
        <v>71</v>
      </c>
      <c r="R288" t="s">
        <v>235</v>
      </c>
      <c r="S288" t="s">
        <v>242</v>
      </c>
      <c r="T288">
        <v>24</v>
      </c>
      <c r="U288" t="s">
        <v>279</v>
      </c>
      <c r="V288" t="s">
        <v>75</v>
      </c>
      <c r="W288" t="s">
        <v>76</v>
      </c>
      <c r="X288" t="s">
        <v>129</v>
      </c>
      <c r="Y288" t="s">
        <v>295</v>
      </c>
      <c r="Z288" t="s">
        <v>479</v>
      </c>
      <c r="AA288" t="s">
        <v>213</v>
      </c>
      <c r="AB288" t="s">
        <v>81</v>
      </c>
      <c r="AC288" t="s">
        <v>71</v>
      </c>
      <c r="AD288" t="s">
        <v>82</v>
      </c>
      <c r="AE288" t="s">
        <v>71</v>
      </c>
      <c r="AF288" t="s">
        <v>81</v>
      </c>
      <c r="AG288" t="s">
        <v>71</v>
      </c>
      <c r="AH288" t="s">
        <v>83</v>
      </c>
      <c r="AI288">
        <v>1</v>
      </c>
      <c r="AJ288" t="s">
        <v>132</v>
      </c>
      <c r="AK288">
        <v>0</v>
      </c>
      <c r="AL288" t="s">
        <v>82</v>
      </c>
      <c r="AM288">
        <v>1</v>
      </c>
      <c r="AN288" t="s">
        <v>319</v>
      </c>
      <c r="AO288">
        <v>0</v>
      </c>
      <c r="AP288" t="s">
        <v>82</v>
      </c>
      <c r="AQ288" t="s">
        <v>82</v>
      </c>
      <c r="AR288" t="s">
        <v>82</v>
      </c>
      <c r="AS288" t="s">
        <v>82</v>
      </c>
      <c r="AT288" t="s">
        <v>82</v>
      </c>
      <c r="AU288">
        <v>0</v>
      </c>
      <c r="AV288" t="s">
        <v>82</v>
      </c>
      <c r="AW288" t="s">
        <v>71</v>
      </c>
      <c r="AX288" t="s">
        <v>86</v>
      </c>
      <c r="AY288" t="s">
        <v>71</v>
      </c>
      <c r="AZ288" t="s">
        <v>247</v>
      </c>
      <c r="BA288" t="s">
        <v>87</v>
      </c>
      <c r="BB288" t="s">
        <v>81</v>
      </c>
      <c r="BC288" t="s">
        <v>81</v>
      </c>
      <c r="BD288" t="s">
        <v>81</v>
      </c>
      <c r="BE288" t="s">
        <v>81</v>
      </c>
      <c r="BF288" t="s">
        <v>81</v>
      </c>
      <c r="BG288" t="s">
        <v>88</v>
      </c>
      <c r="BH288" t="s">
        <v>69</v>
      </c>
      <c r="BI288" t="s">
        <v>69</v>
      </c>
      <c r="BJ288" t="s">
        <v>69</v>
      </c>
      <c r="BK288">
        <v>24.28</v>
      </c>
      <c r="BL288" t="s">
        <v>242</v>
      </c>
      <c r="BM288" t="s">
        <v>71</v>
      </c>
      <c r="BN288" t="s">
        <v>71</v>
      </c>
    </row>
    <row r="289" spans="1:66" x14ac:dyDescent="0.25">
      <c r="A289">
        <v>288</v>
      </c>
      <c r="B289" t="s">
        <v>1026</v>
      </c>
      <c r="C289" s="1">
        <v>45067</v>
      </c>
      <c r="D289" t="s">
        <v>66</v>
      </c>
      <c r="E289">
        <v>33</v>
      </c>
      <c r="F289" t="s">
        <v>67</v>
      </c>
      <c r="G289" t="s">
        <v>68</v>
      </c>
      <c r="H289">
        <v>1</v>
      </c>
      <c r="I289" t="s">
        <v>92</v>
      </c>
      <c r="J289" t="s">
        <v>69</v>
      </c>
      <c r="K289" t="s">
        <v>92</v>
      </c>
      <c r="L289" t="s">
        <v>70</v>
      </c>
      <c r="M289" t="s">
        <v>69</v>
      </c>
      <c r="N289" t="s">
        <v>69</v>
      </c>
      <c r="O289" t="s">
        <v>69</v>
      </c>
      <c r="P289" t="s">
        <v>69</v>
      </c>
      <c r="Q289" t="s">
        <v>71</v>
      </c>
      <c r="R289" t="s">
        <v>621</v>
      </c>
      <c r="S289" t="s">
        <v>89</v>
      </c>
      <c r="T289">
        <v>21</v>
      </c>
      <c r="U289" t="s">
        <v>147</v>
      </c>
      <c r="V289" t="s">
        <v>75</v>
      </c>
      <c r="W289" t="s">
        <v>76</v>
      </c>
      <c r="X289" t="s">
        <v>107</v>
      </c>
      <c r="Y289" t="s">
        <v>414</v>
      </c>
      <c r="Z289" t="s">
        <v>524</v>
      </c>
      <c r="AA289" t="s">
        <v>181</v>
      </c>
      <c r="AB289" t="s">
        <v>81</v>
      </c>
      <c r="AC289" t="s">
        <v>71</v>
      </c>
      <c r="AD289" t="s">
        <v>82</v>
      </c>
      <c r="AE289" t="s">
        <v>71</v>
      </c>
      <c r="AF289" t="s">
        <v>82</v>
      </c>
      <c r="AG289" t="s">
        <v>71</v>
      </c>
      <c r="AH289" t="s">
        <v>83</v>
      </c>
      <c r="AI289">
        <v>1</v>
      </c>
      <c r="AJ289" t="s">
        <v>174</v>
      </c>
      <c r="AK289">
        <v>0</v>
      </c>
      <c r="AL289" t="s">
        <v>82</v>
      </c>
      <c r="AM289">
        <v>1</v>
      </c>
      <c r="AN289" t="s">
        <v>124</v>
      </c>
      <c r="AO289">
        <v>0</v>
      </c>
      <c r="AP289" t="s">
        <v>82</v>
      </c>
      <c r="AQ289" t="s">
        <v>82</v>
      </c>
      <c r="AR289" t="s">
        <v>82</v>
      </c>
      <c r="AS289" t="s">
        <v>82</v>
      </c>
      <c r="AT289" t="s">
        <v>82</v>
      </c>
      <c r="AU289">
        <v>0</v>
      </c>
      <c r="AV289" t="s">
        <v>82</v>
      </c>
      <c r="AW289" t="s">
        <v>71</v>
      </c>
      <c r="AX289" t="s">
        <v>86</v>
      </c>
      <c r="AY289" t="s">
        <v>71</v>
      </c>
      <c r="AZ289" t="s">
        <v>247</v>
      </c>
      <c r="BA289" t="s">
        <v>87</v>
      </c>
      <c r="BB289" t="s">
        <v>81</v>
      </c>
      <c r="BC289" t="s">
        <v>81</v>
      </c>
      <c r="BD289" t="s">
        <v>81</v>
      </c>
      <c r="BE289" t="s">
        <v>81</v>
      </c>
      <c r="BF289" t="s">
        <v>81</v>
      </c>
      <c r="BG289" t="s">
        <v>88</v>
      </c>
      <c r="BH289" t="s">
        <v>69</v>
      </c>
      <c r="BI289" t="s">
        <v>69</v>
      </c>
      <c r="BJ289" t="s">
        <v>69</v>
      </c>
      <c r="BK289">
        <v>20.83</v>
      </c>
      <c r="BL289" t="s">
        <v>370</v>
      </c>
      <c r="BM289" t="s">
        <v>71</v>
      </c>
      <c r="BN289" t="s">
        <v>71</v>
      </c>
    </row>
    <row r="290" spans="1:66" x14ac:dyDescent="0.25">
      <c r="A290">
        <v>289</v>
      </c>
      <c r="B290" t="s">
        <v>1027</v>
      </c>
      <c r="C290" s="1">
        <v>45067</v>
      </c>
      <c r="D290" t="s">
        <v>91</v>
      </c>
      <c r="E290">
        <v>45</v>
      </c>
      <c r="F290" t="s">
        <v>67</v>
      </c>
      <c r="G290" t="s">
        <v>68</v>
      </c>
      <c r="H290">
        <v>4</v>
      </c>
      <c r="I290" t="s">
        <v>92</v>
      </c>
      <c r="J290" t="s">
        <v>69</v>
      </c>
      <c r="K290" t="s">
        <v>92</v>
      </c>
      <c r="L290" t="s">
        <v>92</v>
      </c>
      <c r="M290" t="s">
        <v>69</v>
      </c>
      <c r="N290" t="s">
        <v>69</v>
      </c>
      <c r="O290" t="s">
        <v>69</v>
      </c>
      <c r="P290" t="s">
        <v>69</v>
      </c>
      <c r="Q290" t="s">
        <v>71</v>
      </c>
      <c r="R290" t="s">
        <v>177</v>
      </c>
      <c r="S290" t="s">
        <v>143</v>
      </c>
      <c r="T290">
        <v>25</v>
      </c>
      <c r="U290" t="s">
        <v>209</v>
      </c>
      <c r="V290" t="s">
        <v>75</v>
      </c>
      <c r="W290" t="s">
        <v>76</v>
      </c>
      <c r="X290" t="s">
        <v>487</v>
      </c>
      <c r="Y290" t="s">
        <v>400</v>
      </c>
      <c r="Z290" t="s">
        <v>834</v>
      </c>
      <c r="AA290" t="s">
        <v>181</v>
      </c>
      <c r="AB290" t="s">
        <v>81</v>
      </c>
      <c r="AC290" t="s">
        <v>71</v>
      </c>
      <c r="AD290" t="s">
        <v>82</v>
      </c>
      <c r="AE290" t="s">
        <v>71</v>
      </c>
      <c r="AF290" t="s">
        <v>81</v>
      </c>
      <c r="AG290" t="s">
        <v>71</v>
      </c>
      <c r="AH290" t="s">
        <v>83</v>
      </c>
      <c r="AI290">
        <v>1</v>
      </c>
      <c r="AJ290" t="s">
        <v>899</v>
      </c>
      <c r="AK290">
        <v>0</v>
      </c>
      <c r="AL290" t="s">
        <v>82</v>
      </c>
      <c r="AM290">
        <v>1</v>
      </c>
      <c r="AN290" t="s">
        <v>101</v>
      </c>
      <c r="AO290">
        <v>0</v>
      </c>
      <c r="AP290" t="s">
        <v>82</v>
      </c>
      <c r="AQ290" t="s">
        <v>82</v>
      </c>
      <c r="AR290" t="s">
        <v>82</v>
      </c>
      <c r="AS290" t="s">
        <v>82</v>
      </c>
      <c r="AT290" t="s">
        <v>82</v>
      </c>
      <c r="AU290">
        <v>0</v>
      </c>
      <c r="AV290" t="s">
        <v>82</v>
      </c>
      <c r="AW290" t="s">
        <v>71</v>
      </c>
      <c r="AX290" t="s">
        <v>86</v>
      </c>
      <c r="AY290" t="s">
        <v>71</v>
      </c>
      <c r="AZ290" t="s">
        <v>247</v>
      </c>
      <c r="BA290" t="s">
        <v>87</v>
      </c>
      <c r="BB290" t="s">
        <v>81</v>
      </c>
      <c r="BC290" t="s">
        <v>81</v>
      </c>
      <c r="BD290" t="s">
        <v>81</v>
      </c>
      <c r="BE290" t="s">
        <v>81</v>
      </c>
      <c r="BF290" t="s">
        <v>81</v>
      </c>
      <c r="BG290" t="s">
        <v>113</v>
      </c>
      <c r="BH290" t="s">
        <v>69</v>
      </c>
      <c r="BI290" t="s">
        <v>69</v>
      </c>
      <c r="BJ290" t="s">
        <v>69</v>
      </c>
      <c r="BK290">
        <v>24.91</v>
      </c>
      <c r="BL290" t="s">
        <v>118</v>
      </c>
      <c r="BM290" t="s">
        <v>71</v>
      </c>
      <c r="BN290" t="s">
        <v>71</v>
      </c>
    </row>
    <row r="291" spans="1:66" x14ac:dyDescent="0.25">
      <c r="A291">
        <v>290</v>
      </c>
      <c r="B291" t="s">
        <v>1028</v>
      </c>
      <c r="C291" s="1">
        <v>45067</v>
      </c>
      <c r="D291" t="s">
        <v>166</v>
      </c>
      <c r="E291">
        <v>32</v>
      </c>
      <c r="F291" t="s">
        <v>67</v>
      </c>
      <c r="G291" t="s">
        <v>68</v>
      </c>
      <c r="H291">
        <v>4</v>
      </c>
      <c r="I291" t="s">
        <v>70</v>
      </c>
      <c r="J291" t="s">
        <v>69</v>
      </c>
      <c r="K291" t="s">
        <v>92</v>
      </c>
      <c r="L291" t="s">
        <v>92</v>
      </c>
      <c r="M291" t="s">
        <v>69</v>
      </c>
      <c r="N291" t="s">
        <v>69</v>
      </c>
      <c r="O291" t="s">
        <v>69</v>
      </c>
      <c r="P291" t="s">
        <v>69</v>
      </c>
      <c r="Q291" t="s">
        <v>71</v>
      </c>
      <c r="R291" t="s">
        <v>146</v>
      </c>
      <c r="S291" t="s">
        <v>339</v>
      </c>
      <c r="T291">
        <v>28</v>
      </c>
      <c r="U291" t="s">
        <v>644</v>
      </c>
      <c r="V291" t="s">
        <v>75</v>
      </c>
      <c r="W291" t="s">
        <v>76</v>
      </c>
      <c r="X291" t="s">
        <v>219</v>
      </c>
      <c r="Y291" t="s">
        <v>1029</v>
      </c>
      <c r="Z291" t="s">
        <v>260</v>
      </c>
      <c r="AA291" t="s">
        <v>632</v>
      </c>
      <c r="AB291" t="s">
        <v>81</v>
      </c>
      <c r="AC291" t="s">
        <v>71</v>
      </c>
      <c r="AD291" t="s">
        <v>82</v>
      </c>
      <c r="AE291" t="s">
        <v>71</v>
      </c>
      <c r="AF291" t="s">
        <v>81</v>
      </c>
      <c r="AG291" t="s">
        <v>71</v>
      </c>
      <c r="AH291" t="s">
        <v>83</v>
      </c>
      <c r="AI291">
        <v>1</v>
      </c>
      <c r="AJ291" t="s">
        <v>240</v>
      </c>
      <c r="AK291">
        <v>0</v>
      </c>
      <c r="AL291" t="s">
        <v>82</v>
      </c>
      <c r="AM291">
        <v>1</v>
      </c>
      <c r="AN291" t="s">
        <v>101</v>
      </c>
      <c r="AO291">
        <v>0</v>
      </c>
      <c r="AP291" t="s">
        <v>82</v>
      </c>
      <c r="AQ291" t="s">
        <v>82</v>
      </c>
      <c r="AR291" t="s">
        <v>82</v>
      </c>
      <c r="AS291" t="s">
        <v>82</v>
      </c>
      <c r="AT291" t="s">
        <v>82</v>
      </c>
      <c r="AU291">
        <v>0</v>
      </c>
      <c r="AV291" t="s">
        <v>82</v>
      </c>
      <c r="AW291" t="s">
        <v>71</v>
      </c>
      <c r="AX291" t="s">
        <v>86</v>
      </c>
      <c r="AY291" t="s">
        <v>71</v>
      </c>
      <c r="AZ291" t="s">
        <v>247</v>
      </c>
      <c r="BA291" t="s">
        <v>87</v>
      </c>
      <c r="BB291" t="s">
        <v>81</v>
      </c>
      <c r="BC291" t="s">
        <v>81</v>
      </c>
      <c r="BD291" t="s">
        <v>81</v>
      </c>
      <c r="BE291" t="s">
        <v>81</v>
      </c>
      <c r="BF291" t="s">
        <v>81</v>
      </c>
      <c r="BG291" t="s">
        <v>88</v>
      </c>
      <c r="BH291" t="s">
        <v>69</v>
      </c>
      <c r="BI291" t="s">
        <v>69</v>
      </c>
      <c r="BJ291" t="s">
        <v>69</v>
      </c>
      <c r="BK291">
        <v>27.72</v>
      </c>
      <c r="BL291" t="s">
        <v>153</v>
      </c>
      <c r="BM291" t="s">
        <v>71</v>
      </c>
      <c r="BN291" t="s">
        <v>71</v>
      </c>
    </row>
    <row r="292" spans="1:66" x14ac:dyDescent="0.25">
      <c r="A292">
        <v>291</v>
      </c>
      <c r="B292" t="s">
        <v>1030</v>
      </c>
      <c r="C292" s="1">
        <v>45067</v>
      </c>
      <c r="D292" t="s">
        <v>166</v>
      </c>
      <c r="E292">
        <v>39</v>
      </c>
      <c r="F292" t="s">
        <v>67</v>
      </c>
      <c r="G292" t="s">
        <v>68</v>
      </c>
      <c r="H292">
        <v>2</v>
      </c>
      <c r="I292" t="s">
        <v>92</v>
      </c>
      <c r="J292" t="s">
        <v>70</v>
      </c>
      <c r="K292" t="s">
        <v>92</v>
      </c>
      <c r="L292" t="s">
        <v>92</v>
      </c>
      <c r="M292" t="s">
        <v>70</v>
      </c>
      <c r="N292" t="s">
        <v>69</v>
      </c>
      <c r="O292" t="s">
        <v>69</v>
      </c>
      <c r="P292" t="s">
        <v>69</v>
      </c>
      <c r="Q292" t="s">
        <v>71</v>
      </c>
      <c r="R292" t="s">
        <v>167</v>
      </c>
      <c r="S292" t="s">
        <v>175</v>
      </c>
      <c r="T292">
        <v>24</v>
      </c>
      <c r="U292" t="s">
        <v>1031</v>
      </c>
      <c r="V292" t="s">
        <v>75</v>
      </c>
      <c r="W292" t="s">
        <v>76</v>
      </c>
      <c r="X292" t="s">
        <v>305</v>
      </c>
      <c r="Y292" t="s">
        <v>691</v>
      </c>
      <c r="Z292" t="s">
        <v>593</v>
      </c>
      <c r="AA292" t="s">
        <v>1032</v>
      </c>
      <c r="AB292" t="s">
        <v>517</v>
      </c>
      <c r="AC292" t="s">
        <v>518</v>
      </c>
      <c r="AD292" t="s">
        <v>82</v>
      </c>
      <c r="AE292" t="s">
        <v>71</v>
      </c>
      <c r="AF292" t="s">
        <v>82</v>
      </c>
      <c r="AG292" t="s">
        <v>71</v>
      </c>
      <c r="AH292" t="s">
        <v>83</v>
      </c>
      <c r="AI292">
        <v>1</v>
      </c>
      <c r="AJ292" t="s">
        <v>230</v>
      </c>
      <c r="AK292">
        <v>0</v>
      </c>
      <c r="AL292" t="s">
        <v>82</v>
      </c>
      <c r="AM292">
        <v>1</v>
      </c>
      <c r="AN292" t="s">
        <v>124</v>
      </c>
      <c r="AO292">
        <v>0</v>
      </c>
      <c r="AP292" t="s">
        <v>82</v>
      </c>
      <c r="AQ292" t="s">
        <v>82</v>
      </c>
      <c r="AR292" t="s">
        <v>82</v>
      </c>
      <c r="AS292" t="s">
        <v>82</v>
      </c>
      <c r="AT292" t="s">
        <v>82</v>
      </c>
      <c r="AU292">
        <v>0</v>
      </c>
      <c r="AV292" t="s">
        <v>82</v>
      </c>
      <c r="AW292" t="s">
        <v>71</v>
      </c>
      <c r="AX292" t="s">
        <v>86</v>
      </c>
      <c r="AY292" t="s">
        <v>71</v>
      </c>
      <c r="AZ292" t="s">
        <v>247</v>
      </c>
      <c r="BA292" t="s">
        <v>87</v>
      </c>
      <c r="BB292" t="s">
        <v>81</v>
      </c>
      <c r="BC292" t="s">
        <v>81</v>
      </c>
      <c r="BD292" t="s">
        <v>81</v>
      </c>
      <c r="BE292" t="s">
        <v>81</v>
      </c>
      <c r="BF292" t="s">
        <v>81</v>
      </c>
      <c r="BG292" t="s">
        <v>88</v>
      </c>
      <c r="BH292" t="s">
        <v>69</v>
      </c>
      <c r="BI292" t="s">
        <v>69</v>
      </c>
      <c r="BJ292" t="s">
        <v>69</v>
      </c>
      <c r="BK292">
        <v>24.44</v>
      </c>
      <c r="BL292" t="s">
        <v>175</v>
      </c>
      <c r="BM292" t="s">
        <v>71</v>
      </c>
      <c r="BN292" t="s">
        <v>71</v>
      </c>
    </row>
    <row r="293" spans="1:66" x14ac:dyDescent="0.25">
      <c r="A293">
        <v>292</v>
      </c>
      <c r="B293" t="s">
        <v>1033</v>
      </c>
      <c r="C293" s="1">
        <v>45067</v>
      </c>
      <c r="D293" t="s">
        <v>66</v>
      </c>
      <c r="E293">
        <v>32</v>
      </c>
      <c r="F293" t="s">
        <v>67</v>
      </c>
      <c r="G293" t="s">
        <v>68</v>
      </c>
      <c r="H293">
        <v>5</v>
      </c>
      <c r="I293" t="s">
        <v>70</v>
      </c>
      <c r="J293" t="s">
        <v>92</v>
      </c>
      <c r="K293" t="s">
        <v>92</v>
      </c>
      <c r="L293" t="s">
        <v>92</v>
      </c>
      <c r="M293" t="s">
        <v>92</v>
      </c>
      <c r="N293" t="s">
        <v>69</v>
      </c>
      <c r="O293" t="s">
        <v>69</v>
      </c>
      <c r="P293" t="s">
        <v>69</v>
      </c>
      <c r="Q293" t="s">
        <v>71</v>
      </c>
      <c r="R293" t="s">
        <v>126</v>
      </c>
      <c r="S293" t="s">
        <v>248</v>
      </c>
      <c r="T293">
        <v>25</v>
      </c>
      <c r="U293" t="s">
        <v>237</v>
      </c>
      <c r="V293" t="s">
        <v>75</v>
      </c>
      <c r="W293" t="s">
        <v>76</v>
      </c>
      <c r="X293" t="s">
        <v>471</v>
      </c>
      <c r="Y293" t="s">
        <v>691</v>
      </c>
      <c r="Z293" t="s">
        <v>524</v>
      </c>
      <c r="AA293" t="s">
        <v>728</v>
      </c>
      <c r="AB293" t="s">
        <v>81</v>
      </c>
      <c r="AC293" t="s">
        <v>71</v>
      </c>
      <c r="AD293" t="s">
        <v>82</v>
      </c>
      <c r="AE293" t="s">
        <v>71</v>
      </c>
      <c r="AF293" t="s">
        <v>81</v>
      </c>
      <c r="AG293" t="s">
        <v>71</v>
      </c>
      <c r="AH293" t="s">
        <v>83</v>
      </c>
      <c r="AI293">
        <v>1</v>
      </c>
      <c r="AJ293" t="s">
        <v>422</v>
      </c>
      <c r="AK293">
        <v>0</v>
      </c>
      <c r="AL293" t="s">
        <v>82</v>
      </c>
      <c r="AM293">
        <v>1</v>
      </c>
      <c r="AN293" t="s">
        <v>319</v>
      </c>
      <c r="AO293">
        <v>0</v>
      </c>
      <c r="AP293" t="s">
        <v>82</v>
      </c>
      <c r="AQ293" t="s">
        <v>82</v>
      </c>
      <c r="AR293" t="s">
        <v>82</v>
      </c>
      <c r="AS293" t="s">
        <v>82</v>
      </c>
      <c r="AT293" t="s">
        <v>82</v>
      </c>
      <c r="AU293">
        <v>0</v>
      </c>
      <c r="AV293" t="s">
        <v>82</v>
      </c>
      <c r="AW293" t="s">
        <v>71</v>
      </c>
      <c r="AX293" t="s">
        <v>86</v>
      </c>
      <c r="AY293" t="s">
        <v>71</v>
      </c>
      <c r="AZ293" t="s">
        <v>247</v>
      </c>
      <c r="BA293" t="s">
        <v>87</v>
      </c>
      <c r="BB293" t="s">
        <v>81</v>
      </c>
      <c r="BC293" t="s">
        <v>81</v>
      </c>
      <c r="BD293" t="s">
        <v>81</v>
      </c>
      <c r="BE293" t="s">
        <v>81</v>
      </c>
      <c r="BF293" t="s">
        <v>81</v>
      </c>
      <c r="BG293" t="s">
        <v>88</v>
      </c>
      <c r="BH293" t="s">
        <v>69</v>
      </c>
      <c r="BI293" t="s">
        <v>69</v>
      </c>
      <c r="BJ293" t="s">
        <v>69</v>
      </c>
      <c r="BK293">
        <v>25.06</v>
      </c>
      <c r="BL293" t="s">
        <v>134</v>
      </c>
      <c r="BM293" t="s">
        <v>71</v>
      </c>
      <c r="BN293" t="s">
        <v>71</v>
      </c>
    </row>
    <row r="294" spans="1:66" x14ac:dyDescent="0.25">
      <c r="A294">
        <v>293</v>
      </c>
      <c r="B294" t="s">
        <v>1034</v>
      </c>
      <c r="C294" s="1">
        <v>45067</v>
      </c>
      <c r="D294" t="s">
        <v>166</v>
      </c>
      <c r="E294">
        <v>31</v>
      </c>
      <c r="F294" t="s">
        <v>67</v>
      </c>
      <c r="G294" t="s">
        <v>68</v>
      </c>
      <c r="H294">
        <v>1</v>
      </c>
      <c r="I294" t="s">
        <v>69</v>
      </c>
      <c r="J294" t="s">
        <v>92</v>
      </c>
      <c r="K294" t="s">
        <v>92</v>
      </c>
      <c r="L294" t="s">
        <v>92</v>
      </c>
      <c r="M294" t="s">
        <v>92</v>
      </c>
      <c r="N294" t="s">
        <v>69</v>
      </c>
      <c r="O294" t="s">
        <v>69</v>
      </c>
      <c r="P294" t="s">
        <v>69</v>
      </c>
      <c r="Q294" t="s">
        <v>71</v>
      </c>
      <c r="R294" t="s">
        <v>207</v>
      </c>
      <c r="S294" t="s">
        <v>197</v>
      </c>
      <c r="T294">
        <v>25</v>
      </c>
      <c r="U294" t="s">
        <v>460</v>
      </c>
      <c r="V294" t="s">
        <v>75</v>
      </c>
      <c r="W294" t="s">
        <v>76</v>
      </c>
      <c r="X294" t="s">
        <v>170</v>
      </c>
      <c r="Y294" t="s">
        <v>1002</v>
      </c>
      <c r="Z294" t="s">
        <v>524</v>
      </c>
      <c r="AA294" t="s">
        <v>823</v>
      </c>
      <c r="AB294" t="s">
        <v>81</v>
      </c>
      <c r="AC294" t="s">
        <v>71</v>
      </c>
      <c r="AD294" t="s">
        <v>82</v>
      </c>
      <c r="AE294" t="s">
        <v>71</v>
      </c>
      <c r="AF294" t="s">
        <v>81</v>
      </c>
      <c r="AG294" t="s">
        <v>71</v>
      </c>
      <c r="AH294" t="s">
        <v>83</v>
      </c>
      <c r="AI294">
        <v>1</v>
      </c>
      <c r="AJ294" t="s">
        <v>704</v>
      </c>
      <c r="AK294">
        <v>0</v>
      </c>
      <c r="AL294" t="s">
        <v>82</v>
      </c>
      <c r="AM294">
        <v>1</v>
      </c>
      <c r="AN294" t="s">
        <v>124</v>
      </c>
      <c r="AO294">
        <v>0</v>
      </c>
      <c r="AP294" t="s">
        <v>82</v>
      </c>
      <c r="AQ294" t="s">
        <v>82</v>
      </c>
      <c r="AR294" t="s">
        <v>82</v>
      </c>
      <c r="AS294" t="s">
        <v>82</v>
      </c>
      <c r="AT294" t="s">
        <v>82</v>
      </c>
      <c r="AU294">
        <v>0</v>
      </c>
      <c r="AV294" t="s">
        <v>82</v>
      </c>
      <c r="AW294" t="s">
        <v>71</v>
      </c>
      <c r="AX294" t="s">
        <v>86</v>
      </c>
      <c r="AY294" t="s">
        <v>71</v>
      </c>
      <c r="AZ294" t="s">
        <v>247</v>
      </c>
      <c r="BA294" t="s">
        <v>87</v>
      </c>
      <c r="BB294" t="s">
        <v>81</v>
      </c>
      <c r="BC294" t="s">
        <v>81</v>
      </c>
      <c r="BD294" t="s">
        <v>81</v>
      </c>
      <c r="BE294" t="s">
        <v>81</v>
      </c>
      <c r="BF294" t="s">
        <v>81</v>
      </c>
      <c r="BG294" t="s">
        <v>113</v>
      </c>
      <c r="BH294" t="s">
        <v>69</v>
      </c>
      <c r="BI294" t="s">
        <v>69</v>
      </c>
      <c r="BJ294" t="s">
        <v>69</v>
      </c>
      <c r="BK294">
        <v>24.51</v>
      </c>
      <c r="BL294" t="s">
        <v>178</v>
      </c>
      <c r="BM294" t="s">
        <v>71</v>
      </c>
      <c r="BN294" t="s">
        <v>71</v>
      </c>
    </row>
    <row r="295" spans="1:66" x14ac:dyDescent="0.25">
      <c r="A295">
        <v>294</v>
      </c>
      <c r="B295" t="s">
        <v>1035</v>
      </c>
      <c r="C295" s="1">
        <v>45067</v>
      </c>
      <c r="D295" t="s">
        <v>166</v>
      </c>
      <c r="E295">
        <v>32</v>
      </c>
      <c r="F295" t="s">
        <v>67</v>
      </c>
      <c r="G295" t="s">
        <v>68</v>
      </c>
      <c r="H295">
        <v>3</v>
      </c>
      <c r="I295" t="s">
        <v>69</v>
      </c>
      <c r="J295" t="s">
        <v>92</v>
      </c>
      <c r="K295" t="s">
        <v>92</v>
      </c>
      <c r="L295" t="s">
        <v>92</v>
      </c>
      <c r="M295" t="s">
        <v>92</v>
      </c>
      <c r="N295" t="s">
        <v>69</v>
      </c>
      <c r="O295" t="s">
        <v>69</v>
      </c>
      <c r="P295" t="s">
        <v>69</v>
      </c>
      <c r="Q295" t="s">
        <v>71</v>
      </c>
      <c r="R295" t="s">
        <v>311</v>
      </c>
      <c r="S295" t="s">
        <v>315</v>
      </c>
      <c r="T295">
        <v>22</v>
      </c>
      <c r="U295" t="s">
        <v>237</v>
      </c>
      <c r="V295" t="s">
        <v>75</v>
      </c>
      <c r="W295" t="s">
        <v>76</v>
      </c>
      <c r="X295" t="s">
        <v>569</v>
      </c>
      <c r="Y295" t="s">
        <v>450</v>
      </c>
      <c r="Z295" t="s">
        <v>300</v>
      </c>
      <c r="AA295" t="s">
        <v>313</v>
      </c>
      <c r="AB295" t="s">
        <v>81</v>
      </c>
      <c r="AC295" t="s">
        <v>71</v>
      </c>
      <c r="AD295" t="s">
        <v>82</v>
      </c>
      <c r="AE295" t="s">
        <v>71</v>
      </c>
      <c r="AF295" t="s">
        <v>81</v>
      </c>
      <c r="AG295" t="s">
        <v>71</v>
      </c>
      <c r="AH295" t="s">
        <v>83</v>
      </c>
      <c r="AI295">
        <v>1</v>
      </c>
      <c r="AJ295" t="s">
        <v>923</v>
      </c>
      <c r="AK295">
        <v>0</v>
      </c>
      <c r="AL295" t="s">
        <v>82</v>
      </c>
      <c r="AM295">
        <v>1</v>
      </c>
      <c r="AN295" t="s">
        <v>163</v>
      </c>
      <c r="AO295">
        <v>0</v>
      </c>
      <c r="AP295" t="s">
        <v>82</v>
      </c>
      <c r="AQ295" t="s">
        <v>82</v>
      </c>
      <c r="AR295" t="s">
        <v>82</v>
      </c>
      <c r="AS295" t="s">
        <v>82</v>
      </c>
      <c r="AT295" t="s">
        <v>82</v>
      </c>
      <c r="AU295">
        <v>0</v>
      </c>
      <c r="AV295" t="s">
        <v>82</v>
      </c>
      <c r="AW295" t="s">
        <v>71</v>
      </c>
      <c r="AX295" t="s">
        <v>86</v>
      </c>
      <c r="AY295" t="s">
        <v>71</v>
      </c>
      <c r="AZ295" t="s">
        <v>247</v>
      </c>
      <c r="BA295" t="s">
        <v>87</v>
      </c>
      <c r="BB295" t="s">
        <v>81</v>
      </c>
      <c r="BC295" t="s">
        <v>81</v>
      </c>
      <c r="BD295" t="s">
        <v>81</v>
      </c>
      <c r="BE295" t="s">
        <v>81</v>
      </c>
      <c r="BF295" t="s">
        <v>81</v>
      </c>
      <c r="BG295" t="s">
        <v>88</v>
      </c>
      <c r="BH295" t="s">
        <v>69</v>
      </c>
      <c r="BI295" t="s">
        <v>69</v>
      </c>
      <c r="BJ295" t="s">
        <v>69</v>
      </c>
      <c r="BK295">
        <v>22.04</v>
      </c>
      <c r="BL295" t="s">
        <v>303</v>
      </c>
      <c r="BM295" t="s">
        <v>71</v>
      </c>
      <c r="BN295" t="s">
        <v>71</v>
      </c>
    </row>
    <row r="296" spans="1:66" x14ac:dyDescent="0.25">
      <c r="A296">
        <v>295</v>
      </c>
      <c r="B296" t="s">
        <v>1036</v>
      </c>
      <c r="C296" s="1">
        <v>45067</v>
      </c>
      <c r="D296" t="s">
        <v>145</v>
      </c>
      <c r="E296">
        <v>37</v>
      </c>
      <c r="F296" t="s">
        <v>67</v>
      </c>
      <c r="G296" t="s">
        <v>68</v>
      </c>
      <c r="H296">
        <v>2</v>
      </c>
      <c r="I296" t="s">
        <v>69</v>
      </c>
      <c r="J296" t="s">
        <v>92</v>
      </c>
      <c r="K296" t="s">
        <v>70</v>
      </c>
      <c r="L296" t="s">
        <v>92</v>
      </c>
      <c r="M296" t="s">
        <v>92</v>
      </c>
      <c r="N296" t="s">
        <v>69</v>
      </c>
      <c r="O296" t="s">
        <v>69</v>
      </c>
      <c r="P296" t="s">
        <v>69</v>
      </c>
      <c r="Q296" t="s">
        <v>71</v>
      </c>
      <c r="R296" t="s">
        <v>207</v>
      </c>
      <c r="S296" t="s">
        <v>197</v>
      </c>
      <c r="T296">
        <v>25</v>
      </c>
      <c r="U296" t="s">
        <v>128</v>
      </c>
      <c r="V296" t="s">
        <v>75</v>
      </c>
      <c r="W296" t="s">
        <v>76</v>
      </c>
      <c r="X296" t="s">
        <v>129</v>
      </c>
      <c r="Y296" t="s">
        <v>1037</v>
      </c>
      <c r="Z296" t="s">
        <v>188</v>
      </c>
      <c r="AA296" t="s">
        <v>131</v>
      </c>
      <c r="AB296" t="s">
        <v>81</v>
      </c>
      <c r="AC296" t="s">
        <v>71</v>
      </c>
      <c r="AD296" t="s">
        <v>82</v>
      </c>
      <c r="AE296" t="s">
        <v>71</v>
      </c>
      <c r="AF296" t="s">
        <v>82</v>
      </c>
      <c r="AG296" t="s">
        <v>71</v>
      </c>
      <c r="AH296" t="s">
        <v>83</v>
      </c>
      <c r="AI296">
        <v>1</v>
      </c>
      <c r="AJ296" t="s">
        <v>920</v>
      </c>
      <c r="AK296">
        <v>0</v>
      </c>
      <c r="AL296" t="s">
        <v>82</v>
      </c>
      <c r="AM296">
        <v>1</v>
      </c>
      <c r="AN296" t="s">
        <v>472</v>
      </c>
      <c r="AO296">
        <v>0</v>
      </c>
      <c r="AP296" t="s">
        <v>82</v>
      </c>
      <c r="AQ296" t="s">
        <v>82</v>
      </c>
      <c r="AR296" t="s">
        <v>82</v>
      </c>
      <c r="AS296" t="s">
        <v>82</v>
      </c>
      <c r="AT296" t="s">
        <v>82</v>
      </c>
      <c r="AU296">
        <v>0</v>
      </c>
      <c r="AV296" t="s">
        <v>82</v>
      </c>
      <c r="AW296" t="s">
        <v>71</v>
      </c>
      <c r="AX296" t="s">
        <v>86</v>
      </c>
      <c r="AY296" t="s">
        <v>71</v>
      </c>
      <c r="AZ296" t="s">
        <v>247</v>
      </c>
      <c r="BA296" t="s">
        <v>87</v>
      </c>
      <c r="BB296" t="s">
        <v>81</v>
      </c>
      <c r="BC296" t="s">
        <v>81</v>
      </c>
      <c r="BD296" t="s">
        <v>81</v>
      </c>
      <c r="BE296" t="s">
        <v>81</v>
      </c>
      <c r="BF296" t="s">
        <v>81</v>
      </c>
      <c r="BG296" t="s">
        <v>88</v>
      </c>
      <c r="BH296" t="s">
        <v>69</v>
      </c>
      <c r="BI296" t="s">
        <v>69</v>
      </c>
      <c r="BJ296" t="s">
        <v>69</v>
      </c>
      <c r="BK296">
        <v>24.51</v>
      </c>
      <c r="BL296" t="s">
        <v>178</v>
      </c>
      <c r="BM296" t="s">
        <v>71</v>
      </c>
      <c r="BN296" t="s">
        <v>71</v>
      </c>
    </row>
    <row r="297" spans="1:66" x14ac:dyDescent="0.25">
      <c r="A297">
        <v>296</v>
      </c>
      <c r="B297" t="s">
        <v>1038</v>
      </c>
      <c r="C297" s="1">
        <v>45067</v>
      </c>
      <c r="D297" t="s">
        <v>116</v>
      </c>
      <c r="E297">
        <v>25</v>
      </c>
      <c r="F297" t="s">
        <v>67</v>
      </c>
      <c r="G297" t="s">
        <v>68</v>
      </c>
      <c r="H297">
        <v>1</v>
      </c>
      <c r="I297" t="s">
        <v>70</v>
      </c>
      <c r="J297" t="s">
        <v>92</v>
      </c>
      <c r="K297" t="s">
        <v>92</v>
      </c>
      <c r="L297" t="s">
        <v>92</v>
      </c>
      <c r="M297" t="s">
        <v>92</v>
      </c>
      <c r="N297" t="s">
        <v>69</v>
      </c>
      <c r="O297" t="s">
        <v>69</v>
      </c>
      <c r="P297" t="s">
        <v>69</v>
      </c>
      <c r="Q297" t="s">
        <v>71</v>
      </c>
      <c r="R297" t="s">
        <v>105</v>
      </c>
      <c r="S297" t="s">
        <v>255</v>
      </c>
      <c r="T297">
        <v>21</v>
      </c>
      <c r="U297" t="s">
        <v>128</v>
      </c>
      <c r="V297" t="s">
        <v>75</v>
      </c>
      <c r="W297" t="s">
        <v>76</v>
      </c>
      <c r="X297" t="s">
        <v>1039</v>
      </c>
      <c r="Y297" t="s">
        <v>1020</v>
      </c>
      <c r="Z297" t="s">
        <v>675</v>
      </c>
      <c r="AA297" t="s">
        <v>616</v>
      </c>
      <c r="AB297" t="s">
        <v>81</v>
      </c>
      <c r="AC297" t="s">
        <v>71</v>
      </c>
      <c r="AD297" t="s">
        <v>82</v>
      </c>
      <c r="AE297" t="s">
        <v>71</v>
      </c>
      <c r="AF297" t="s">
        <v>81</v>
      </c>
      <c r="AG297" t="s">
        <v>71</v>
      </c>
      <c r="AH297" t="s">
        <v>83</v>
      </c>
      <c r="AI297">
        <v>1</v>
      </c>
      <c r="AJ297" t="s">
        <v>1040</v>
      </c>
      <c r="AK297">
        <v>0</v>
      </c>
      <c r="AL297" t="s">
        <v>82</v>
      </c>
      <c r="AM297">
        <v>1</v>
      </c>
      <c r="AN297" t="s">
        <v>163</v>
      </c>
      <c r="AO297">
        <v>0</v>
      </c>
      <c r="AP297" t="s">
        <v>82</v>
      </c>
      <c r="AQ297" t="s">
        <v>82</v>
      </c>
      <c r="AR297" t="s">
        <v>82</v>
      </c>
      <c r="AS297" t="s">
        <v>82</v>
      </c>
      <c r="AT297" t="s">
        <v>82</v>
      </c>
      <c r="AU297">
        <v>0</v>
      </c>
      <c r="AV297" t="s">
        <v>82</v>
      </c>
      <c r="AW297" t="s">
        <v>71</v>
      </c>
      <c r="AX297" t="s">
        <v>86</v>
      </c>
      <c r="AY297" t="s">
        <v>71</v>
      </c>
      <c r="AZ297" t="s">
        <v>247</v>
      </c>
      <c r="BA297" t="s">
        <v>87</v>
      </c>
      <c r="BB297" t="s">
        <v>81</v>
      </c>
      <c r="BC297" t="s">
        <v>81</v>
      </c>
      <c r="BD297" t="s">
        <v>81</v>
      </c>
      <c r="BE297" t="s">
        <v>81</v>
      </c>
      <c r="BF297" t="s">
        <v>81</v>
      </c>
      <c r="BG297" t="s">
        <v>88</v>
      </c>
      <c r="BH297" t="s">
        <v>69</v>
      </c>
      <c r="BI297" t="s">
        <v>69</v>
      </c>
      <c r="BJ297" t="s">
        <v>69</v>
      </c>
      <c r="BK297">
        <v>20.55</v>
      </c>
      <c r="BL297" t="s">
        <v>114</v>
      </c>
      <c r="BM297" t="s">
        <v>71</v>
      </c>
      <c r="BN297" t="s">
        <v>71</v>
      </c>
    </row>
    <row r="298" spans="1:66" x14ac:dyDescent="0.25">
      <c r="A298">
        <v>297</v>
      </c>
      <c r="B298" t="s">
        <v>1041</v>
      </c>
      <c r="C298" s="1">
        <v>45067</v>
      </c>
      <c r="D298" t="s">
        <v>672</v>
      </c>
      <c r="E298">
        <v>36</v>
      </c>
      <c r="F298" t="s">
        <v>67</v>
      </c>
      <c r="G298" t="s">
        <v>68</v>
      </c>
      <c r="H298">
        <v>4</v>
      </c>
      <c r="I298" t="s">
        <v>92</v>
      </c>
      <c r="J298" t="s">
        <v>92</v>
      </c>
      <c r="K298" t="s">
        <v>70</v>
      </c>
      <c r="L298" t="s">
        <v>92</v>
      </c>
      <c r="M298" t="s">
        <v>92</v>
      </c>
      <c r="N298" t="s">
        <v>69</v>
      </c>
      <c r="O298" t="s">
        <v>69</v>
      </c>
      <c r="P298" t="s">
        <v>69</v>
      </c>
      <c r="Q298" t="s">
        <v>71</v>
      </c>
      <c r="R298" t="s">
        <v>217</v>
      </c>
      <c r="S298" t="s">
        <v>164</v>
      </c>
      <c r="T298">
        <v>24</v>
      </c>
      <c r="U298" t="s">
        <v>294</v>
      </c>
      <c r="V298" t="s">
        <v>75</v>
      </c>
      <c r="W298" t="s">
        <v>76</v>
      </c>
      <c r="X298" t="s">
        <v>200</v>
      </c>
      <c r="Y298" t="s">
        <v>1042</v>
      </c>
      <c r="Z298" t="s">
        <v>846</v>
      </c>
      <c r="AA298" t="s">
        <v>808</v>
      </c>
      <c r="AB298" t="s">
        <v>81</v>
      </c>
      <c r="AC298" t="s">
        <v>71</v>
      </c>
      <c r="AD298" t="s">
        <v>82</v>
      </c>
      <c r="AE298" t="s">
        <v>71</v>
      </c>
      <c r="AF298" t="s">
        <v>82</v>
      </c>
      <c r="AG298" t="s">
        <v>71</v>
      </c>
      <c r="AH298" t="s">
        <v>83</v>
      </c>
      <c r="AI298">
        <v>1</v>
      </c>
      <c r="AJ298" t="s">
        <v>1009</v>
      </c>
      <c r="AK298">
        <v>0</v>
      </c>
      <c r="AL298" t="s">
        <v>82</v>
      </c>
      <c r="AM298">
        <v>1</v>
      </c>
      <c r="AN298" t="s">
        <v>163</v>
      </c>
      <c r="AO298">
        <v>0</v>
      </c>
      <c r="AP298" t="s">
        <v>82</v>
      </c>
      <c r="AQ298" t="s">
        <v>82</v>
      </c>
      <c r="AR298" t="s">
        <v>82</v>
      </c>
      <c r="AS298" t="s">
        <v>82</v>
      </c>
      <c r="AT298" t="s">
        <v>82</v>
      </c>
      <c r="AU298">
        <v>0</v>
      </c>
      <c r="AV298" t="s">
        <v>82</v>
      </c>
      <c r="AW298" t="s">
        <v>71</v>
      </c>
      <c r="AX298" t="s">
        <v>86</v>
      </c>
      <c r="AY298" t="s">
        <v>71</v>
      </c>
      <c r="AZ298" t="s">
        <v>247</v>
      </c>
      <c r="BA298" t="s">
        <v>87</v>
      </c>
      <c r="BB298" t="s">
        <v>81</v>
      </c>
      <c r="BC298" t="s">
        <v>81</v>
      </c>
      <c r="BD298" t="s">
        <v>81</v>
      </c>
      <c r="BE298" t="s">
        <v>81</v>
      </c>
      <c r="BF298" t="s">
        <v>81</v>
      </c>
      <c r="BG298" t="s">
        <v>88</v>
      </c>
      <c r="BH298" t="s">
        <v>69</v>
      </c>
      <c r="BI298" t="s">
        <v>69</v>
      </c>
      <c r="BJ298" t="s">
        <v>69</v>
      </c>
      <c r="BK298">
        <v>24.01</v>
      </c>
      <c r="BL298" t="s">
        <v>222</v>
      </c>
      <c r="BM298" t="s">
        <v>71</v>
      </c>
      <c r="BN298" t="s">
        <v>71</v>
      </c>
    </row>
    <row r="299" spans="1:66" x14ac:dyDescent="0.25">
      <c r="A299">
        <v>298</v>
      </c>
      <c r="B299" t="s">
        <v>1043</v>
      </c>
      <c r="C299" s="1">
        <v>45067</v>
      </c>
      <c r="D299" t="s">
        <v>672</v>
      </c>
      <c r="E299">
        <v>37</v>
      </c>
      <c r="F299" t="s">
        <v>67</v>
      </c>
      <c r="G299" t="s">
        <v>68</v>
      </c>
      <c r="H299">
        <v>4</v>
      </c>
      <c r="I299" t="s">
        <v>92</v>
      </c>
      <c r="J299" t="s">
        <v>92</v>
      </c>
      <c r="K299" t="s">
        <v>69</v>
      </c>
      <c r="L299" t="s">
        <v>92</v>
      </c>
      <c r="M299" t="s">
        <v>92</v>
      </c>
      <c r="N299" t="s">
        <v>69</v>
      </c>
      <c r="O299" t="s">
        <v>69</v>
      </c>
      <c r="P299" t="s">
        <v>69</v>
      </c>
      <c r="Q299" t="s">
        <v>71</v>
      </c>
      <c r="R299" t="s">
        <v>384</v>
      </c>
      <c r="S299" t="s">
        <v>339</v>
      </c>
      <c r="T299">
        <v>32</v>
      </c>
      <c r="U299" t="s">
        <v>600</v>
      </c>
      <c r="V299" t="s">
        <v>75</v>
      </c>
      <c r="W299" t="s">
        <v>76</v>
      </c>
      <c r="X299" t="s">
        <v>305</v>
      </c>
      <c r="Y299" t="s">
        <v>634</v>
      </c>
      <c r="Z299" t="s">
        <v>260</v>
      </c>
      <c r="AA299" t="s">
        <v>412</v>
      </c>
      <c r="AB299" t="s">
        <v>82</v>
      </c>
      <c r="AC299" t="s">
        <v>71</v>
      </c>
      <c r="AD299" t="s">
        <v>82</v>
      </c>
      <c r="AE299" t="s">
        <v>71</v>
      </c>
      <c r="AF299" t="s">
        <v>82</v>
      </c>
      <c r="AG299" t="s">
        <v>71</v>
      </c>
      <c r="AH299" t="s">
        <v>83</v>
      </c>
      <c r="AI299">
        <v>1</v>
      </c>
      <c r="AJ299" t="s">
        <v>608</v>
      </c>
      <c r="AK299">
        <v>0</v>
      </c>
      <c r="AL299" t="s">
        <v>82</v>
      </c>
      <c r="AM299">
        <v>1</v>
      </c>
      <c r="AN299" t="s">
        <v>472</v>
      </c>
      <c r="AO299">
        <v>0</v>
      </c>
      <c r="AP299" t="s">
        <v>82</v>
      </c>
      <c r="AQ299" t="s">
        <v>82</v>
      </c>
      <c r="AR299" t="s">
        <v>82</v>
      </c>
      <c r="AS299" t="s">
        <v>82</v>
      </c>
      <c r="AT299" t="s">
        <v>82</v>
      </c>
      <c r="AU299">
        <v>0</v>
      </c>
      <c r="AV299" t="s">
        <v>82</v>
      </c>
      <c r="AW299" t="s">
        <v>71</v>
      </c>
      <c r="AX299" t="s">
        <v>86</v>
      </c>
      <c r="AY299" t="s">
        <v>71</v>
      </c>
      <c r="AZ299" t="s">
        <v>247</v>
      </c>
      <c r="BA299" t="s">
        <v>87</v>
      </c>
      <c r="BB299" t="s">
        <v>81</v>
      </c>
      <c r="BC299" t="s">
        <v>81</v>
      </c>
      <c r="BD299" t="s">
        <v>81</v>
      </c>
      <c r="BE299" t="s">
        <v>81</v>
      </c>
      <c r="BF299" t="s">
        <v>81</v>
      </c>
      <c r="BG299" t="s">
        <v>88</v>
      </c>
      <c r="BH299" t="s">
        <v>69</v>
      </c>
      <c r="BI299" t="s">
        <v>69</v>
      </c>
      <c r="BJ299" t="s">
        <v>69</v>
      </c>
      <c r="BK299">
        <v>32.03</v>
      </c>
      <c r="BL299" t="s">
        <v>315</v>
      </c>
      <c r="BM299" t="s">
        <v>71</v>
      </c>
      <c r="BN299" t="s">
        <v>71</v>
      </c>
    </row>
    <row r="300" spans="1:66" x14ac:dyDescent="0.25">
      <c r="A300">
        <v>299</v>
      </c>
      <c r="B300" t="s">
        <v>1044</v>
      </c>
      <c r="C300" s="1">
        <v>45067</v>
      </c>
      <c r="D300" t="s">
        <v>845</v>
      </c>
      <c r="E300">
        <v>48</v>
      </c>
      <c r="F300" t="s">
        <v>67</v>
      </c>
      <c r="G300" t="s">
        <v>68</v>
      </c>
      <c r="H300">
        <v>2</v>
      </c>
      <c r="I300" t="s">
        <v>92</v>
      </c>
      <c r="J300" t="s">
        <v>92</v>
      </c>
      <c r="K300" t="s">
        <v>69</v>
      </c>
      <c r="L300" t="s">
        <v>92</v>
      </c>
      <c r="M300" t="s">
        <v>92</v>
      </c>
      <c r="N300" t="s">
        <v>69</v>
      </c>
      <c r="O300" t="s">
        <v>69</v>
      </c>
      <c r="P300" t="s">
        <v>69</v>
      </c>
      <c r="Q300" t="s">
        <v>71</v>
      </c>
      <c r="R300" t="s">
        <v>72</v>
      </c>
      <c r="S300" t="s">
        <v>134</v>
      </c>
      <c r="T300">
        <v>26</v>
      </c>
      <c r="U300" t="s">
        <v>883</v>
      </c>
      <c r="V300" t="s">
        <v>75</v>
      </c>
      <c r="W300" t="s">
        <v>76</v>
      </c>
      <c r="X300" t="s">
        <v>107</v>
      </c>
      <c r="Y300" t="s">
        <v>450</v>
      </c>
      <c r="Z300" t="s">
        <v>122</v>
      </c>
      <c r="AA300" t="s">
        <v>195</v>
      </c>
      <c r="AB300" t="s">
        <v>81</v>
      </c>
      <c r="AC300" t="s">
        <v>71</v>
      </c>
      <c r="AD300" t="s">
        <v>82</v>
      </c>
      <c r="AE300" t="s">
        <v>71</v>
      </c>
      <c r="AF300" t="s">
        <v>82</v>
      </c>
      <c r="AG300" t="s">
        <v>71</v>
      </c>
      <c r="AH300" t="s">
        <v>83</v>
      </c>
      <c r="AI300">
        <v>1</v>
      </c>
      <c r="AJ300" t="s">
        <v>372</v>
      </c>
      <c r="AK300">
        <v>0</v>
      </c>
      <c r="AL300" t="s">
        <v>82</v>
      </c>
      <c r="AM300">
        <v>1</v>
      </c>
      <c r="AN300" t="s">
        <v>124</v>
      </c>
      <c r="AO300">
        <v>0</v>
      </c>
      <c r="AP300" t="s">
        <v>82</v>
      </c>
      <c r="AQ300" t="s">
        <v>82</v>
      </c>
      <c r="AR300" t="s">
        <v>82</v>
      </c>
      <c r="AS300" t="s">
        <v>82</v>
      </c>
      <c r="AT300" t="s">
        <v>82</v>
      </c>
      <c r="AU300">
        <v>0</v>
      </c>
      <c r="AV300" t="s">
        <v>82</v>
      </c>
      <c r="AW300" t="s">
        <v>71</v>
      </c>
      <c r="AX300" t="s">
        <v>86</v>
      </c>
      <c r="AY300" t="s">
        <v>71</v>
      </c>
      <c r="AZ300" t="s">
        <v>247</v>
      </c>
      <c r="BA300" t="s">
        <v>87</v>
      </c>
      <c r="BB300" t="s">
        <v>81</v>
      </c>
      <c r="BC300" t="s">
        <v>81</v>
      </c>
      <c r="BD300" t="s">
        <v>81</v>
      </c>
      <c r="BE300" t="s">
        <v>81</v>
      </c>
      <c r="BF300" t="s">
        <v>81</v>
      </c>
      <c r="BG300" t="s">
        <v>113</v>
      </c>
      <c r="BH300" t="s">
        <v>69</v>
      </c>
      <c r="BI300" t="s">
        <v>69</v>
      </c>
      <c r="BJ300" t="s">
        <v>69</v>
      </c>
      <c r="BK300">
        <v>26.49</v>
      </c>
      <c r="BL300" t="s">
        <v>89</v>
      </c>
      <c r="BM300" t="s">
        <v>71</v>
      </c>
      <c r="BN300" t="s">
        <v>71</v>
      </c>
    </row>
    <row r="301" spans="1:66" x14ac:dyDescent="0.25">
      <c r="A301">
        <v>300</v>
      </c>
      <c r="B301" t="s">
        <v>1045</v>
      </c>
      <c r="C301" s="1">
        <v>45067</v>
      </c>
      <c r="D301" t="s">
        <v>91</v>
      </c>
      <c r="E301">
        <v>46</v>
      </c>
      <c r="F301" t="s">
        <v>67</v>
      </c>
      <c r="G301" t="s">
        <v>68</v>
      </c>
      <c r="H301">
        <v>4</v>
      </c>
      <c r="I301" t="s">
        <v>92</v>
      </c>
      <c r="J301" t="s">
        <v>92</v>
      </c>
      <c r="K301" t="s">
        <v>69</v>
      </c>
      <c r="L301" t="s">
        <v>92</v>
      </c>
      <c r="M301" t="s">
        <v>92</v>
      </c>
      <c r="N301" t="s">
        <v>69</v>
      </c>
      <c r="O301" t="s">
        <v>69</v>
      </c>
      <c r="P301" t="s">
        <v>69</v>
      </c>
      <c r="Q301" t="s">
        <v>71</v>
      </c>
      <c r="R301" t="s">
        <v>207</v>
      </c>
      <c r="S301" t="s">
        <v>236</v>
      </c>
      <c r="T301">
        <v>27</v>
      </c>
      <c r="U301" t="s">
        <v>405</v>
      </c>
      <c r="V301" t="s">
        <v>75</v>
      </c>
      <c r="W301" t="s">
        <v>76</v>
      </c>
      <c r="X301" t="s">
        <v>1046</v>
      </c>
      <c r="Y301" t="s">
        <v>1047</v>
      </c>
      <c r="Z301" t="s">
        <v>109</v>
      </c>
      <c r="AA301" t="s">
        <v>1000</v>
      </c>
      <c r="AB301" t="s">
        <v>81</v>
      </c>
      <c r="AC301" t="s">
        <v>71</v>
      </c>
      <c r="AD301" t="s">
        <v>82</v>
      </c>
      <c r="AE301" t="s">
        <v>71</v>
      </c>
      <c r="AF301" t="s">
        <v>82</v>
      </c>
      <c r="AG301" t="s">
        <v>71</v>
      </c>
      <c r="AH301" t="s">
        <v>83</v>
      </c>
      <c r="AI301">
        <v>1</v>
      </c>
      <c r="AJ301" t="s">
        <v>152</v>
      </c>
      <c r="AK301">
        <v>0</v>
      </c>
      <c r="AL301" t="s">
        <v>82</v>
      </c>
      <c r="AM301">
        <v>1</v>
      </c>
      <c r="AN301" t="s">
        <v>472</v>
      </c>
      <c r="AO301">
        <v>0</v>
      </c>
      <c r="AP301" t="s">
        <v>82</v>
      </c>
      <c r="AQ301" t="s">
        <v>82</v>
      </c>
      <c r="AR301" t="s">
        <v>82</v>
      </c>
      <c r="AS301" t="s">
        <v>82</v>
      </c>
      <c r="AT301" t="s">
        <v>82</v>
      </c>
      <c r="AU301">
        <v>0</v>
      </c>
      <c r="AV301" t="s">
        <v>82</v>
      </c>
      <c r="AW301" t="s">
        <v>71</v>
      </c>
      <c r="AX301" t="s">
        <v>86</v>
      </c>
      <c r="AY301" t="s">
        <v>71</v>
      </c>
      <c r="AZ301" t="s">
        <v>247</v>
      </c>
      <c r="BA301" t="s">
        <v>87</v>
      </c>
      <c r="BB301" t="s">
        <v>81</v>
      </c>
      <c r="BC301" t="s">
        <v>81</v>
      </c>
      <c r="BD301" t="s">
        <v>81</v>
      </c>
      <c r="BE301" t="s">
        <v>81</v>
      </c>
      <c r="BF301" t="s">
        <v>81</v>
      </c>
      <c r="BG301" t="s">
        <v>113</v>
      </c>
      <c r="BH301" t="s">
        <v>69</v>
      </c>
      <c r="BI301" t="s">
        <v>69</v>
      </c>
      <c r="BJ301" t="s">
        <v>69</v>
      </c>
      <c r="BK301">
        <v>26.61</v>
      </c>
      <c r="BL301" t="s">
        <v>178</v>
      </c>
      <c r="BM301" t="s">
        <v>71</v>
      </c>
      <c r="BN301" t="s">
        <v>71</v>
      </c>
    </row>
    <row r="302" spans="1:66" x14ac:dyDescent="0.25">
      <c r="A302">
        <v>301</v>
      </c>
      <c r="B302" t="s">
        <v>1048</v>
      </c>
      <c r="C302" s="1">
        <v>45067</v>
      </c>
      <c r="D302" t="s">
        <v>66</v>
      </c>
      <c r="E302">
        <v>33</v>
      </c>
      <c r="F302" t="s">
        <v>67</v>
      </c>
      <c r="G302" t="s">
        <v>68</v>
      </c>
      <c r="H302">
        <v>4</v>
      </c>
      <c r="I302" t="s">
        <v>92</v>
      </c>
      <c r="J302" t="s">
        <v>92</v>
      </c>
      <c r="K302" t="s">
        <v>70</v>
      </c>
      <c r="L302" t="s">
        <v>92</v>
      </c>
      <c r="M302" t="s">
        <v>92</v>
      </c>
      <c r="N302" t="s">
        <v>69</v>
      </c>
      <c r="O302" t="s">
        <v>69</v>
      </c>
      <c r="P302" t="s">
        <v>69</v>
      </c>
      <c r="Q302" t="s">
        <v>71</v>
      </c>
      <c r="R302" t="s">
        <v>93</v>
      </c>
      <c r="S302" t="s">
        <v>197</v>
      </c>
      <c r="T302">
        <v>20</v>
      </c>
      <c r="U302" t="s">
        <v>157</v>
      </c>
      <c r="V302" t="s">
        <v>75</v>
      </c>
      <c r="W302" t="s">
        <v>76</v>
      </c>
      <c r="X302" t="s">
        <v>252</v>
      </c>
      <c r="Y302" t="s">
        <v>867</v>
      </c>
      <c r="Z302" t="s">
        <v>323</v>
      </c>
      <c r="AA302" t="s">
        <v>607</v>
      </c>
      <c r="AB302" t="s">
        <v>81</v>
      </c>
      <c r="AC302" t="s">
        <v>71</v>
      </c>
      <c r="AD302" t="s">
        <v>82</v>
      </c>
      <c r="AE302" t="s">
        <v>71</v>
      </c>
      <c r="AF302" t="s">
        <v>82</v>
      </c>
      <c r="AG302" t="s">
        <v>71</v>
      </c>
      <c r="AH302" t="s">
        <v>83</v>
      </c>
      <c r="AI302">
        <v>1</v>
      </c>
      <c r="AJ302" t="s">
        <v>174</v>
      </c>
      <c r="AK302">
        <v>0</v>
      </c>
      <c r="AL302" t="s">
        <v>82</v>
      </c>
      <c r="AM302">
        <v>1</v>
      </c>
      <c r="AN302" t="s">
        <v>163</v>
      </c>
      <c r="AO302">
        <v>0</v>
      </c>
      <c r="AP302" t="s">
        <v>82</v>
      </c>
      <c r="AQ302" t="s">
        <v>82</v>
      </c>
      <c r="AR302" t="s">
        <v>82</v>
      </c>
      <c r="AS302" t="s">
        <v>82</v>
      </c>
      <c r="AT302" t="s">
        <v>82</v>
      </c>
      <c r="AU302">
        <v>0</v>
      </c>
      <c r="AV302" t="s">
        <v>82</v>
      </c>
      <c r="AW302" t="s">
        <v>71</v>
      </c>
      <c r="AX302" t="s">
        <v>86</v>
      </c>
      <c r="AY302" t="s">
        <v>71</v>
      </c>
      <c r="AZ302" t="s">
        <v>247</v>
      </c>
      <c r="BA302" t="s">
        <v>87</v>
      </c>
      <c r="BB302" t="s">
        <v>81</v>
      </c>
      <c r="BC302" t="s">
        <v>81</v>
      </c>
      <c r="BD302" t="s">
        <v>81</v>
      </c>
      <c r="BE302" t="s">
        <v>81</v>
      </c>
      <c r="BF302" t="s">
        <v>81</v>
      </c>
      <c r="BG302" t="s">
        <v>88</v>
      </c>
      <c r="BH302" t="s">
        <v>69</v>
      </c>
      <c r="BI302" t="s">
        <v>69</v>
      </c>
      <c r="BJ302" t="s">
        <v>69</v>
      </c>
      <c r="BK302">
        <v>20.45</v>
      </c>
      <c r="BL302" t="s">
        <v>102</v>
      </c>
      <c r="BM302" t="s">
        <v>71</v>
      </c>
      <c r="BN302" t="s">
        <v>71</v>
      </c>
    </row>
    <row r="303" spans="1:66" x14ac:dyDescent="0.25">
      <c r="A303">
        <v>302</v>
      </c>
      <c r="B303" t="s">
        <v>1049</v>
      </c>
      <c r="C303" s="1">
        <v>45067</v>
      </c>
      <c r="D303" t="s">
        <v>66</v>
      </c>
      <c r="E303">
        <v>30</v>
      </c>
      <c r="F303" t="s">
        <v>67</v>
      </c>
      <c r="G303" t="s">
        <v>68</v>
      </c>
      <c r="H303">
        <v>3</v>
      </c>
      <c r="I303" t="s">
        <v>92</v>
      </c>
      <c r="J303" t="s">
        <v>92</v>
      </c>
      <c r="K303" t="s">
        <v>92</v>
      </c>
      <c r="L303" t="s">
        <v>92</v>
      </c>
      <c r="M303" t="s">
        <v>92</v>
      </c>
      <c r="N303" t="s">
        <v>69</v>
      </c>
      <c r="O303" t="s">
        <v>69</v>
      </c>
      <c r="P303" t="s">
        <v>69</v>
      </c>
      <c r="Q303" t="s">
        <v>71</v>
      </c>
      <c r="R303" t="s">
        <v>258</v>
      </c>
      <c r="S303" t="s">
        <v>370</v>
      </c>
      <c r="T303">
        <v>25</v>
      </c>
      <c r="U303" t="s">
        <v>328</v>
      </c>
      <c r="V303" t="s">
        <v>75</v>
      </c>
      <c r="W303" t="s">
        <v>76</v>
      </c>
      <c r="X303" t="s">
        <v>107</v>
      </c>
      <c r="Y303" t="s">
        <v>1050</v>
      </c>
      <c r="Z303" t="s">
        <v>649</v>
      </c>
      <c r="AA303" t="s">
        <v>308</v>
      </c>
      <c r="AB303" t="s">
        <v>81</v>
      </c>
      <c r="AC303" t="s">
        <v>71</v>
      </c>
      <c r="AD303" t="s">
        <v>82</v>
      </c>
      <c r="AE303" t="s">
        <v>71</v>
      </c>
      <c r="AF303" t="s">
        <v>82</v>
      </c>
      <c r="AG303" t="s">
        <v>71</v>
      </c>
      <c r="AH303" t="s">
        <v>83</v>
      </c>
      <c r="AI303">
        <v>1</v>
      </c>
      <c r="AJ303" t="s">
        <v>388</v>
      </c>
      <c r="AK303">
        <v>0</v>
      </c>
      <c r="AL303" t="s">
        <v>82</v>
      </c>
      <c r="AM303">
        <v>1</v>
      </c>
      <c r="AN303" t="s">
        <v>1051</v>
      </c>
      <c r="AO303">
        <v>0</v>
      </c>
      <c r="AP303" t="s">
        <v>82</v>
      </c>
      <c r="AQ303" t="s">
        <v>82</v>
      </c>
      <c r="AR303" t="s">
        <v>82</v>
      </c>
      <c r="AS303" t="s">
        <v>82</v>
      </c>
      <c r="AT303" t="s">
        <v>82</v>
      </c>
      <c r="AU303">
        <v>0</v>
      </c>
      <c r="AV303" t="s">
        <v>82</v>
      </c>
      <c r="AW303" t="s">
        <v>71</v>
      </c>
      <c r="AX303" t="s">
        <v>86</v>
      </c>
      <c r="AY303" t="s">
        <v>71</v>
      </c>
      <c r="AZ303" t="s">
        <v>247</v>
      </c>
      <c r="BA303" t="s">
        <v>87</v>
      </c>
      <c r="BB303" t="s">
        <v>81</v>
      </c>
      <c r="BC303" t="s">
        <v>81</v>
      </c>
      <c r="BD303" t="s">
        <v>81</v>
      </c>
      <c r="BE303" t="s">
        <v>81</v>
      </c>
      <c r="BF303" t="s">
        <v>81</v>
      </c>
      <c r="BG303" t="s">
        <v>88</v>
      </c>
      <c r="BH303" t="s">
        <v>69</v>
      </c>
      <c r="BI303" t="s">
        <v>69</v>
      </c>
      <c r="BJ303" t="s">
        <v>69</v>
      </c>
      <c r="BK303">
        <v>25.18</v>
      </c>
      <c r="BL303" t="s">
        <v>236</v>
      </c>
      <c r="BM303" t="s">
        <v>71</v>
      </c>
      <c r="BN303" t="s">
        <v>71</v>
      </c>
    </row>
    <row r="304" spans="1:66" x14ac:dyDescent="0.25">
      <c r="A304">
        <v>303</v>
      </c>
      <c r="B304" t="s">
        <v>1052</v>
      </c>
      <c r="C304" s="1">
        <v>45067</v>
      </c>
      <c r="D304" t="s">
        <v>224</v>
      </c>
      <c r="E304">
        <v>48</v>
      </c>
      <c r="F304" t="s">
        <v>67</v>
      </c>
      <c r="G304" t="s">
        <v>68</v>
      </c>
      <c r="H304">
        <v>2</v>
      </c>
      <c r="I304" t="s">
        <v>92</v>
      </c>
      <c r="J304" t="s">
        <v>92</v>
      </c>
      <c r="K304" t="s">
        <v>92</v>
      </c>
      <c r="L304" t="s">
        <v>92</v>
      </c>
      <c r="M304" t="s">
        <v>92</v>
      </c>
      <c r="N304" t="s">
        <v>69</v>
      </c>
      <c r="O304" t="s">
        <v>69</v>
      </c>
      <c r="P304" t="s">
        <v>69</v>
      </c>
      <c r="Q304" t="s">
        <v>71</v>
      </c>
      <c r="R304" t="s">
        <v>374</v>
      </c>
      <c r="S304" t="s">
        <v>222</v>
      </c>
      <c r="T304">
        <v>24</v>
      </c>
      <c r="U304" t="s">
        <v>251</v>
      </c>
      <c r="V304" t="s">
        <v>75</v>
      </c>
      <c r="W304" t="s">
        <v>76</v>
      </c>
      <c r="X304" t="s">
        <v>170</v>
      </c>
      <c r="Y304" t="s">
        <v>187</v>
      </c>
      <c r="Z304" t="s">
        <v>361</v>
      </c>
      <c r="AA304" t="s">
        <v>123</v>
      </c>
      <c r="AB304" t="s">
        <v>81</v>
      </c>
      <c r="AC304" t="s">
        <v>71</v>
      </c>
      <c r="AD304" t="s">
        <v>82</v>
      </c>
      <c r="AE304" t="s">
        <v>71</v>
      </c>
      <c r="AF304" t="s">
        <v>82</v>
      </c>
      <c r="AG304" t="s">
        <v>71</v>
      </c>
      <c r="AH304" t="s">
        <v>83</v>
      </c>
      <c r="AI304">
        <v>1</v>
      </c>
      <c r="AJ304" t="s">
        <v>377</v>
      </c>
      <c r="AK304">
        <v>0</v>
      </c>
      <c r="AL304" t="s">
        <v>82</v>
      </c>
      <c r="AM304">
        <v>1</v>
      </c>
      <c r="AN304" t="s">
        <v>124</v>
      </c>
      <c r="AO304">
        <v>0</v>
      </c>
      <c r="AP304" t="s">
        <v>82</v>
      </c>
      <c r="AQ304" t="s">
        <v>82</v>
      </c>
      <c r="AR304" t="s">
        <v>82</v>
      </c>
      <c r="AS304" t="s">
        <v>82</v>
      </c>
      <c r="AT304" t="s">
        <v>82</v>
      </c>
      <c r="AU304">
        <v>0</v>
      </c>
      <c r="AV304" t="s">
        <v>82</v>
      </c>
      <c r="AW304" t="s">
        <v>71</v>
      </c>
      <c r="AX304" t="s">
        <v>86</v>
      </c>
      <c r="AY304" t="s">
        <v>71</v>
      </c>
      <c r="AZ304" t="s">
        <v>247</v>
      </c>
      <c r="BA304" t="s">
        <v>87</v>
      </c>
      <c r="BB304" t="s">
        <v>81</v>
      </c>
      <c r="BC304" t="s">
        <v>81</v>
      </c>
      <c r="BD304" t="s">
        <v>81</v>
      </c>
      <c r="BE304" t="s">
        <v>81</v>
      </c>
      <c r="BF304" t="s">
        <v>81</v>
      </c>
      <c r="BG304" t="s">
        <v>88</v>
      </c>
      <c r="BH304" t="s">
        <v>69</v>
      </c>
      <c r="BI304" t="s">
        <v>69</v>
      </c>
      <c r="BJ304" t="s">
        <v>69</v>
      </c>
      <c r="BK304">
        <v>23.92</v>
      </c>
      <c r="BL304" t="s">
        <v>378</v>
      </c>
      <c r="BM304" t="s">
        <v>71</v>
      </c>
      <c r="BN304" t="s">
        <v>71</v>
      </c>
    </row>
    <row r="305" spans="1:66" x14ac:dyDescent="0.25">
      <c r="A305">
        <v>304</v>
      </c>
      <c r="B305" t="s">
        <v>1053</v>
      </c>
      <c r="C305" s="1">
        <v>45067</v>
      </c>
      <c r="D305" t="s">
        <v>66</v>
      </c>
      <c r="E305">
        <v>33</v>
      </c>
      <c r="F305" t="s">
        <v>67</v>
      </c>
      <c r="G305" t="s">
        <v>68</v>
      </c>
      <c r="H305">
        <v>4</v>
      </c>
      <c r="I305" t="s">
        <v>92</v>
      </c>
      <c r="J305" t="s">
        <v>92</v>
      </c>
      <c r="K305" t="s">
        <v>92</v>
      </c>
      <c r="L305" t="s">
        <v>92</v>
      </c>
      <c r="M305" t="s">
        <v>92</v>
      </c>
      <c r="N305" t="s">
        <v>69</v>
      </c>
      <c r="O305" t="s">
        <v>69</v>
      </c>
      <c r="P305" t="s">
        <v>69</v>
      </c>
      <c r="Q305" t="s">
        <v>71</v>
      </c>
      <c r="R305" t="s">
        <v>455</v>
      </c>
      <c r="S305" t="s">
        <v>102</v>
      </c>
      <c r="T305">
        <v>27</v>
      </c>
      <c r="U305" t="s">
        <v>460</v>
      </c>
      <c r="V305" t="s">
        <v>75</v>
      </c>
      <c r="W305" t="s">
        <v>76</v>
      </c>
      <c r="X305" t="s">
        <v>1054</v>
      </c>
      <c r="Y305" t="s">
        <v>1055</v>
      </c>
      <c r="Z305" t="s">
        <v>681</v>
      </c>
      <c r="AA305" t="s">
        <v>774</v>
      </c>
      <c r="AB305" t="s">
        <v>81</v>
      </c>
      <c r="AC305" t="s">
        <v>71</v>
      </c>
      <c r="AD305" t="s">
        <v>82</v>
      </c>
      <c r="AE305" t="s">
        <v>71</v>
      </c>
      <c r="AF305" t="s">
        <v>82</v>
      </c>
      <c r="AG305" t="s">
        <v>71</v>
      </c>
      <c r="AH305" t="s">
        <v>83</v>
      </c>
      <c r="AI305">
        <v>1</v>
      </c>
      <c r="AJ305" t="s">
        <v>1009</v>
      </c>
      <c r="AK305">
        <v>0</v>
      </c>
      <c r="AL305" t="s">
        <v>82</v>
      </c>
      <c r="AM305">
        <v>1</v>
      </c>
      <c r="AN305" t="s">
        <v>101</v>
      </c>
      <c r="AO305">
        <v>0</v>
      </c>
      <c r="AP305" t="s">
        <v>82</v>
      </c>
      <c r="AQ305" t="s">
        <v>82</v>
      </c>
      <c r="AR305" t="s">
        <v>82</v>
      </c>
      <c r="AS305" t="s">
        <v>82</v>
      </c>
      <c r="AT305" t="s">
        <v>82</v>
      </c>
      <c r="AU305">
        <v>0</v>
      </c>
      <c r="AV305" t="s">
        <v>82</v>
      </c>
      <c r="AW305" t="s">
        <v>71</v>
      </c>
      <c r="AX305" t="s">
        <v>86</v>
      </c>
      <c r="AY305" t="s">
        <v>71</v>
      </c>
      <c r="AZ305" t="s">
        <v>247</v>
      </c>
      <c r="BA305" t="s">
        <v>87</v>
      </c>
      <c r="BB305" t="s">
        <v>81</v>
      </c>
      <c r="BC305" t="s">
        <v>81</v>
      </c>
      <c r="BD305" t="s">
        <v>81</v>
      </c>
      <c r="BE305" t="s">
        <v>81</v>
      </c>
      <c r="BF305" t="s">
        <v>81</v>
      </c>
      <c r="BG305" t="s">
        <v>88</v>
      </c>
      <c r="BH305" t="s">
        <v>69</v>
      </c>
      <c r="BI305" t="s">
        <v>69</v>
      </c>
      <c r="BJ305" t="s">
        <v>69</v>
      </c>
      <c r="BK305">
        <v>27.13</v>
      </c>
      <c r="BL305" t="s">
        <v>156</v>
      </c>
      <c r="BM305" t="s">
        <v>71</v>
      </c>
      <c r="BN305" t="s">
        <v>71</v>
      </c>
    </row>
    <row r="306" spans="1:66" x14ac:dyDescent="0.25">
      <c r="A306">
        <v>305</v>
      </c>
      <c r="B306" t="s">
        <v>1056</v>
      </c>
      <c r="C306" s="1">
        <v>45067</v>
      </c>
      <c r="D306" t="s">
        <v>145</v>
      </c>
      <c r="E306">
        <v>31</v>
      </c>
      <c r="F306" t="s">
        <v>67</v>
      </c>
      <c r="G306" t="s">
        <v>68</v>
      </c>
      <c r="H306">
        <v>3</v>
      </c>
      <c r="I306" t="s">
        <v>92</v>
      </c>
      <c r="J306" t="s">
        <v>92</v>
      </c>
      <c r="K306" t="s">
        <v>92</v>
      </c>
      <c r="L306" t="s">
        <v>92</v>
      </c>
      <c r="M306" t="s">
        <v>92</v>
      </c>
      <c r="N306" t="s">
        <v>69</v>
      </c>
      <c r="O306" t="s">
        <v>69</v>
      </c>
      <c r="P306" t="s">
        <v>69</v>
      </c>
      <c r="Q306" t="s">
        <v>71</v>
      </c>
      <c r="R306" t="s">
        <v>72</v>
      </c>
      <c r="S306" t="s">
        <v>164</v>
      </c>
      <c r="T306">
        <v>23</v>
      </c>
      <c r="U306" t="s">
        <v>226</v>
      </c>
      <c r="V306" t="s">
        <v>75</v>
      </c>
      <c r="W306" t="s">
        <v>76</v>
      </c>
      <c r="X306" t="s">
        <v>107</v>
      </c>
      <c r="Y306" t="s">
        <v>193</v>
      </c>
      <c r="Z306" t="s">
        <v>232</v>
      </c>
      <c r="AA306" t="s">
        <v>663</v>
      </c>
      <c r="AB306" t="s">
        <v>81</v>
      </c>
      <c r="AC306" t="s">
        <v>71</v>
      </c>
      <c r="AD306" t="s">
        <v>82</v>
      </c>
      <c r="AE306" t="s">
        <v>71</v>
      </c>
      <c r="AF306" t="s">
        <v>82</v>
      </c>
      <c r="AG306" t="s">
        <v>71</v>
      </c>
      <c r="AH306" t="s">
        <v>83</v>
      </c>
      <c r="AI306">
        <v>1</v>
      </c>
      <c r="AJ306" t="s">
        <v>196</v>
      </c>
      <c r="AK306">
        <v>0</v>
      </c>
      <c r="AL306" t="s">
        <v>82</v>
      </c>
      <c r="AM306">
        <v>1</v>
      </c>
      <c r="AN306" t="s">
        <v>124</v>
      </c>
      <c r="AO306">
        <v>0</v>
      </c>
      <c r="AP306" t="s">
        <v>82</v>
      </c>
      <c r="AQ306" t="s">
        <v>82</v>
      </c>
      <c r="AR306" t="s">
        <v>82</v>
      </c>
      <c r="AS306" t="s">
        <v>82</v>
      </c>
      <c r="AT306" t="s">
        <v>82</v>
      </c>
      <c r="AU306">
        <v>0</v>
      </c>
      <c r="AV306" t="s">
        <v>82</v>
      </c>
      <c r="AW306" t="s">
        <v>71</v>
      </c>
      <c r="AX306" t="s">
        <v>86</v>
      </c>
      <c r="AY306" t="s">
        <v>71</v>
      </c>
      <c r="AZ306" t="s">
        <v>247</v>
      </c>
      <c r="BA306" t="s">
        <v>87</v>
      </c>
      <c r="BB306" t="s">
        <v>81</v>
      </c>
      <c r="BC306" t="s">
        <v>81</v>
      </c>
      <c r="BD306" t="s">
        <v>81</v>
      </c>
      <c r="BE306" t="s">
        <v>81</v>
      </c>
      <c r="BF306" t="s">
        <v>81</v>
      </c>
      <c r="BG306" t="s">
        <v>88</v>
      </c>
      <c r="BH306" t="s">
        <v>69</v>
      </c>
      <c r="BI306" t="s">
        <v>69</v>
      </c>
      <c r="BJ306" t="s">
        <v>69</v>
      </c>
      <c r="BK306">
        <v>22.86</v>
      </c>
      <c r="BL306" t="s">
        <v>89</v>
      </c>
      <c r="BM306" t="s">
        <v>71</v>
      </c>
      <c r="BN306" t="s">
        <v>71</v>
      </c>
    </row>
    <row r="307" spans="1:66" x14ac:dyDescent="0.25">
      <c r="A307">
        <v>306</v>
      </c>
      <c r="B307" t="s">
        <v>1057</v>
      </c>
      <c r="C307" s="1">
        <v>45067</v>
      </c>
      <c r="D307" t="s">
        <v>166</v>
      </c>
      <c r="E307">
        <v>31</v>
      </c>
      <c r="F307" t="s">
        <v>67</v>
      </c>
      <c r="G307" t="s">
        <v>68</v>
      </c>
      <c r="H307">
        <v>4</v>
      </c>
      <c r="I307" t="s">
        <v>92</v>
      </c>
      <c r="J307" t="s">
        <v>92</v>
      </c>
      <c r="K307" t="s">
        <v>92</v>
      </c>
      <c r="L307" t="s">
        <v>70</v>
      </c>
      <c r="M307" t="s">
        <v>92</v>
      </c>
      <c r="N307" t="s">
        <v>69</v>
      </c>
      <c r="O307" t="s">
        <v>69</v>
      </c>
      <c r="P307" t="s">
        <v>69</v>
      </c>
      <c r="Q307" t="s">
        <v>71</v>
      </c>
      <c r="R307" t="s">
        <v>311</v>
      </c>
      <c r="S307" t="s">
        <v>118</v>
      </c>
      <c r="T307">
        <v>24</v>
      </c>
      <c r="U307" t="s">
        <v>439</v>
      </c>
      <c r="V307" t="s">
        <v>75</v>
      </c>
      <c r="W307" t="s">
        <v>76</v>
      </c>
      <c r="X307" t="s">
        <v>688</v>
      </c>
      <c r="Y307" t="s">
        <v>187</v>
      </c>
      <c r="Z307" t="s">
        <v>681</v>
      </c>
      <c r="AA307" t="s">
        <v>80</v>
      </c>
      <c r="AB307" t="s">
        <v>81</v>
      </c>
      <c r="AC307" t="s">
        <v>71</v>
      </c>
      <c r="AD307" t="s">
        <v>82</v>
      </c>
      <c r="AE307" t="s">
        <v>71</v>
      </c>
      <c r="AF307" t="s">
        <v>82</v>
      </c>
      <c r="AG307" t="s">
        <v>71</v>
      </c>
      <c r="AH307" t="s">
        <v>83</v>
      </c>
      <c r="AI307">
        <v>1</v>
      </c>
      <c r="AJ307" t="s">
        <v>132</v>
      </c>
      <c r="AK307">
        <v>0</v>
      </c>
      <c r="AL307" t="s">
        <v>82</v>
      </c>
      <c r="AM307">
        <v>1</v>
      </c>
      <c r="AN307" t="s">
        <v>163</v>
      </c>
      <c r="AO307">
        <v>0</v>
      </c>
      <c r="AP307" t="s">
        <v>82</v>
      </c>
      <c r="AQ307" t="s">
        <v>82</v>
      </c>
      <c r="AR307" t="s">
        <v>82</v>
      </c>
      <c r="AS307" t="s">
        <v>82</v>
      </c>
      <c r="AT307" t="s">
        <v>82</v>
      </c>
      <c r="AU307">
        <v>0</v>
      </c>
      <c r="AV307" t="s">
        <v>82</v>
      </c>
      <c r="AW307" t="s">
        <v>71</v>
      </c>
      <c r="AX307" t="s">
        <v>86</v>
      </c>
      <c r="AY307" t="s">
        <v>71</v>
      </c>
      <c r="AZ307" t="s">
        <v>247</v>
      </c>
      <c r="BA307" t="s">
        <v>87</v>
      </c>
      <c r="BB307" t="s">
        <v>81</v>
      </c>
      <c r="BC307" t="s">
        <v>81</v>
      </c>
      <c r="BD307" t="s">
        <v>81</v>
      </c>
      <c r="BE307" t="s">
        <v>81</v>
      </c>
      <c r="BF307" t="s">
        <v>81</v>
      </c>
      <c r="BG307" t="s">
        <v>88</v>
      </c>
      <c r="BH307" t="s">
        <v>69</v>
      </c>
      <c r="BI307" t="s">
        <v>69</v>
      </c>
      <c r="BJ307" t="s">
        <v>69</v>
      </c>
      <c r="BK307">
        <v>23.51</v>
      </c>
      <c r="BL307" t="s">
        <v>303</v>
      </c>
      <c r="BM307" t="s">
        <v>71</v>
      </c>
      <c r="BN307" t="s">
        <v>71</v>
      </c>
    </row>
    <row r="308" spans="1:66" x14ac:dyDescent="0.25">
      <c r="A308">
        <v>307</v>
      </c>
      <c r="B308" t="s">
        <v>1058</v>
      </c>
      <c r="C308" s="1">
        <v>45067</v>
      </c>
      <c r="D308" t="s">
        <v>166</v>
      </c>
      <c r="E308">
        <v>32</v>
      </c>
      <c r="F308" t="s">
        <v>67</v>
      </c>
      <c r="G308" t="s">
        <v>68</v>
      </c>
      <c r="H308">
        <v>1</v>
      </c>
      <c r="I308" t="s">
        <v>92</v>
      </c>
      <c r="J308" t="s">
        <v>92</v>
      </c>
      <c r="K308" t="s">
        <v>92</v>
      </c>
      <c r="L308" t="s">
        <v>92</v>
      </c>
      <c r="M308" t="s">
        <v>92</v>
      </c>
      <c r="N308" t="s">
        <v>69</v>
      </c>
      <c r="O308" t="s">
        <v>69</v>
      </c>
      <c r="P308" t="s">
        <v>69</v>
      </c>
      <c r="Q308" t="s">
        <v>71</v>
      </c>
      <c r="R308" t="s">
        <v>177</v>
      </c>
      <c r="S308" t="s">
        <v>222</v>
      </c>
      <c r="T308">
        <v>23</v>
      </c>
      <c r="U308" t="s">
        <v>209</v>
      </c>
      <c r="V308" t="s">
        <v>75</v>
      </c>
      <c r="W308" t="s">
        <v>76</v>
      </c>
      <c r="X308" t="s">
        <v>487</v>
      </c>
      <c r="Y308" t="s">
        <v>1059</v>
      </c>
      <c r="Z308" t="s">
        <v>1060</v>
      </c>
      <c r="AA308" t="s">
        <v>161</v>
      </c>
      <c r="AB308" t="s">
        <v>81</v>
      </c>
      <c r="AC308" t="s">
        <v>71</v>
      </c>
      <c r="AD308" t="s">
        <v>82</v>
      </c>
      <c r="AE308" t="s">
        <v>71</v>
      </c>
      <c r="AF308" t="s">
        <v>82</v>
      </c>
      <c r="AG308" t="s">
        <v>71</v>
      </c>
      <c r="AH308" t="s">
        <v>83</v>
      </c>
      <c r="AI308">
        <v>1</v>
      </c>
      <c r="AJ308" t="s">
        <v>632</v>
      </c>
      <c r="AK308">
        <v>0</v>
      </c>
      <c r="AL308" t="s">
        <v>82</v>
      </c>
      <c r="AM308">
        <v>1</v>
      </c>
      <c r="AN308" t="s">
        <v>319</v>
      </c>
      <c r="AO308">
        <v>0</v>
      </c>
      <c r="AP308" t="s">
        <v>82</v>
      </c>
      <c r="AQ308" t="s">
        <v>82</v>
      </c>
      <c r="AR308" t="s">
        <v>82</v>
      </c>
      <c r="AS308" t="s">
        <v>82</v>
      </c>
      <c r="AT308" t="s">
        <v>82</v>
      </c>
      <c r="AU308">
        <v>0</v>
      </c>
      <c r="AV308" t="s">
        <v>82</v>
      </c>
      <c r="AW308" t="s">
        <v>71</v>
      </c>
      <c r="AX308" t="s">
        <v>86</v>
      </c>
      <c r="AY308" t="s">
        <v>71</v>
      </c>
      <c r="AZ308" t="s">
        <v>247</v>
      </c>
      <c r="BA308" t="s">
        <v>87</v>
      </c>
      <c r="BB308" t="s">
        <v>81</v>
      </c>
      <c r="BC308" t="s">
        <v>81</v>
      </c>
      <c r="BD308" t="s">
        <v>81</v>
      </c>
      <c r="BE308" t="s">
        <v>81</v>
      </c>
      <c r="BF308" t="s">
        <v>81</v>
      </c>
      <c r="BG308" t="s">
        <v>88</v>
      </c>
      <c r="BH308" t="s">
        <v>69</v>
      </c>
      <c r="BI308" t="s">
        <v>69</v>
      </c>
      <c r="BJ308" t="s">
        <v>69</v>
      </c>
      <c r="BK308">
        <v>23.05</v>
      </c>
      <c r="BL308" t="s">
        <v>118</v>
      </c>
      <c r="BM308" t="s">
        <v>71</v>
      </c>
      <c r="BN308" t="s">
        <v>71</v>
      </c>
    </row>
    <row r="309" spans="1:66" x14ac:dyDescent="0.25">
      <c r="A309">
        <v>308</v>
      </c>
      <c r="B309" t="s">
        <v>1061</v>
      </c>
      <c r="C309" s="1">
        <v>45067</v>
      </c>
      <c r="D309" t="s">
        <v>166</v>
      </c>
      <c r="E309">
        <v>32</v>
      </c>
      <c r="F309" t="s">
        <v>67</v>
      </c>
      <c r="G309" t="s">
        <v>68</v>
      </c>
      <c r="H309">
        <v>5</v>
      </c>
      <c r="I309" t="s">
        <v>92</v>
      </c>
      <c r="J309" t="s">
        <v>92</v>
      </c>
      <c r="K309" t="s">
        <v>92</v>
      </c>
      <c r="L309" t="s">
        <v>70</v>
      </c>
      <c r="M309" t="s">
        <v>92</v>
      </c>
      <c r="N309" t="s">
        <v>69</v>
      </c>
      <c r="O309" t="s">
        <v>69</v>
      </c>
      <c r="P309" t="s">
        <v>69</v>
      </c>
      <c r="Q309" t="s">
        <v>71</v>
      </c>
      <c r="R309" t="s">
        <v>235</v>
      </c>
      <c r="S309" t="s">
        <v>175</v>
      </c>
      <c r="T309">
        <v>25</v>
      </c>
      <c r="U309" t="s">
        <v>169</v>
      </c>
      <c r="V309" t="s">
        <v>75</v>
      </c>
      <c r="W309" t="s">
        <v>76</v>
      </c>
      <c r="X309" t="s">
        <v>471</v>
      </c>
      <c r="Y309" t="s">
        <v>806</v>
      </c>
      <c r="Z309" t="s">
        <v>401</v>
      </c>
      <c r="AA309" t="s">
        <v>195</v>
      </c>
      <c r="AB309" t="s">
        <v>81</v>
      </c>
      <c r="AC309" t="s">
        <v>71</v>
      </c>
      <c r="AD309" t="s">
        <v>82</v>
      </c>
      <c r="AE309" t="s">
        <v>71</v>
      </c>
      <c r="AF309" t="s">
        <v>81</v>
      </c>
      <c r="AG309" t="s">
        <v>71</v>
      </c>
      <c r="AH309" t="s">
        <v>83</v>
      </c>
      <c r="AI309">
        <v>1</v>
      </c>
      <c r="AJ309" t="s">
        <v>1062</v>
      </c>
      <c r="AK309">
        <v>0</v>
      </c>
      <c r="AL309" t="s">
        <v>82</v>
      </c>
      <c r="AM309">
        <v>1</v>
      </c>
      <c r="AN309" t="s">
        <v>319</v>
      </c>
      <c r="AO309">
        <v>0</v>
      </c>
      <c r="AP309" t="s">
        <v>82</v>
      </c>
      <c r="AQ309" t="s">
        <v>82</v>
      </c>
      <c r="AR309" t="s">
        <v>82</v>
      </c>
      <c r="AS309" t="s">
        <v>82</v>
      </c>
      <c r="AT309" t="s">
        <v>82</v>
      </c>
      <c r="AU309">
        <v>0</v>
      </c>
      <c r="AV309" t="s">
        <v>82</v>
      </c>
      <c r="AW309" t="s">
        <v>71</v>
      </c>
      <c r="AX309" t="s">
        <v>86</v>
      </c>
      <c r="AY309" t="s">
        <v>71</v>
      </c>
      <c r="AZ309" t="s">
        <v>247</v>
      </c>
      <c r="BA309" t="s">
        <v>87</v>
      </c>
      <c r="BB309" t="s">
        <v>81</v>
      </c>
      <c r="BC309" t="s">
        <v>81</v>
      </c>
      <c r="BD309" t="s">
        <v>81</v>
      </c>
      <c r="BE309" t="s">
        <v>81</v>
      </c>
      <c r="BF309" t="s">
        <v>81</v>
      </c>
      <c r="BG309" t="s">
        <v>88</v>
      </c>
      <c r="BH309" t="s">
        <v>69</v>
      </c>
      <c r="BI309" t="s">
        <v>69</v>
      </c>
      <c r="BJ309" t="s">
        <v>69</v>
      </c>
      <c r="BK309">
        <v>25.31</v>
      </c>
      <c r="BL309" t="s">
        <v>242</v>
      </c>
      <c r="BM309" t="s">
        <v>71</v>
      </c>
      <c r="BN309" t="s">
        <v>71</v>
      </c>
    </row>
    <row r="310" spans="1:66" x14ac:dyDescent="0.25">
      <c r="A310">
        <v>309</v>
      </c>
      <c r="B310" t="s">
        <v>1063</v>
      </c>
      <c r="C310" s="1">
        <v>45067</v>
      </c>
      <c r="D310" t="s">
        <v>66</v>
      </c>
      <c r="E310">
        <v>38</v>
      </c>
      <c r="F310" t="s">
        <v>67</v>
      </c>
      <c r="G310" t="s">
        <v>68</v>
      </c>
      <c r="H310">
        <v>1</v>
      </c>
      <c r="I310" t="s">
        <v>92</v>
      </c>
      <c r="J310" t="s">
        <v>70</v>
      </c>
      <c r="K310" t="s">
        <v>92</v>
      </c>
      <c r="L310" t="s">
        <v>69</v>
      </c>
      <c r="M310" t="s">
        <v>70</v>
      </c>
      <c r="N310" t="s">
        <v>69</v>
      </c>
      <c r="O310" t="s">
        <v>69</v>
      </c>
      <c r="P310" t="s">
        <v>69</v>
      </c>
      <c r="Q310" t="s">
        <v>71</v>
      </c>
      <c r="R310" t="s">
        <v>136</v>
      </c>
      <c r="S310" t="s">
        <v>178</v>
      </c>
      <c r="T310">
        <v>25</v>
      </c>
      <c r="U310" t="s">
        <v>251</v>
      </c>
      <c r="V310" t="s">
        <v>75</v>
      </c>
      <c r="W310" t="s">
        <v>76</v>
      </c>
      <c r="X310" t="s">
        <v>305</v>
      </c>
      <c r="Y310" t="s">
        <v>290</v>
      </c>
      <c r="Z310" t="s">
        <v>194</v>
      </c>
      <c r="AA310" t="s">
        <v>663</v>
      </c>
      <c r="AB310" t="s">
        <v>81</v>
      </c>
      <c r="AC310" t="s">
        <v>71</v>
      </c>
      <c r="AD310" t="s">
        <v>82</v>
      </c>
      <c r="AE310" t="s">
        <v>71</v>
      </c>
      <c r="AF310" t="s">
        <v>82</v>
      </c>
      <c r="AG310" t="s">
        <v>71</v>
      </c>
      <c r="AH310" t="s">
        <v>83</v>
      </c>
      <c r="AI310">
        <v>1</v>
      </c>
      <c r="AJ310" t="s">
        <v>230</v>
      </c>
      <c r="AK310">
        <v>0</v>
      </c>
      <c r="AL310" t="s">
        <v>82</v>
      </c>
      <c r="AM310">
        <v>1</v>
      </c>
      <c r="AN310" t="s">
        <v>124</v>
      </c>
      <c r="AO310">
        <v>0</v>
      </c>
      <c r="AP310" t="s">
        <v>82</v>
      </c>
      <c r="AQ310" t="s">
        <v>82</v>
      </c>
      <c r="AR310" t="s">
        <v>82</v>
      </c>
      <c r="AS310" t="s">
        <v>82</v>
      </c>
      <c r="AT310" t="s">
        <v>82</v>
      </c>
      <c r="AU310">
        <v>0</v>
      </c>
      <c r="AV310" t="s">
        <v>82</v>
      </c>
      <c r="AW310" t="s">
        <v>71</v>
      </c>
      <c r="AX310" t="s">
        <v>86</v>
      </c>
      <c r="AY310" t="s">
        <v>71</v>
      </c>
      <c r="AZ310" t="s">
        <v>247</v>
      </c>
      <c r="BA310" t="s">
        <v>87</v>
      </c>
      <c r="BB310" t="s">
        <v>81</v>
      </c>
      <c r="BC310" t="s">
        <v>81</v>
      </c>
      <c r="BD310" t="s">
        <v>81</v>
      </c>
      <c r="BE310" t="s">
        <v>81</v>
      </c>
      <c r="BF310" t="s">
        <v>81</v>
      </c>
      <c r="BG310" t="s">
        <v>88</v>
      </c>
      <c r="BH310" t="s">
        <v>69</v>
      </c>
      <c r="BI310" t="s">
        <v>69</v>
      </c>
      <c r="BJ310" t="s">
        <v>69</v>
      </c>
      <c r="BK310">
        <v>24.74</v>
      </c>
      <c r="BL310" t="s">
        <v>143</v>
      </c>
      <c r="BM310" t="s">
        <v>71</v>
      </c>
      <c r="BN310" t="s">
        <v>71</v>
      </c>
    </row>
    <row r="311" spans="1:66" x14ac:dyDescent="0.25">
      <c r="A311">
        <v>310</v>
      </c>
      <c r="B311" t="s">
        <v>1064</v>
      </c>
      <c r="C311" s="1">
        <v>45067</v>
      </c>
      <c r="D311" t="s">
        <v>66</v>
      </c>
      <c r="E311">
        <v>40</v>
      </c>
      <c r="F311" t="s">
        <v>67</v>
      </c>
      <c r="G311" t="s">
        <v>68</v>
      </c>
      <c r="H311">
        <v>2</v>
      </c>
      <c r="I311" t="s">
        <v>92</v>
      </c>
      <c r="J311" t="s">
        <v>92</v>
      </c>
      <c r="K311" t="s">
        <v>92</v>
      </c>
      <c r="L311" t="s">
        <v>69</v>
      </c>
      <c r="M311" t="s">
        <v>92</v>
      </c>
      <c r="N311" t="s">
        <v>69</v>
      </c>
      <c r="O311" t="s">
        <v>69</v>
      </c>
      <c r="P311" t="s">
        <v>69</v>
      </c>
      <c r="Q311" t="s">
        <v>71</v>
      </c>
      <c r="R311" t="s">
        <v>105</v>
      </c>
      <c r="S311" t="s">
        <v>127</v>
      </c>
      <c r="T311">
        <v>30</v>
      </c>
      <c r="U311" t="s">
        <v>328</v>
      </c>
      <c r="V311" t="s">
        <v>75</v>
      </c>
      <c r="W311" t="s">
        <v>76</v>
      </c>
      <c r="X311" t="s">
        <v>487</v>
      </c>
      <c r="Y311" t="s">
        <v>1065</v>
      </c>
      <c r="Z311" t="s">
        <v>361</v>
      </c>
      <c r="AA311" t="s">
        <v>1066</v>
      </c>
      <c r="AB311" t="s">
        <v>81</v>
      </c>
      <c r="AC311" t="s">
        <v>71</v>
      </c>
      <c r="AD311" t="s">
        <v>82</v>
      </c>
      <c r="AE311" t="s">
        <v>71</v>
      </c>
      <c r="AF311" t="s">
        <v>81</v>
      </c>
      <c r="AG311" t="s">
        <v>71</v>
      </c>
      <c r="AH311" t="s">
        <v>83</v>
      </c>
      <c r="AI311">
        <v>1</v>
      </c>
      <c r="AJ311" t="s">
        <v>330</v>
      </c>
      <c r="AK311">
        <v>0</v>
      </c>
      <c r="AL311" t="s">
        <v>82</v>
      </c>
      <c r="AM311">
        <v>1</v>
      </c>
      <c r="AN311" t="s">
        <v>163</v>
      </c>
      <c r="AO311">
        <v>0</v>
      </c>
      <c r="AP311" t="s">
        <v>82</v>
      </c>
      <c r="AQ311" t="s">
        <v>82</v>
      </c>
      <c r="AR311" t="s">
        <v>82</v>
      </c>
      <c r="AS311" t="s">
        <v>82</v>
      </c>
      <c r="AT311" t="s">
        <v>82</v>
      </c>
      <c r="AU311">
        <v>0</v>
      </c>
      <c r="AV311" t="s">
        <v>82</v>
      </c>
      <c r="AW311" t="s">
        <v>71</v>
      </c>
      <c r="AX311" t="s">
        <v>86</v>
      </c>
      <c r="AY311" t="s">
        <v>71</v>
      </c>
      <c r="AZ311" t="s">
        <v>247</v>
      </c>
      <c r="BA311" t="s">
        <v>87</v>
      </c>
      <c r="BB311" t="s">
        <v>81</v>
      </c>
      <c r="BC311" t="s">
        <v>81</v>
      </c>
      <c r="BD311" t="s">
        <v>81</v>
      </c>
      <c r="BE311" t="s">
        <v>81</v>
      </c>
      <c r="BF311" t="s">
        <v>81</v>
      </c>
      <c r="BG311" t="s">
        <v>88</v>
      </c>
      <c r="BH311" t="s">
        <v>69</v>
      </c>
      <c r="BI311" t="s">
        <v>69</v>
      </c>
      <c r="BJ311" t="s">
        <v>69</v>
      </c>
      <c r="BK311">
        <v>29.76</v>
      </c>
      <c r="BL311" t="s">
        <v>114</v>
      </c>
      <c r="BM311" t="s">
        <v>71</v>
      </c>
      <c r="BN311" t="s">
        <v>71</v>
      </c>
    </row>
    <row r="312" spans="1:66" x14ac:dyDescent="0.25">
      <c r="A312">
        <v>311</v>
      </c>
      <c r="B312" t="s">
        <v>1067</v>
      </c>
      <c r="C312" s="1">
        <v>45067</v>
      </c>
      <c r="D312" t="s">
        <v>145</v>
      </c>
      <c r="E312">
        <v>40</v>
      </c>
      <c r="F312" t="s">
        <v>67</v>
      </c>
      <c r="G312" t="s">
        <v>68</v>
      </c>
      <c r="H312">
        <v>5</v>
      </c>
      <c r="I312" t="s">
        <v>92</v>
      </c>
      <c r="J312" t="s">
        <v>70</v>
      </c>
      <c r="K312" t="s">
        <v>92</v>
      </c>
      <c r="L312" t="s">
        <v>69</v>
      </c>
      <c r="M312" t="s">
        <v>70</v>
      </c>
      <c r="N312" t="s">
        <v>69</v>
      </c>
      <c r="O312" t="s">
        <v>69</v>
      </c>
      <c r="P312" t="s">
        <v>69</v>
      </c>
      <c r="Q312" t="s">
        <v>71</v>
      </c>
      <c r="R312" t="s">
        <v>244</v>
      </c>
      <c r="S312" t="s">
        <v>429</v>
      </c>
      <c r="T312">
        <v>30</v>
      </c>
      <c r="U312" t="s">
        <v>279</v>
      </c>
      <c r="V312" t="s">
        <v>75</v>
      </c>
      <c r="W312" t="s">
        <v>76</v>
      </c>
      <c r="X312" t="s">
        <v>299</v>
      </c>
      <c r="Y312" t="s">
        <v>948</v>
      </c>
      <c r="Z312" t="s">
        <v>681</v>
      </c>
      <c r="AA312" t="s">
        <v>308</v>
      </c>
      <c r="AB312" t="s">
        <v>81</v>
      </c>
      <c r="AC312" t="s">
        <v>71</v>
      </c>
      <c r="AD312" t="s">
        <v>82</v>
      </c>
      <c r="AE312" t="s">
        <v>71</v>
      </c>
      <c r="AF312" t="s">
        <v>81</v>
      </c>
      <c r="AG312" t="s">
        <v>71</v>
      </c>
      <c r="AH312" t="s">
        <v>83</v>
      </c>
      <c r="AI312">
        <v>1</v>
      </c>
      <c r="AJ312" t="s">
        <v>800</v>
      </c>
      <c r="AK312">
        <v>0</v>
      </c>
      <c r="AL312" t="s">
        <v>82</v>
      </c>
      <c r="AM312">
        <v>1</v>
      </c>
      <c r="AN312" t="s">
        <v>101</v>
      </c>
      <c r="AO312">
        <v>0</v>
      </c>
      <c r="AP312" t="s">
        <v>82</v>
      </c>
      <c r="AQ312" t="s">
        <v>82</v>
      </c>
      <c r="AR312" t="s">
        <v>82</v>
      </c>
      <c r="AS312" t="s">
        <v>82</v>
      </c>
      <c r="AT312" t="s">
        <v>82</v>
      </c>
      <c r="AU312">
        <v>0</v>
      </c>
      <c r="AV312" t="s">
        <v>82</v>
      </c>
      <c r="AW312" t="s">
        <v>71</v>
      </c>
      <c r="AX312" t="s">
        <v>86</v>
      </c>
      <c r="AY312" t="s">
        <v>71</v>
      </c>
      <c r="AZ312" t="s">
        <v>247</v>
      </c>
      <c r="BA312" t="s">
        <v>87</v>
      </c>
      <c r="BB312" t="s">
        <v>81</v>
      </c>
      <c r="BC312" t="s">
        <v>81</v>
      </c>
      <c r="BD312" t="s">
        <v>81</v>
      </c>
      <c r="BE312" t="s">
        <v>81</v>
      </c>
      <c r="BF312" t="s">
        <v>81</v>
      </c>
      <c r="BG312" t="s">
        <v>88</v>
      </c>
      <c r="BH312" t="s">
        <v>69</v>
      </c>
      <c r="BI312" t="s">
        <v>69</v>
      </c>
      <c r="BJ312" t="s">
        <v>69</v>
      </c>
      <c r="BK312">
        <v>29.71</v>
      </c>
      <c r="BL312" t="s">
        <v>248</v>
      </c>
      <c r="BM312" t="s">
        <v>71</v>
      </c>
      <c r="BN312" t="s">
        <v>71</v>
      </c>
    </row>
    <row r="313" spans="1:66" x14ac:dyDescent="0.25">
      <c r="A313">
        <v>312</v>
      </c>
      <c r="B313" t="s">
        <v>1068</v>
      </c>
      <c r="C313" s="1">
        <v>45067</v>
      </c>
      <c r="D313" t="s">
        <v>672</v>
      </c>
      <c r="E313">
        <v>22</v>
      </c>
      <c r="F313" t="s">
        <v>67</v>
      </c>
      <c r="G313" t="s">
        <v>68</v>
      </c>
      <c r="H313">
        <v>3</v>
      </c>
      <c r="I313" t="s">
        <v>92</v>
      </c>
      <c r="J313" t="s">
        <v>69</v>
      </c>
      <c r="K313" t="s">
        <v>92</v>
      </c>
      <c r="L313" t="s">
        <v>70</v>
      </c>
      <c r="M313" t="s">
        <v>69</v>
      </c>
      <c r="N313" t="s">
        <v>69</v>
      </c>
      <c r="O313" t="s">
        <v>69</v>
      </c>
      <c r="P313" t="s">
        <v>69</v>
      </c>
      <c r="Q313" t="s">
        <v>71</v>
      </c>
      <c r="R313" t="s">
        <v>177</v>
      </c>
      <c r="S313" t="s">
        <v>89</v>
      </c>
      <c r="T313">
        <v>25</v>
      </c>
      <c r="U313" t="s">
        <v>600</v>
      </c>
      <c r="V313" t="s">
        <v>75</v>
      </c>
      <c r="W313" t="s">
        <v>76</v>
      </c>
      <c r="X313" t="s">
        <v>316</v>
      </c>
      <c r="Y313" t="s">
        <v>1069</v>
      </c>
      <c r="Z313" t="s">
        <v>109</v>
      </c>
      <c r="AA313" t="s">
        <v>774</v>
      </c>
      <c r="AB313" t="s">
        <v>81</v>
      </c>
      <c r="AC313" t="s">
        <v>71</v>
      </c>
      <c r="AD313" t="s">
        <v>82</v>
      </c>
      <c r="AE313" t="s">
        <v>71</v>
      </c>
      <c r="AF313" t="s">
        <v>82</v>
      </c>
      <c r="AG313" t="s">
        <v>71</v>
      </c>
      <c r="AH313" t="s">
        <v>83</v>
      </c>
      <c r="AI313">
        <v>1</v>
      </c>
      <c r="AJ313" t="s">
        <v>707</v>
      </c>
      <c r="AK313">
        <v>0</v>
      </c>
      <c r="AL313" t="s">
        <v>82</v>
      </c>
      <c r="AM313">
        <v>1</v>
      </c>
      <c r="AN313" t="s">
        <v>124</v>
      </c>
      <c r="AO313">
        <v>0</v>
      </c>
      <c r="AP313" t="s">
        <v>82</v>
      </c>
      <c r="AQ313" t="s">
        <v>82</v>
      </c>
      <c r="AR313" t="s">
        <v>82</v>
      </c>
      <c r="AS313" t="s">
        <v>82</v>
      </c>
      <c r="AT313" t="s">
        <v>82</v>
      </c>
      <c r="AU313">
        <v>0</v>
      </c>
      <c r="AV313" t="s">
        <v>82</v>
      </c>
      <c r="AW313" t="s">
        <v>71</v>
      </c>
      <c r="AX313" t="s">
        <v>86</v>
      </c>
      <c r="AY313" t="s">
        <v>71</v>
      </c>
      <c r="AZ313" t="s">
        <v>247</v>
      </c>
      <c r="BA313" t="s">
        <v>87</v>
      </c>
      <c r="BB313" t="s">
        <v>81</v>
      </c>
      <c r="BC313" t="s">
        <v>81</v>
      </c>
      <c r="BD313" t="s">
        <v>81</v>
      </c>
      <c r="BE313" t="s">
        <v>81</v>
      </c>
      <c r="BF313" t="s">
        <v>81</v>
      </c>
      <c r="BG313" t="s">
        <v>88</v>
      </c>
      <c r="BH313" t="s">
        <v>69</v>
      </c>
      <c r="BI313" t="s">
        <v>69</v>
      </c>
      <c r="BJ313" t="s">
        <v>69</v>
      </c>
      <c r="BK313">
        <v>24.54</v>
      </c>
      <c r="BL313" t="s">
        <v>118</v>
      </c>
      <c r="BM313" t="s">
        <v>71</v>
      </c>
      <c r="BN313" t="s">
        <v>71</v>
      </c>
    </row>
    <row r="314" spans="1:66" x14ac:dyDescent="0.25">
      <c r="A314">
        <v>313</v>
      </c>
      <c r="B314" t="s">
        <v>1070</v>
      </c>
      <c r="C314" s="1">
        <v>45067</v>
      </c>
      <c r="D314" t="s">
        <v>672</v>
      </c>
      <c r="E314">
        <v>38</v>
      </c>
      <c r="F314" t="s">
        <v>67</v>
      </c>
      <c r="G314" t="s">
        <v>68</v>
      </c>
      <c r="H314">
        <v>3</v>
      </c>
      <c r="I314" t="s">
        <v>92</v>
      </c>
      <c r="J314" t="s">
        <v>69</v>
      </c>
      <c r="K314" t="s">
        <v>92</v>
      </c>
      <c r="L314" t="s">
        <v>92</v>
      </c>
      <c r="M314" t="s">
        <v>69</v>
      </c>
      <c r="N314" t="s">
        <v>69</v>
      </c>
      <c r="O314" t="s">
        <v>69</v>
      </c>
      <c r="P314" t="s">
        <v>69</v>
      </c>
      <c r="Q314" t="s">
        <v>71</v>
      </c>
      <c r="R314" t="s">
        <v>258</v>
      </c>
      <c r="S314" t="s">
        <v>513</v>
      </c>
      <c r="T314">
        <v>17</v>
      </c>
      <c r="U314" t="s">
        <v>185</v>
      </c>
      <c r="V314" t="s">
        <v>75</v>
      </c>
      <c r="W314" t="s">
        <v>76</v>
      </c>
      <c r="X314" t="s">
        <v>210</v>
      </c>
      <c r="Y314" t="s">
        <v>933</v>
      </c>
      <c r="Z314" t="s">
        <v>1071</v>
      </c>
      <c r="AA314" t="s">
        <v>392</v>
      </c>
      <c r="AB314" t="s">
        <v>81</v>
      </c>
      <c r="AC314" t="s">
        <v>71</v>
      </c>
      <c r="AD314" t="s">
        <v>82</v>
      </c>
      <c r="AE314" t="s">
        <v>71</v>
      </c>
      <c r="AF314" t="s">
        <v>82</v>
      </c>
      <c r="AG314" t="s">
        <v>71</v>
      </c>
      <c r="AH314" t="s">
        <v>83</v>
      </c>
      <c r="AI314">
        <v>1</v>
      </c>
      <c r="AJ314" t="s">
        <v>954</v>
      </c>
      <c r="AK314">
        <v>0</v>
      </c>
      <c r="AL314" t="s">
        <v>82</v>
      </c>
      <c r="AM314">
        <v>1</v>
      </c>
      <c r="AN314" t="s">
        <v>124</v>
      </c>
      <c r="AO314">
        <v>0</v>
      </c>
      <c r="AP314" t="s">
        <v>82</v>
      </c>
      <c r="AQ314" t="s">
        <v>82</v>
      </c>
      <c r="AR314" t="s">
        <v>82</v>
      </c>
      <c r="AS314" t="s">
        <v>82</v>
      </c>
      <c r="AT314" t="s">
        <v>82</v>
      </c>
      <c r="AU314">
        <v>0</v>
      </c>
      <c r="AV314" t="s">
        <v>82</v>
      </c>
      <c r="AW314" t="s">
        <v>71</v>
      </c>
      <c r="AX314" t="s">
        <v>86</v>
      </c>
      <c r="AY314" t="s">
        <v>71</v>
      </c>
      <c r="AZ314" t="s">
        <v>247</v>
      </c>
      <c r="BA314" t="s">
        <v>87</v>
      </c>
      <c r="BB314" t="s">
        <v>81</v>
      </c>
      <c r="BC314" t="s">
        <v>81</v>
      </c>
      <c r="BD314" t="s">
        <v>81</v>
      </c>
      <c r="BE314" t="s">
        <v>81</v>
      </c>
      <c r="BF314" t="s">
        <v>81</v>
      </c>
      <c r="BG314" t="s">
        <v>88</v>
      </c>
      <c r="BH314" t="s">
        <v>69</v>
      </c>
      <c r="BI314" t="s">
        <v>69</v>
      </c>
      <c r="BJ314" t="s">
        <v>69</v>
      </c>
      <c r="BK314">
        <v>17.43</v>
      </c>
      <c r="BL314" t="s">
        <v>236</v>
      </c>
      <c r="BM314" t="s">
        <v>71</v>
      </c>
      <c r="BN314" t="s">
        <v>71</v>
      </c>
    </row>
    <row r="315" spans="1:66" x14ac:dyDescent="0.25">
      <c r="A315">
        <v>314</v>
      </c>
      <c r="B315" t="s">
        <v>1072</v>
      </c>
      <c r="C315" s="1">
        <v>45067</v>
      </c>
      <c r="D315" t="s">
        <v>116</v>
      </c>
      <c r="E315">
        <v>37</v>
      </c>
      <c r="F315" t="s">
        <v>67</v>
      </c>
      <c r="G315" t="s">
        <v>68</v>
      </c>
      <c r="H315">
        <v>1</v>
      </c>
      <c r="I315" t="s">
        <v>70</v>
      </c>
      <c r="J315" t="s">
        <v>69</v>
      </c>
      <c r="K315" t="s">
        <v>92</v>
      </c>
      <c r="L315" t="s">
        <v>92</v>
      </c>
      <c r="M315" t="s">
        <v>69</v>
      </c>
      <c r="N315" t="s">
        <v>69</v>
      </c>
      <c r="O315" t="s">
        <v>69</v>
      </c>
      <c r="P315" t="s">
        <v>69</v>
      </c>
      <c r="Q315" t="s">
        <v>71</v>
      </c>
      <c r="R315" t="s">
        <v>235</v>
      </c>
      <c r="S315" t="s">
        <v>236</v>
      </c>
      <c r="T315">
        <v>26</v>
      </c>
      <c r="U315" t="s">
        <v>169</v>
      </c>
      <c r="V315" t="s">
        <v>75</v>
      </c>
      <c r="W315" t="s">
        <v>76</v>
      </c>
      <c r="X315" t="s">
        <v>129</v>
      </c>
      <c r="Y315" t="s">
        <v>691</v>
      </c>
      <c r="Z315" t="s">
        <v>858</v>
      </c>
      <c r="AA315" t="s">
        <v>99</v>
      </c>
      <c r="AB315" t="s">
        <v>81</v>
      </c>
      <c r="AC315" t="s">
        <v>71</v>
      </c>
      <c r="AD315" t="s">
        <v>82</v>
      </c>
      <c r="AE315" t="s">
        <v>71</v>
      </c>
      <c r="AF315" t="s">
        <v>82</v>
      </c>
      <c r="AG315" t="s">
        <v>71</v>
      </c>
      <c r="AH315" t="s">
        <v>83</v>
      </c>
      <c r="AI315">
        <v>1</v>
      </c>
      <c r="AJ315" t="s">
        <v>1073</v>
      </c>
      <c r="AK315">
        <v>0</v>
      </c>
      <c r="AL315" t="s">
        <v>82</v>
      </c>
      <c r="AM315">
        <v>1</v>
      </c>
      <c r="AN315" t="s">
        <v>472</v>
      </c>
      <c r="AO315">
        <v>0</v>
      </c>
      <c r="AP315" t="s">
        <v>82</v>
      </c>
      <c r="AQ315" t="s">
        <v>82</v>
      </c>
      <c r="AR315" t="s">
        <v>82</v>
      </c>
      <c r="AS315" t="s">
        <v>82</v>
      </c>
      <c r="AT315" t="s">
        <v>82</v>
      </c>
      <c r="AU315">
        <v>0</v>
      </c>
      <c r="AV315" t="s">
        <v>82</v>
      </c>
      <c r="AW315" t="s">
        <v>71</v>
      </c>
      <c r="AX315" t="s">
        <v>86</v>
      </c>
      <c r="AY315" t="s">
        <v>71</v>
      </c>
      <c r="AZ315" t="s">
        <v>247</v>
      </c>
      <c r="BA315" t="s">
        <v>87</v>
      </c>
      <c r="BB315" t="s">
        <v>81</v>
      </c>
      <c r="BC315" t="s">
        <v>81</v>
      </c>
      <c r="BD315" t="s">
        <v>81</v>
      </c>
      <c r="BE315" t="s">
        <v>81</v>
      </c>
      <c r="BF315" t="s">
        <v>81</v>
      </c>
      <c r="BG315" t="s">
        <v>88</v>
      </c>
      <c r="BH315" t="s">
        <v>69</v>
      </c>
      <c r="BI315" t="s">
        <v>69</v>
      </c>
      <c r="BJ315" t="s">
        <v>69</v>
      </c>
      <c r="BK315">
        <v>25.99</v>
      </c>
      <c r="BL315" t="s">
        <v>242</v>
      </c>
      <c r="BM315" t="s">
        <v>71</v>
      </c>
      <c r="BN315" t="s">
        <v>71</v>
      </c>
    </row>
    <row r="316" spans="1:66" x14ac:dyDescent="0.25">
      <c r="A316">
        <v>315</v>
      </c>
      <c r="B316" t="s">
        <v>1074</v>
      </c>
      <c r="C316" s="1">
        <v>45067</v>
      </c>
      <c r="D316" t="s">
        <v>66</v>
      </c>
      <c r="E316">
        <v>37</v>
      </c>
      <c r="F316" t="s">
        <v>67</v>
      </c>
      <c r="G316" t="s">
        <v>68</v>
      </c>
      <c r="H316">
        <v>1</v>
      </c>
      <c r="I316" t="s">
        <v>92</v>
      </c>
      <c r="J316" t="s">
        <v>70</v>
      </c>
      <c r="K316" t="s">
        <v>92</v>
      </c>
      <c r="L316" t="s">
        <v>92</v>
      </c>
      <c r="M316" t="s">
        <v>70</v>
      </c>
      <c r="N316" t="s">
        <v>69</v>
      </c>
      <c r="O316" t="s">
        <v>69</v>
      </c>
      <c r="P316" t="s">
        <v>69</v>
      </c>
      <c r="Q316" t="s">
        <v>71</v>
      </c>
      <c r="R316" t="s">
        <v>105</v>
      </c>
      <c r="S316" t="s">
        <v>118</v>
      </c>
      <c r="T316">
        <v>23</v>
      </c>
      <c r="U316" t="s">
        <v>439</v>
      </c>
      <c r="V316" t="s">
        <v>75</v>
      </c>
      <c r="W316" t="s">
        <v>76</v>
      </c>
      <c r="X316" t="s">
        <v>96</v>
      </c>
      <c r="Y316" t="s">
        <v>691</v>
      </c>
      <c r="Z316" t="s">
        <v>479</v>
      </c>
      <c r="AA316" t="s">
        <v>308</v>
      </c>
      <c r="AB316" t="s">
        <v>81</v>
      </c>
      <c r="AC316" t="s">
        <v>71</v>
      </c>
      <c r="AD316" t="s">
        <v>82</v>
      </c>
      <c r="AE316" t="s">
        <v>71</v>
      </c>
      <c r="AF316" t="s">
        <v>82</v>
      </c>
      <c r="AG316" t="s">
        <v>71</v>
      </c>
      <c r="AH316" t="s">
        <v>83</v>
      </c>
      <c r="AI316">
        <v>1</v>
      </c>
      <c r="AJ316" t="s">
        <v>301</v>
      </c>
      <c r="AK316">
        <v>0</v>
      </c>
      <c r="AL316" t="s">
        <v>82</v>
      </c>
      <c r="AM316">
        <v>1</v>
      </c>
      <c r="AN316" t="s">
        <v>124</v>
      </c>
      <c r="AO316">
        <v>0</v>
      </c>
      <c r="AP316" t="s">
        <v>82</v>
      </c>
      <c r="AQ316" t="s">
        <v>82</v>
      </c>
      <c r="AR316" t="s">
        <v>82</v>
      </c>
      <c r="AS316" t="s">
        <v>82</v>
      </c>
      <c r="AT316" t="s">
        <v>82</v>
      </c>
      <c r="AU316">
        <v>0</v>
      </c>
      <c r="AV316" t="s">
        <v>82</v>
      </c>
      <c r="AW316" t="s">
        <v>71</v>
      </c>
      <c r="AX316" t="s">
        <v>86</v>
      </c>
      <c r="AY316" t="s">
        <v>71</v>
      </c>
      <c r="AZ316" t="s">
        <v>247</v>
      </c>
      <c r="BA316" t="s">
        <v>87</v>
      </c>
      <c r="BB316" t="s">
        <v>81</v>
      </c>
      <c r="BC316" t="s">
        <v>81</v>
      </c>
      <c r="BD316" t="s">
        <v>81</v>
      </c>
      <c r="BE316" t="s">
        <v>81</v>
      </c>
      <c r="BF316" t="s">
        <v>81</v>
      </c>
      <c r="BG316" t="s">
        <v>88</v>
      </c>
      <c r="BH316" t="s">
        <v>69</v>
      </c>
      <c r="BI316" t="s">
        <v>69</v>
      </c>
      <c r="BJ316" t="s">
        <v>69</v>
      </c>
      <c r="BK316">
        <v>22.68</v>
      </c>
      <c r="BL316" t="s">
        <v>114</v>
      </c>
      <c r="BM316" t="s">
        <v>71</v>
      </c>
      <c r="BN316" t="s">
        <v>71</v>
      </c>
    </row>
    <row r="317" spans="1:66" x14ac:dyDescent="0.25">
      <c r="A317">
        <v>316</v>
      </c>
      <c r="B317" t="s">
        <v>1075</v>
      </c>
      <c r="C317" s="1">
        <v>45067</v>
      </c>
      <c r="D317" t="s">
        <v>278</v>
      </c>
      <c r="E317">
        <v>22</v>
      </c>
      <c r="F317" t="s">
        <v>67</v>
      </c>
      <c r="G317" t="s">
        <v>68</v>
      </c>
      <c r="H317">
        <v>2</v>
      </c>
      <c r="I317" t="s">
        <v>70</v>
      </c>
      <c r="J317" t="s">
        <v>92</v>
      </c>
      <c r="K317" t="s">
        <v>92</v>
      </c>
      <c r="L317" t="s">
        <v>92</v>
      </c>
      <c r="M317" t="s">
        <v>92</v>
      </c>
      <c r="N317" t="s">
        <v>69</v>
      </c>
      <c r="O317" t="s">
        <v>69</v>
      </c>
      <c r="P317" t="s">
        <v>69</v>
      </c>
      <c r="Q317" t="s">
        <v>71</v>
      </c>
      <c r="R317" t="s">
        <v>105</v>
      </c>
      <c r="S317" t="s">
        <v>153</v>
      </c>
      <c r="T317">
        <v>26</v>
      </c>
      <c r="U317" t="s">
        <v>199</v>
      </c>
      <c r="V317" t="s">
        <v>75</v>
      </c>
      <c r="W317" t="s">
        <v>76</v>
      </c>
      <c r="X317" t="s">
        <v>471</v>
      </c>
      <c r="Y317" t="s">
        <v>458</v>
      </c>
      <c r="Z317" t="s">
        <v>367</v>
      </c>
      <c r="AA317" t="s">
        <v>142</v>
      </c>
      <c r="AB317" t="s">
        <v>81</v>
      </c>
      <c r="AC317" t="s">
        <v>71</v>
      </c>
      <c r="AD317" t="s">
        <v>82</v>
      </c>
      <c r="AE317" t="s">
        <v>71</v>
      </c>
      <c r="AF317" t="s">
        <v>82</v>
      </c>
      <c r="AG317" t="s">
        <v>71</v>
      </c>
      <c r="AH317" t="s">
        <v>83</v>
      </c>
      <c r="AI317">
        <v>1</v>
      </c>
      <c r="AJ317" t="s">
        <v>436</v>
      </c>
      <c r="AK317">
        <v>0</v>
      </c>
      <c r="AL317" t="s">
        <v>82</v>
      </c>
      <c r="AM317">
        <v>1</v>
      </c>
      <c r="AN317" t="s">
        <v>85</v>
      </c>
      <c r="AO317">
        <v>0</v>
      </c>
      <c r="AP317" t="s">
        <v>82</v>
      </c>
      <c r="AQ317" t="s">
        <v>82</v>
      </c>
      <c r="AR317" t="s">
        <v>82</v>
      </c>
      <c r="AS317" t="s">
        <v>82</v>
      </c>
      <c r="AT317" t="s">
        <v>82</v>
      </c>
      <c r="AU317">
        <v>0</v>
      </c>
      <c r="AV317" t="s">
        <v>82</v>
      </c>
      <c r="AW317" t="s">
        <v>71</v>
      </c>
      <c r="AX317" t="s">
        <v>86</v>
      </c>
      <c r="AY317" t="s">
        <v>71</v>
      </c>
      <c r="AZ317" t="s">
        <v>247</v>
      </c>
      <c r="BA317" t="s">
        <v>87</v>
      </c>
      <c r="BB317" t="s">
        <v>81</v>
      </c>
      <c r="BC317" t="s">
        <v>81</v>
      </c>
      <c r="BD317" t="s">
        <v>81</v>
      </c>
      <c r="BE317" t="s">
        <v>81</v>
      </c>
      <c r="BF317" t="s">
        <v>81</v>
      </c>
      <c r="BG317" t="s">
        <v>88</v>
      </c>
      <c r="BH317" t="s">
        <v>69</v>
      </c>
      <c r="BI317" t="s">
        <v>69</v>
      </c>
      <c r="BJ317" t="s">
        <v>69</v>
      </c>
      <c r="BK317">
        <v>25.51</v>
      </c>
      <c r="BL317" t="s">
        <v>114</v>
      </c>
      <c r="BM317" t="s">
        <v>71</v>
      </c>
      <c r="BN317" t="s">
        <v>71</v>
      </c>
    </row>
    <row r="318" spans="1:66" x14ac:dyDescent="0.25">
      <c r="A318">
        <v>317</v>
      </c>
      <c r="B318" t="s">
        <v>1076</v>
      </c>
      <c r="C318" s="1">
        <v>45067</v>
      </c>
      <c r="D318" t="s">
        <v>278</v>
      </c>
      <c r="E318">
        <v>22</v>
      </c>
      <c r="F318" t="s">
        <v>67</v>
      </c>
      <c r="G318" t="s">
        <v>68</v>
      </c>
      <c r="H318">
        <v>3</v>
      </c>
      <c r="I318" t="s">
        <v>69</v>
      </c>
      <c r="J318" t="s">
        <v>92</v>
      </c>
      <c r="K318" t="s">
        <v>92</v>
      </c>
      <c r="L318" t="s">
        <v>92</v>
      </c>
      <c r="M318" t="s">
        <v>92</v>
      </c>
      <c r="N318" t="s">
        <v>69</v>
      </c>
      <c r="O318" t="s">
        <v>69</v>
      </c>
      <c r="P318" t="s">
        <v>69</v>
      </c>
      <c r="Q318" t="s">
        <v>71</v>
      </c>
      <c r="R318" t="s">
        <v>177</v>
      </c>
      <c r="S318" t="s">
        <v>164</v>
      </c>
      <c r="T318">
        <v>23</v>
      </c>
      <c r="U318" t="s">
        <v>237</v>
      </c>
      <c r="V318" t="s">
        <v>75</v>
      </c>
      <c r="W318" t="s">
        <v>76</v>
      </c>
      <c r="X318" t="s">
        <v>305</v>
      </c>
      <c r="Y318" t="s">
        <v>511</v>
      </c>
      <c r="Z318" t="s">
        <v>524</v>
      </c>
      <c r="AA318" t="s">
        <v>392</v>
      </c>
      <c r="AB318" t="s">
        <v>81</v>
      </c>
      <c r="AC318" t="s">
        <v>71</v>
      </c>
      <c r="AD318" t="s">
        <v>82</v>
      </c>
      <c r="AE318" t="s">
        <v>71</v>
      </c>
      <c r="AF318" t="s">
        <v>82</v>
      </c>
      <c r="AG318" t="s">
        <v>71</v>
      </c>
      <c r="AH318" t="s">
        <v>83</v>
      </c>
      <c r="AI318">
        <v>1</v>
      </c>
      <c r="AJ318" t="s">
        <v>230</v>
      </c>
      <c r="AK318">
        <v>0</v>
      </c>
      <c r="AL318" t="s">
        <v>82</v>
      </c>
      <c r="AM318">
        <v>1</v>
      </c>
      <c r="AN318" t="s">
        <v>85</v>
      </c>
      <c r="AO318">
        <v>0</v>
      </c>
      <c r="AP318" t="s">
        <v>82</v>
      </c>
      <c r="AQ318" t="s">
        <v>82</v>
      </c>
      <c r="AR318" t="s">
        <v>82</v>
      </c>
      <c r="AS318" t="s">
        <v>82</v>
      </c>
      <c r="AT318" t="s">
        <v>82</v>
      </c>
      <c r="AU318">
        <v>0</v>
      </c>
      <c r="AV318" t="s">
        <v>82</v>
      </c>
      <c r="AW318" t="s">
        <v>71</v>
      </c>
      <c r="AX318" t="s">
        <v>86</v>
      </c>
      <c r="AY318" t="s">
        <v>71</v>
      </c>
      <c r="AZ318" t="s">
        <v>247</v>
      </c>
      <c r="BA318" t="s">
        <v>87</v>
      </c>
      <c r="BB318" t="s">
        <v>81</v>
      </c>
      <c r="BC318" t="s">
        <v>81</v>
      </c>
      <c r="BD318" t="s">
        <v>81</v>
      </c>
      <c r="BE318" t="s">
        <v>81</v>
      </c>
      <c r="BF318" t="s">
        <v>81</v>
      </c>
      <c r="BG318" t="s">
        <v>88</v>
      </c>
      <c r="BH318" t="s">
        <v>69</v>
      </c>
      <c r="BI318" t="s">
        <v>69</v>
      </c>
      <c r="BJ318" t="s">
        <v>69</v>
      </c>
      <c r="BK318">
        <v>23.42</v>
      </c>
      <c r="BL318" t="s">
        <v>118</v>
      </c>
      <c r="BM318" t="s">
        <v>71</v>
      </c>
      <c r="BN318" t="s">
        <v>71</v>
      </c>
    </row>
    <row r="319" spans="1:66" x14ac:dyDescent="0.25">
      <c r="A319">
        <v>318</v>
      </c>
      <c r="B319" t="s">
        <v>1077</v>
      </c>
      <c r="C319" s="1">
        <v>45067</v>
      </c>
      <c r="D319" t="s">
        <v>278</v>
      </c>
      <c r="E319">
        <v>38</v>
      </c>
      <c r="F319" t="s">
        <v>67</v>
      </c>
      <c r="G319" t="s">
        <v>68</v>
      </c>
      <c r="H319">
        <v>2</v>
      </c>
      <c r="I319" t="s">
        <v>69</v>
      </c>
      <c r="J319" t="s">
        <v>92</v>
      </c>
      <c r="K319" t="s">
        <v>92</v>
      </c>
      <c r="L319" t="s">
        <v>92</v>
      </c>
      <c r="M319" t="s">
        <v>92</v>
      </c>
      <c r="N319" t="s">
        <v>69</v>
      </c>
      <c r="O319" t="s">
        <v>69</v>
      </c>
      <c r="P319" t="s">
        <v>69</v>
      </c>
      <c r="Q319" t="s">
        <v>71</v>
      </c>
      <c r="R319" t="s">
        <v>621</v>
      </c>
      <c r="S319" t="s">
        <v>106</v>
      </c>
      <c r="T319">
        <v>26</v>
      </c>
      <c r="U319" t="s">
        <v>128</v>
      </c>
      <c r="V319" t="s">
        <v>75</v>
      </c>
      <c r="W319" t="s">
        <v>76</v>
      </c>
      <c r="X319" t="s">
        <v>839</v>
      </c>
      <c r="Y319" t="s">
        <v>1029</v>
      </c>
      <c r="Z319" t="s">
        <v>79</v>
      </c>
      <c r="AA319" t="s">
        <v>213</v>
      </c>
      <c r="AB319" t="s">
        <v>81</v>
      </c>
      <c r="AC319" t="s">
        <v>71</v>
      </c>
      <c r="AD319" t="s">
        <v>82</v>
      </c>
      <c r="AE319" t="s">
        <v>71</v>
      </c>
      <c r="AF319" t="s">
        <v>81</v>
      </c>
      <c r="AG319" t="s">
        <v>71</v>
      </c>
      <c r="AH319" t="s">
        <v>83</v>
      </c>
      <c r="AI319">
        <v>1</v>
      </c>
      <c r="AJ319" t="s">
        <v>283</v>
      </c>
      <c r="AK319">
        <v>0</v>
      </c>
      <c r="AL319" t="s">
        <v>82</v>
      </c>
      <c r="AM319">
        <v>1</v>
      </c>
      <c r="AN319" t="s">
        <v>472</v>
      </c>
      <c r="AO319">
        <v>0</v>
      </c>
      <c r="AP319" t="s">
        <v>82</v>
      </c>
      <c r="AQ319" t="s">
        <v>82</v>
      </c>
      <c r="AR319" t="s">
        <v>82</v>
      </c>
      <c r="AS319" t="s">
        <v>82</v>
      </c>
      <c r="AT319" t="s">
        <v>82</v>
      </c>
      <c r="AU319">
        <v>0</v>
      </c>
      <c r="AV319" t="s">
        <v>82</v>
      </c>
      <c r="AW319" t="s">
        <v>71</v>
      </c>
      <c r="AX319" t="s">
        <v>86</v>
      </c>
      <c r="AY319" t="s">
        <v>71</v>
      </c>
      <c r="AZ319" t="s">
        <v>247</v>
      </c>
      <c r="BA319" t="s">
        <v>87</v>
      </c>
      <c r="BB319" t="s">
        <v>81</v>
      </c>
      <c r="BC319" t="s">
        <v>81</v>
      </c>
      <c r="BD319" t="s">
        <v>81</v>
      </c>
      <c r="BE319" t="s">
        <v>81</v>
      </c>
      <c r="BF319" t="s">
        <v>81</v>
      </c>
      <c r="BG319" t="s">
        <v>88</v>
      </c>
      <c r="BH319" t="s">
        <v>69</v>
      </c>
      <c r="BI319" t="s">
        <v>69</v>
      </c>
      <c r="BJ319" t="s">
        <v>69</v>
      </c>
      <c r="BK319">
        <v>25.56</v>
      </c>
      <c r="BL319" t="s">
        <v>370</v>
      </c>
      <c r="BM319" t="s">
        <v>71</v>
      </c>
      <c r="BN319" t="s">
        <v>71</v>
      </c>
    </row>
    <row r="320" spans="1:66" x14ac:dyDescent="0.25">
      <c r="A320">
        <v>319</v>
      </c>
      <c r="B320" t="s">
        <v>1078</v>
      </c>
      <c r="C320" s="1">
        <v>45067</v>
      </c>
      <c r="D320" t="s">
        <v>145</v>
      </c>
      <c r="E320">
        <v>39</v>
      </c>
      <c r="F320" t="s">
        <v>67</v>
      </c>
      <c r="G320" t="s">
        <v>68</v>
      </c>
      <c r="H320">
        <v>2</v>
      </c>
      <c r="I320" t="s">
        <v>69</v>
      </c>
      <c r="J320" t="s">
        <v>92</v>
      </c>
      <c r="K320" t="s">
        <v>70</v>
      </c>
      <c r="L320" t="s">
        <v>92</v>
      </c>
      <c r="M320" t="s">
        <v>92</v>
      </c>
      <c r="N320" t="s">
        <v>69</v>
      </c>
      <c r="O320" t="s">
        <v>69</v>
      </c>
      <c r="P320" t="s">
        <v>69</v>
      </c>
      <c r="Q320" t="s">
        <v>71</v>
      </c>
      <c r="R320" t="s">
        <v>126</v>
      </c>
      <c r="S320" t="s">
        <v>114</v>
      </c>
      <c r="T320">
        <v>23</v>
      </c>
      <c r="U320" t="s">
        <v>972</v>
      </c>
      <c r="V320" t="s">
        <v>75</v>
      </c>
      <c r="W320" t="s">
        <v>76</v>
      </c>
      <c r="X320" t="s">
        <v>170</v>
      </c>
      <c r="Y320" t="s">
        <v>171</v>
      </c>
      <c r="Z320" t="s">
        <v>232</v>
      </c>
      <c r="AA320" t="s">
        <v>967</v>
      </c>
      <c r="AB320" t="s">
        <v>81</v>
      </c>
      <c r="AC320" t="s">
        <v>71</v>
      </c>
      <c r="AD320" t="s">
        <v>82</v>
      </c>
      <c r="AE320" t="s">
        <v>71</v>
      </c>
      <c r="AF320" t="s">
        <v>82</v>
      </c>
      <c r="AG320" t="s">
        <v>71</v>
      </c>
      <c r="AH320" t="s">
        <v>83</v>
      </c>
      <c r="AI320">
        <v>1</v>
      </c>
      <c r="AJ320" t="s">
        <v>759</v>
      </c>
      <c r="AK320">
        <v>0</v>
      </c>
      <c r="AL320" t="s">
        <v>82</v>
      </c>
      <c r="AM320">
        <v>1</v>
      </c>
      <c r="AN320" t="s">
        <v>163</v>
      </c>
      <c r="AO320">
        <v>0</v>
      </c>
      <c r="AP320" t="s">
        <v>82</v>
      </c>
      <c r="AQ320" t="s">
        <v>82</v>
      </c>
      <c r="AR320" t="s">
        <v>82</v>
      </c>
      <c r="AS320" t="s">
        <v>82</v>
      </c>
      <c r="AT320" t="s">
        <v>82</v>
      </c>
      <c r="AU320">
        <v>0</v>
      </c>
      <c r="AV320" t="s">
        <v>82</v>
      </c>
      <c r="AW320" t="s">
        <v>71</v>
      </c>
      <c r="AX320" t="s">
        <v>86</v>
      </c>
      <c r="AY320" t="s">
        <v>71</v>
      </c>
      <c r="AZ320" t="s">
        <v>247</v>
      </c>
      <c r="BA320" t="s">
        <v>87</v>
      </c>
      <c r="BB320" t="s">
        <v>81</v>
      </c>
      <c r="BC320" t="s">
        <v>81</v>
      </c>
      <c r="BD320" t="s">
        <v>81</v>
      </c>
      <c r="BE320" t="s">
        <v>81</v>
      </c>
      <c r="BF320" t="s">
        <v>81</v>
      </c>
      <c r="BG320" t="s">
        <v>88</v>
      </c>
      <c r="BH320" t="s">
        <v>69</v>
      </c>
      <c r="BI320" t="s">
        <v>69</v>
      </c>
      <c r="BJ320" t="s">
        <v>69</v>
      </c>
      <c r="BK320">
        <v>22.72</v>
      </c>
      <c r="BL320" t="s">
        <v>134</v>
      </c>
      <c r="BM320" t="s">
        <v>71</v>
      </c>
      <c r="BN320" t="s">
        <v>71</v>
      </c>
    </row>
    <row r="321" spans="1:66" x14ac:dyDescent="0.25">
      <c r="A321">
        <v>320</v>
      </c>
      <c r="B321" t="s">
        <v>1079</v>
      </c>
      <c r="C321" s="1">
        <v>45067</v>
      </c>
      <c r="D321" t="s">
        <v>216</v>
      </c>
      <c r="E321">
        <v>43</v>
      </c>
      <c r="F321" t="s">
        <v>67</v>
      </c>
      <c r="G321" t="s">
        <v>68</v>
      </c>
      <c r="H321">
        <v>2</v>
      </c>
      <c r="I321" t="s">
        <v>70</v>
      </c>
      <c r="J321" t="s">
        <v>92</v>
      </c>
      <c r="K321" t="s">
        <v>92</v>
      </c>
      <c r="L321" t="s">
        <v>92</v>
      </c>
      <c r="M321" t="s">
        <v>92</v>
      </c>
      <c r="N321" t="s">
        <v>69</v>
      </c>
      <c r="O321" t="s">
        <v>69</v>
      </c>
      <c r="P321" t="s">
        <v>69</v>
      </c>
      <c r="Q321" t="s">
        <v>71</v>
      </c>
      <c r="R321" t="s">
        <v>136</v>
      </c>
      <c r="S321" t="s">
        <v>143</v>
      </c>
      <c r="T321">
        <v>24</v>
      </c>
      <c r="U321" t="s">
        <v>218</v>
      </c>
      <c r="V321" t="s">
        <v>75</v>
      </c>
      <c r="W321" t="s">
        <v>76</v>
      </c>
      <c r="X321" t="s">
        <v>892</v>
      </c>
      <c r="Y321" t="s">
        <v>1080</v>
      </c>
      <c r="Z321" t="s">
        <v>323</v>
      </c>
      <c r="AA321" t="s">
        <v>131</v>
      </c>
      <c r="AB321" t="s">
        <v>81</v>
      </c>
      <c r="AC321" t="s">
        <v>71</v>
      </c>
      <c r="AD321" t="s">
        <v>82</v>
      </c>
      <c r="AE321" t="s">
        <v>71</v>
      </c>
      <c r="AF321" t="s">
        <v>81</v>
      </c>
      <c r="AG321" t="s">
        <v>71</v>
      </c>
      <c r="AH321" t="s">
        <v>83</v>
      </c>
      <c r="AI321">
        <v>1</v>
      </c>
      <c r="AJ321" t="s">
        <v>533</v>
      </c>
      <c r="AK321">
        <v>0</v>
      </c>
      <c r="AL321" t="s">
        <v>82</v>
      </c>
      <c r="AM321">
        <v>1</v>
      </c>
      <c r="AN321" t="s">
        <v>163</v>
      </c>
      <c r="AO321">
        <v>0</v>
      </c>
      <c r="AP321" t="s">
        <v>82</v>
      </c>
      <c r="AQ321" t="s">
        <v>82</v>
      </c>
      <c r="AR321" t="s">
        <v>82</v>
      </c>
      <c r="AS321" t="s">
        <v>82</v>
      </c>
      <c r="AT321" t="s">
        <v>82</v>
      </c>
      <c r="AU321">
        <v>0</v>
      </c>
      <c r="AV321" t="s">
        <v>82</v>
      </c>
      <c r="AW321" t="s">
        <v>71</v>
      </c>
      <c r="AX321" t="s">
        <v>86</v>
      </c>
      <c r="AY321" t="s">
        <v>71</v>
      </c>
      <c r="AZ321" t="s">
        <v>247</v>
      </c>
      <c r="BA321" t="s">
        <v>87</v>
      </c>
      <c r="BB321" t="s">
        <v>81</v>
      </c>
      <c r="BC321" t="s">
        <v>81</v>
      </c>
      <c r="BD321" t="s">
        <v>81</v>
      </c>
      <c r="BE321" t="s">
        <v>81</v>
      </c>
      <c r="BF321" t="s">
        <v>81</v>
      </c>
      <c r="BG321" t="s">
        <v>113</v>
      </c>
      <c r="BH321" t="s">
        <v>69</v>
      </c>
      <c r="BI321" t="s">
        <v>69</v>
      </c>
      <c r="BJ321" t="s">
        <v>69</v>
      </c>
      <c r="BK321">
        <v>24.02</v>
      </c>
      <c r="BL321" t="s">
        <v>143</v>
      </c>
      <c r="BM321" t="s">
        <v>71</v>
      </c>
      <c r="BN321" t="s">
        <v>71</v>
      </c>
    </row>
    <row r="322" spans="1:66" x14ac:dyDescent="0.25">
      <c r="A322">
        <v>321</v>
      </c>
      <c r="B322" t="s">
        <v>1081</v>
      </c>
      <c r="C322" s="1">
        <v>45067</v>
      </c>
      <c r="D322" t="s">
        <v>1082</v>
      </c>
      <c r="E322">
        <v>44</v>
      </c>
      <c r="F322" t="s">
        <v>67</v>
      </c>
      <c r="G322" t="s">
        <v>68</v>
      </c>
      <c r="H322">
        <v>4</v>
      </c>
      <c r="I322" t="s">
        <v>92</v>
      </c>
      <c r="J322" t="s">
        <v>92</v>
      </c>
      <c r="K322" t="s">
        <v>70</v>
      </c>
      <c r="L322" t="s">
        <v>92</v>
      </c>
      <c r="M322" t="s">
        <v>92</v>
      </c>
      <c r="N322" t="s">
        <v>69</v>
      </c>
      <c r="O322" t="s">
        <v>69</v>
      </c>
      <c r="P322" t="s">
        <v>69</v>
      </c>
      <c r="Q322" t="s">
        <v>71</v>
      </c>
      <c r="R322" t="s">
        <v>155</v>
      </c>
      <c r="S322" t="s">
        <v>118</v>
      </c>
      <c r="T322">
        <v>24</v>
      </c>
      <c r="U322" t="s">
        <v>876</v>
      </c>
      <c r="V322" t="s">
        <v>75</v>
      </c>
      <c r="W322" t="s">
        <v>76</v>
      </c>
      <c r="X322" t="s">
        <v>192</v>
      </c>
      <c r="Y322" t="s">
        <v>1083</v>
      </c>
      <c r="Z322" t="s">
        <v>479</v>
      </c>
      <c r="AA322" t="s">
        <v>642</v>
      </c>
      <c r="AB322" t="s">
        <v>81</v>
      </c>
      <c r="AC322" t="s">
        <v>71</v>
      </c>
      <c r="AD322" t="s">
        <v>82</v>
      </c>
      <c r="AE322" t="s">
        <v>71</v>
      </c>
      <c r="AF322" t="s">
        <v>82</v>
      </c>
      <c r="AG322" t="s">
        <v>71</v>
      </c>
      <c r="AH322" t="s">
        <v>83</v>
      </c>
      <c r="AI322">
        <v>1</v>
      </c>
      <c r="AJ322" t="s">
        <v>954</v>
      </c>
      <c r="AK322">
        <v>0</v>
      </c>
      <c r="AL322" t="s">
        <v>82</v>
      </c>
      <c r="AM322">
        <v>1</v>
      </c>
      <c r="AN322" t="s">
        <v>163</v>
      </c>
      <c r="AO322">
        <v>0</v>
      </c>
      <c r="AP322" t="s">
        <v>82</v>
      </c>
      <c r="AQ322" t="s">
        <v>82</v>
      </c>
      <c r="AR322" t="s">
        <v>82</v>
      </c>
      <c r="AS322" t="s">
        <v>82</v>
      </c>
      <c r="AT322" t="s">
        <v>82</v>
      </c>
      <c r="AU322">
        <v>0</v>
      </c>
      <c r="AV322" t="s">
        <v>82</v>
      </c>
      <c r="AW322" t="s">
        <v>71</v>
      </c>
      <c r="AX322" t="s">
        <v>86</v>
      </c>
      <c r="AY322" t="s">
        <v>71</v>
      </c>
      <c r="AZ322" t="s">
        <v>247</v>
      </c>
      <c r="BA322" t="s">
        <v>87</v>
      </c>
      <c r="BB322" t="s">
        <v>81</v>
      </c>
      <c r="BC322" t="s">
        <v>81</v>
      </c>
      <c r="BD322" t="s">
        <v>81</v>
      </c>
      <c r="BE322" t="s">
        <v>81</v>
      </c>
      <c r="BF322" t="s">
        <v>81</v>
      </c>
      <c r="BG322" t="s">
        <v>88</v>
      </c>
      <c r="BH322" t="s">
        <v>69</v>
      </c>
      <c r="BI322" t="s">
        <v>69</v>
      </c>
      <c r="BJ322" t="s">
        <v>69</v>
      </c>
      <c r="BK322">
        <v>24.09</v>
      </c>
      <c r="BL322" t="s">
        <v>164</v>
      </c>
      <c r="BM322" t="s">
        <v>71</v>
      </c>
      <c r="BN322" t="s">
        <v>71</v>
      </c>
    </row>
    <row r="323" spans="1:66" x14ac:dyDescent="0.25">
      <c r="A323">
        <v>322</v>
      </c>
      <c r="B323" t="s">
        <v>1084</v>
      </c>
      <c r="C323" s="1">
        <v>45067</v>
      </c>
      <c r="D323" t="s">
        <v>672</v>
      </c>
      <c r="E323">
        <v>31</v>
      </c>
      <c r="F323" t="s">
        <v>67</v>
      </c>
      <c r="G323" t="s">
        <v>68</v>
      </c>
      <c r="H323">
        <v>5</v>
      </c>
      <c r="I323" t="s">
        <v>92</v>
      </c>
      <c r="J323" t="s">
        <v>92</v>
      </c>
      <c r="K323" t="s">
        <v>69</v>
      </c>
      <c r="L323" t="s">
        <v>92</v>
      </c>
      <c r="M323" t="s">
        <v>92</v>
      </c>
      <c r="N323" t="s">
        <v>69</v>
      </c>
      <c r="O323" t="s">
        <v>69</v>
      </c>
      <c r="P323" t="s">
        <v>69</v>
      </c>
      <c r="Q323" t="s">
        <v>71</v>
      </c>
      <c r="R323" t="s">
        <v>235</v>
      </c>
      <c r="S323" t="s">
        <v>654</v>
      </c>
      <c r="T323">
        <v>32</v>
      </c>
      <c r="U323" t="s">
        <v>209</v>
      </c>
      <c r="V323" t="s">
        <v>75</v>
      </c>
      <c r="W323" t="s">
        <v>76</v>
      </c>
      <c r="X323" t="s">
        <v>471</v>
      </c>
      <c r="Y323" t="s">
        <v>416</v>
      </c>
      <c r="Z323" t="s">
        <v>542</v>
      </c>
      <c r="AA323" t="s">
        <v>795</v>
      </c>
      <c r="AB323" t="s">
        <v>81</v>
      </c>
      <c r="AC323" t="s">
        <v>71</v>
      </c>
      <c r="AD323" t="s">
        <v>82</v>
      </c>
      <c r="AE323" t="s">
        <v>71</v>
      </c>
      <c r="AF323" t="s">
        <v>82</v>
      </c>
      <c r="AG323" t="s">
        <v>71</v>
      </c>
      <c r="AH323" t="s">
        <v>83</v>
      </c>
      <c r="AI323">
        <v>1</v>
      </c>
      <c r="AJ323" t="s">
        <v>1085</v>
      </c>
      <c r="AK323">
        <v>0</v>
      </c>
      <c r="AL323" t="s">
        <v>82</v>
      </c>
      <c r="AM323">
        <v>1</v>
      </c>
      <c r="AN323" t="s">
        <v>124</v>
      </c>
      <c r="AO323">
        <v>0</v>
      </c>
      <c r="AP323" t="s">
        <v>82</v>
      </c>
      <c r="AQ323" t="s">
        <v>82</v>
      </c>
      <c r="AR323" t="s">
        <v>82</v>
      </c>
      <c r="AS323" t="s">
        <v>82</v>
      </c>
      <c r="AT323" t="s">
        <v>82</v>
      </c>
      <c r="AU323">
        <v>0</v>
      </c>
      <c r="AV323" t="s">
        <v>82</v>
      </c>
      <c r="AW323" t="s">
        <v>71</v>
      </c>
      <c r="AX323" t="s">
        <v>86</v>
      </c>
      <c r="AY323" t="s">
        <v>71</v>
      </c>
      <c r="AZ323" t="s">
        <v>247</v>
      </c>
      <c r="BA323" t="s">
        <v>87</v>
      </c>
      <c r="BB323" t="s">
        <v>81</v>
      </c>
      <c r="BC323" t="s">
        <v>81</v>
      </c>
      <c r="BD323" t="s">
        <v>81</v>
      </c>
      <c r="BE323" t="s">
        <v>81</v>
      </c>
      <c r="BF323" t="s">
        <v>81</v>
      </c>
      <c r="BG323" t="s">
        <v>88</v>
      </c>
      <c r="BH323" t="s">
        <v>69</v>
      </c>
      <c r="BI323" t="s">
        <v>69</v>
      </c>
      <c r="BJ323" t="s">
        <v>69</v>
      </c>
      <c r="BK323">
        <v>32.49</v>
      </c>
      <c r="BL323" t="s">
        <v>242</v>
      </c>
      <c r="BM323" t="s">
        <v>71</v>
      </c>
      <c r="BN323" t="s">
        <v>71</v>
      </c>
    </row>
    <row r="324" spans="1:66" x14ac:dyDescent="0.25">
      <c r="A324">
        <v>323</v>
      </c>
      <c r="B324" t="s">
        <v>1086</v>
      </c>
      <c r="C324" s="1">
        <v>45067</v>
      </c>
      <c r="D324" t="s">
        <v>672</v>
      </c>
      <c r="E324">
        <v>27</v>
      </c>
      <c r="F324" t="s">
        <v>67</v>
      </c>
      <c r="G324" t="s">
        <v>68</v>
      </c>
      <c r="H324">
        <v>1</v>
      </c>
      <c r="I324" t="s">
        <v>92</v>
      </c>
      <c r="J324" t="s">
        <v>92</v>
      </c>
      <c r="K324" t="s">
        <v>69</v>
      </c>
      <c r="L324" t="s">
        <v>92</v>
      </c>
      <c r="M324" t="s">
        <v>92</v>
      </c>
      <c r="N324" t="s">
        <v>69</v>
      </c>
      <c r="O324" t="s">
        <v>69</v>
      </c>
      <c r="P324" t="s">
        <v>69</v>
      </c>
      <c r="Q324" t="s">
        <v>71</v>
      </c>
      <c r="R324" t="s">
        <v>384</v>
      </c>
      <c r="S324" t="s">
        <v>89</v>
      </c>
      <c r="T324">
        <v>26</v>
      </c>
      <c r="U324" t="s">
        <v>399</v>
      </c>
      <c r="V324" t="s">
        <v>75</v>
      </c>
      <c r="W324" t="s">
        <v>76</v>
      </c>
      <c r="X324" t="s">
        <v>582</v>
      </c>
      <c r="Y324" t="s">
        <v>1087</v>
      </c>
      <c r="Z324" t="s">
        <v>681</v>
      </c>
      <c r="AA324" t="s">
        <v>585</v>
      </c>
      <c r="AB324" t="s">
        <v>81</v>
      </c>
      <c r="AC324" t="s">
        <v>71</v>
      </c>
      <c r="AD324" t="s">
        <v>82</v>
      </c>
      <c r="AE324" t="s">
        <v>71</v>
      </c>
      <c r="AF324" t="s">
        <v>82</v>
      </c>
      <c r="AG324" t="s">
        <v>71</v>
      </c>
      <c r="AH324" t="s">
        <v>83</v>
      </c>
      <c r="AI324">
        <v>1</v>
      </c>
      <c r="AJ324" t="s">
        <v>301</v>
      </c>
      <c r="AK324">
        <v>0</v>
      </c>
      <c r="AL324" t="s">
        <v>82</v>
      </c>
      <c r="AM324">
        <v>1</v>
      </c>
      <c r="AN324" t="s">
        <v>124</v>
      </c>
      <c r="AO324">
        <v>0</v>
      </c>
      <c r="AP324" t="s">
        <v>82</v>
      </c>
      <c r="AQ324" t="s">
        <v>82</v>
      </c>
      <c r="AR324" t="s">
        <v>82</v>
      </c>
      <c r="AS324" t="s">
        <v>82</v>
      </c>
      <c r="AT324" t="s">
        <v>82</v>
      </c>
      <c r="AU324">
        <v>0</v>
      </c>
      <c r="AV324" t="s">
        <v>82</v>
      </c>
      <c r="AW324" t="s">
        <v>71</v>
      </c>
      <c r="AX324" t="s">
        <v>86</v>
      </c>
      <c r="AY324" t="s">
        <v>71</v>
      </c>
      <c r="AZ324" t="s">
        <v>247</v>
      </c>
      <c r="BA324" t="s">
        <v>87</v>
      </c>
      <c r="BB324" t="s">
        <v>81</v>
      </c>
      <c r="BC324" t="s">
        <v>81</v>
      </c>
      <c r="BD324" t="s">
        <v>81</v>
      </c>
      <c r="BE324" t="s">
        <v>81</v>
      </c>
      <c r="BF324" t="s">
        <v>81</v>
      </c>
      <c r="BG324" t="s">
        <v>88</v>
      </c>
      <c r="BH324" t="s">
        <v>69</v>
      </c>
      <c r="BI324" t="s">
        <v>69</v>
      </c>
      <c r="BJ324" t="s">
        <v>69</v>
      </c>
      <c r="BK324">
        <v>25.78</v>
      </c>
      <c r="BL324" t="s">
        <v>315</v>
      </c>
      <c r="BM324" t="s">
        <v>71</v>
      </c>
      <c r="BN324" t="s">
        <v>71</v>
      </c>
    </row>
    <row r="325" spans="1:66" x14ac:dyDescent="0.25">
      <c r="A325">
        <v>324</v>
      </c>
      <c r="B325" t="s">
        <v>1088</v>
      </c>
      <c r="C325" s="1">
        <v>45067</v>
      </c>
      <c r="D325" t="s">
        <v>327</v>
      </c>
      <c r="E325">
        <v>33</v>
      </c>
      <c r="F325" t="s">
        <v>67</v>
      </c>
      <c r="G325" t="s">
        <v>68</v>
      </c>
      <c r="H325">
        <v>5</v>
      </c>
      <c r="I325" t="s">
        <v>92</v>
      </c>
      <c r="J325" t="s">
        <v>92</v>
      </c>
      <c r="K325" t="s">
        <v>69</v>
      </c>
      <c r="L325" t="s">
        <v>92</v>
      </c>
      <c r="M325" t="s">
        <v>92</v>
      </c>
      <c r="N325" t="s">
        <v>69</v>
      </c>
      <c r="O325" t="s">
        <v>69</v>
      </c>
      <c r="P325" t="s">
        <v>69</v>
      </c>
      <c r="Q325" t="s">
        <v>71</v>
      </c>
      <c r="R325" t="s">
        <v>311</v>
      </c>
      <c r="S325" t="s">
        <v>1089</v>
      </c>
      <c r="T325">
        <v>35</v>
      </c>
      <c r="U325" t="s">
        <v>341</v>
      </c>
      <c r="V325" t="s">
        <v>75</v>
      </c>
      <c r="W325" t="s">
        <v>76</v>
      </c>
      <c r="X325" t="s">
        <v>487</v>
      </c>
      <c r="Y325" t="s">
        <v>691</v>
      </c>
      <c r="Z325" t="s">
        <v>834</v>
      </c>
      <c r="AA325" t="s">
        <v>181</v>
      </c>
      <c r="AB325" t="s">
        <v>81</v>
      </c>
      <c r="AC325" t="s">
        <v>71</v>
      </c>
      <c r="AD325" t="s">
        <v>82</v>
      </c>
      <c r="AE325" t="s">
        <v>71</v>
      </c>
      <c r="AF325" t="s">
        <v>82</v>
      </c>
      <c r="AG325" t="s">
        <v>71</v>
      </c>
      <c r="AH325" t="s">
        <v>83</v>
      </c>
      <c r="AI325">
        <v>1</v>
      </c>
      <c r="AJ325" t="s">
        <v>632</v>
      </c>
      <c r="AK325">
        <v>0</v>
      </c>
      <c r="AL325" t="s">
        <v>82</v>
      </c>
      <c r="AM325">
        <v>1</v>
      </c>
      <c r="AN325" t="s">
        <v>163</v>
      </c>
      <c r="AO325">
        <v>0</v>
      </c>
      <c r="AP325" t="s">
        <v>82</v>
      </c>
      <c r="AQ325" t="s">
        <v>82</v>
      </c>
      <c r="AR325" t="s">
        <v>82</v>
      </c>
      <c r="AS325" t="s">
        <v>82</v>
      </c>
      <c r="AT325" t="s">
        <v>82</v>
      </c>
      <c r="AU325">
        <v>0</v>
      </c>
      <c r="AV325" t="s">
        <v>82</v>
      </c>
      <c r="AW325" t="s">
        <v>71</v>
      </c>
      <c r="AX325" t="s">
        <v>86</v>
      </c>
      <c r="AY325" t="s">
        <v>71</v>
      </c>
      <c r="AZ325" t="s">
        <v>247</v>
      </c>
      <c r="BA325" t="s">
        <v>87</v>
      </c>
      <c r="BB325" t="s">
        <v>81</v>
      </c>
      <c r="BC325" t="s">
        <v>81</v>
      </c>
      <c r="BD325" t="s">
        <v>81</v>
      </c>
      <c r="BE325" t="s">
        <v>81</v>
      </c>
      <c r="BF325" t="s">
        <v>81</v>
      </c>
      <c r="BG325" t="s">
        <v>88</v>
      </c>
      <c r="BH325" t="s">
        <v>69</v>
      </c>
      <c r="BI325" t="s">
        <v>69</v>
      </c>
      <c r="BJ325" t="s">
        <v>69</v>
      </c>
      <c r="BK325">
        <v>34.53</v>
      </c>
      <c r="BL325" t="s">
        <v>303</v>
      </c>
      <c r="BM325" t="s">
        <v>71</v>
      </c>
      <c r="BN325" t="s">
        <v>71</v>
      </c>
    </row>
    <row r="326" spans="1:66" x14ac:dyDescent="0.25">
      <c r="A326">
        <v>325</v>
      </c>
      <c r="B326" t="s">
        <v>1090</v>
      </c>
      <c r="C326" s="1">
        <v>45067</v>
      </c>
      <c r="D326" t="s">
        <v>672</v>
      </c>
      <c r="E326">
        <v>23</v>
      </c>
      <c r="F326" t="s">
        <v>67</v>
      </c>
      <c r="G326" t="s">
        <v>68</v>
      </c>
      <c r="H326">
        <v>3</v>
      </c>
      <c r="I326" t="s">
        <v>92</v>
      </c>
      <c r="J326" t="s">
        <v>92</v>
      </c>
      <c r="K326" t="s">
        <v>70</v>
      </c>
      <c r="L326" t="s">
        <v>92</v>
      </c>
      <c r="M326" t="s">
        <v>92</v>
      </c>
      <c r="N326" t="s">
        <v>69</v>
      </c>
      <c r="O326" t="s">
        <v>69</v>
      </c>
      <c r="P326" t="s">
        <v>69</v>
      </c>
      <c r="Q326" t="s">
        <v>71</v>
      </c>
      <c r="R326" t="s">
        <v>384</v>
      </c>
      <c r="S326" t="s">
        <v>456</v>
      </c>
      <c r="T326">
        <v>20</v>
      </c>
      <c r="U326" t="s">
        <v>279</v>
      </c>
      <c r="V326" t="s">
        <v>75</v>
      </c>
      <c r="W326" t="s">
        <v>76</v>
      </c>
      <c r="X326" t="s">
        <v>582</v>
      </c>
      <c r="Y326" t="s">
        <v>187</v>
      </c>
      <c r="Z326" t="s">
        <v>649</v>
      </c>
      <c r="AA326" t="s">
        <v>173</v>
      </c>
      <c r="AB326" t="s">
        <v>82</v>
      </c>
      <c r="AC326" t="s">
        <v>71</v>
      </c>
      <c r="AD326" t="s">
        <v>82</v>
      </c>
      <c r="AE326" t="s">
        <v>71</v>
      </c>
      <c r="AF326" t="s">
        <v>82</v>
      </c>
      <c r="AG326" t="s">
        <v>71</v>
      </c>
      <c r="AH326" t="s">
        <v>83</v>
      </c>
      <c r="AI326">
        <v>1</v>
      </c>
      <c r="AJ326" t="s">
        <v>594</v>
      </c>
      <c r="AK326">
        <v>0</v>
      </c>
      <c r="AL326" t="s">
        <v>82</v>
      </c>
      <c r="AM326">
        <v>1</v>
      </c>
      <c r="AN326" t="s">
        <v>124</v>
      </c>
      <c r="AO326">
        <v>0</v>
      </c>
      <c r="AP326" t="s">
        <v>82</v>
      </c>
      <c r="AQ326" t="s">
        <v>82</v>
      </c>
      <c r="AR326" t="s">
        <v>82</v>
      </c>
      <c r="AS326" t="s">
        <v>82</v>
      </c>
      <c r="AT326" t="s">
        <v>82</v>
      </c>
      <c r="AU326">
        <v>0</v>
      </c>
      <c r="AV326" t="s">
        <v>82</v>
      </c>
      <c r="AW326" t="s">
        <v>71</v>
      </c>
      <c r="AX326" t="s">
        <v>86</v>
      </c>
      <c r="AY326" t="s">
        <v>71</v>
      </c>
      <c r="AZ326" t="s">
        <v>247</v>
      </c>
      <c r="BA326" t="s">
        <v>87</v>
      </c>
      <c r="BB326" t="s">
        <v>81</v>
      </c>
      <c r="BC326" t="s">
        <v>81</v>
      </c>
      <c r="BD326" t="s">
        <v>81</v>
      </c>
      <c r="BE326" t="s">
        <v>81</v>
      </c>
      <c r="BF326" t="s">
        <v>81</v>
      </c>
      <c r="BG326" t="s">
        <v>88</v>
      </c>
      <c r="BH326" t="s">
        <v>69</v>
      </c>
      <c r="BI326" t="s">
        <v>69</v>
      </c>
      <c r="BJ326" t="s">
        <v>69</v>
      </c>
      <c r="BK326">
        <v>20.309999999999999</v>
      </c>
      <c r="BL326" t="s">
        <v>315</v>
      </c>
      <c r="BM326" t="s">
        <v>71</v>
      </c>
      <c r="BN326" t="s">
        <v>71</v>
      </c>
    </row>
    <row r="327" spans="1:66" x14ac:dyDescent="0.25">
      <c r="A327">
        <v>326</v>
      </c>
      <c r="B327" t="s">
        <v>1091</v>
      </c>
      <c r="C327" s="1">
        <v>45067</v>
      </c>
      <c r="D327" t="s">
        <v>166</v>
      </c>
      <c r="E327">
        <v>34</v>
      </c>
      <c r="F327" t="s">
        <v>67</v>
      </c>
      <c r="G327" t="s">
        <v>68</v>
      </c>
      <c r="H327">
        <v>1</v>
      </c>
      <c r="I327" t="s">
        <v>92</v>
      </c>
      <c r="J327" t="s">
        <v>92</v>
      </c>
      <c r="K327" t="s">
        <v>92</v>
      </c>
      <c r="L327" t="s">
        <v>92</v>
      </c>
      <c r="M327" t="s">
        <v>92</v>
      </c>
      <c r="N327" t="s">
        <v>69</v>
      </c>
      <c r="O327" t="s">
        <v>69</v>
      </c>
      <c r="P327" t="s">
        <v>69</v>
      </c>
      <c r="Q327" t="s">
        <v>71</v>
      </c>
      <c r="R327" t="s">
        <v>136</v>
      </c>
      <c r="S327" t="s">
        <v>197</v>
      </c>
      <c r="T327">
        <v>25</v>
      </c>
      <c r="U327" t="s">
        <v>279</v>
      </c>
      <c r="V327" t="s">
        <v>75</v>
      </c>
      <c r="W327" t="s">
        <v>76</v>
      </c>
      <c r="X327" t="s">
        <v>107</v>
      </c>
      <c r="Y327" t="s">
        <v>187</v>
      </c>
      <c r="Z327" t="s">
        <v>188</v>
      </c>
      <c r="AA327" t="s">
        <v>616</v>
      </c>
      <c r="AB327" t="s">
        <v>81</v>
      </c>
      <c r="AC327" t="s">
        <v>71</v>
      </c>
      <c r="AD327" t="s">
        <v>82</v>
      </c>
      <c r="AE327" t="s">
        <v>71</v>
      </c>
      <c r="AF327" t="s">
        <v>82</v>
      </c>
      <c r="AG327" t="s">
        <v>71</v>
      </c>
      <c r="AH327" t="s">
        <v>83</v>
      </c>
      <c r="AI327">
        <v>1</v>
      </c>
      <c r="AJ327" t="s">
        <v>1066</v>
      </c>
      <c r="AK327">
        <v>0</v>
      </c>
      <c r="AL327" t="s">
        <v>82</v>
      </c>
      <c r="AM327">
        <v>1</v>
      </c>
      <c r="AN327" t="s">
        <v>85</v>
      </c>
      <c r="AO327">
        <v>0</v>
      </c>
      <c r="AP327" t="s">
        <v>82</v>
      </c>
      <c r="AQ327" t="s">
        <v>82</v>
      </c>
      <c r="AR327" t="s">
        <v>82</v>
      </c>
      <c r="AS327" t="s">
        <v>82</v>
      </c>
      <c r="AT327" t="s">
        <v>82</v>
      </c>
      <c r="AU327">
        <v>0</v>
      </c>
      <c r="AV327" t="s">
        <v>82</v>
      </c>
      <c r="AW327" t="s">
        <v>71</v>
      </c>
      <c r="AX327" t="s">
        <v>86</v>
      </c>
      <c r="AY327" t="s">
        <v>71</v>
      </c>
      <c r="AZ327" t="s">
        <v>247</v>
      </c>
      <c r="BA327" t="s">
        <v>87</v>
      </c>
      <c r="BB327" t="s">
        <v>81</v>
      </c>
      <c r="BC327" t="s">
        <v>81</v>
      </c>
      <c r="BD327" t="s">
        <v>81</v>
      </c>
      <c r="BE327" t="s">
        <v>81</v>
      </c>
      <c r="BF327" t="s">
        <v>81</v>
      </c>
      <c r="BG327" t="s">
        <v>88</v>
      </c>
      <c r="BH327" t="s">
        <v>69</v>
      </c>
      <c r="BI327" t="s">
        <v>69</v>
      </c>
      <c r="BJ327" t="s">
        <v>69</v>
      </c>
      <c r="BK327">
        <v>25.1</v>
      </c>
      <c r="BL327" t="s">
        <v>143</v>
      </c>
      <c r="BM327" t="s">
        <v>71</v>
      </c>
      <c r="BN327" t="s">
        <v>71</v>
      </c>
    </row>
    <row r="328" spans="1:66" x14ac:dyDescent="0.25">
      <c r="A328">
        <v>327</v>
      </c>
      <c r="B328" t="s">
        <v>1092</v>
      </c>
      <c r="C328" s="1">
        <v>45067</v>
      </c>
      <c r="D328" t="s">
        <v>672</v>
      </c>
      <c r="E328">
        <v>36</v>
      </c>
      <c r="F328" t="s">
        <v>67</v>
      </c>
      <c r="G328" t="s">
        <v>68</v>
      </c>
      <c r="H328">
        <v>5</v>
      </c>
      <c r="I328" t="s">
        <v>92</v>
      </c>
      <c r="J328" t="s">
        <v>92</v>
      </c>
      <c r="K328" t="s">
        <v>92</v>
      </c>
      <c r="L328" t="s">
        <v>92</v>
      </c>
      <c r="M328" t="s">
        <v>92</v>
      </c>
      <c r="N328" t="s">
        <v>69</v>
      </c>
      <c r="O328" t="s">
        <v>69</v>
      </c>
      <c r="P328" t="s">
        <v>69</v>
      </c>
      <c r="Q328" t="s">
        <v>71</v>
      </c>
      <c r="R328" t="s">
        <v>191</v>
      </c>
      <c r="S328" t="s">
        <v>378</v>
      </c>
      <c r="T328">
        <v>21</v>
      </c>
      <c r="U328" t="s">
        <v>209</v>
      </c>
      <c r="V328" t="s">
        <v>75</v>
      </c>
      <c r="W328" t="s">
        <v>76</v>
      </c>
      <c r="X328" t="s">
        <v>227</v>
      </c>
      <c r="Y328" t="s">
        <v>802</v>
      </c>
      <c r="Z328" t="s">
        <v>401</v>
      </c>
      <c r="AA328" t="s">
        <v>847</v>
      </c>
      <c r="AB328" t="s">
        <v>81</v>
      </c>
      <c r="AC328" t="s">
        <v>71</v>
      </c>
      <c r="AD328" t="s">
        <v>82</v>
      </c>
      <c r="AE328" t="s">
        <v>71</v>
      </c>
      <c r="AF328" t="s">
        <v>82</v>
      </c>
      <c r="AG328" t="s">
        <v>71</v>
      </c>
      <c r="AH328" t="s">
        <v>83</v>
      </c>
      <c r="AI328">
        <v>1</v>
      </c>
      <c r="AJ328" t="s">
        <v>388</v>
      </c>
      <c r="AK328">
        <v>0</v>
      </c>
      <c r="AL328" t="s">
        <v>82</v>
      </c>
      <c r="AM328">
        <v>1</v>
      </c>
      <c r="AN328" t="s">
        <v>163</v>
      </c>
      <c r="AO328">
        <v>0</v>
      </c>
      <c r="AP328" t="s">
        <v>82</v>
      </c>
      <c r="AQ328" t="s">
        <v>82</v>
      </c>
      <c r="AR328" t="s">
        <v>82</v>
      </c>
      <c r="AS328" t="s">
        <v>82</v>
      </c>
      <c r="AT328" t="s">
        <v>82</v>
      </c>
      <c r="AU328">
        <v>0</v>
      </c>
      <c r="AV328" t="s">
        <v>82</v>
      </c>
      <c r="AW328" t="s">
        <v>71</v>
      </c>
      <c r="AX328" t="s">
        <v>86</v>
      </c>
      <c r="AY328" t="s">
        <v>71</v>
      </c>
      <c r="AZ328" t="s">
        <v>247</v>
      </c>
      <c r="BA328" t="s">
        <v>87</v>
      </c>
      <c r="BB328" t="s">
        <v>81</v>
      </c>
      <c r="BC328" t="s">
        <v>81</v>
      </c>
      <c r="BD328" t="s">
        <v>81</v>
      </c>
      <c r="BE328" t="s">
        <v>81</v>
      </c>
      <c r="BF328" t="s">
        <v>81</v>
      </c>
      <c r="BG328" t="s">
        <v>88</v>
      </c>
      <c r="BH328" t="s">
        <v>69</v>
      </c>
      <c r="BI328" t="s">
        <v>69</v>
      </c>
      <c r="BJ328" t="s">
        <v>69</v>
      </c>
      <c r="BK328">
        <v>21.11</v>
      </c>
      <c r="BL328" t="s">
        <v>197</v>
      </c>
      <c r="BM328" t="s">
        <v>71</v>
      </c>
      <c r="BN328" t="s">
        <v>71</v>
      </c>
    </row>
    <row r="329" spans="1:66" x14ac:dyDescent="0.25">
      <c r="A329">
        <v>328</v>
      </c>
      <c r="B329" t="s">
        <v>1093</v>
      </c>
      <c r="C329" s="1">
        <v>45067</v>
      </c>
      <c r="D329" t="s">
        <v>672</v>
      </c>
      <c r="E329">
        <v>39</v>
      </c>
      <c r="F329" t="s">
        <v>67</v>
      </c>
      <c r="G329" t="s">
        <v>68</v>
      </c>
      <c r="H329">
        <v>1</v>
      </c>
      <c r="I329" t="s">
        <v>92</v>
      </c>
      <c r="J329" t="s">
        <v>92</v>
      </c>
      <c r="K329" t="s">
        <v>92</v>
      </c>
      <c r="L329" t="s">
        <v>92</v>
      </c>
      <c r="M329" t="s">
        <v>92</v>
      </c>
      <c r="N329" t="s">
        <v>69</v>
      </c>
      <c r="O329" t="s">
        <v>69</v>
      </c>
      <c r="P329" t="s">
        <v>69</v>
      </c>
      <c r="Q329" t="s">
        <v>71</v>
      </c>
      <c r="R329" t="s">
        <v>217</v>
      </c>
      <c r="S329" t="s">
        <v>895</v>
      </c>
      <c r="T329">
        <v>18</v>
      </c>
      <c r="U329" t="s">
        <v>279</v>
      </c>
      <c r="V329" t="s">
        <v>75</v>
      </c>
      <c r="W329" t="s">
        <v>76</v>
      </c>
      <c r="X329" t="s">
        <v>305</v>
      </c>
      <c r="Y329" t="s">
        <v>710</v>
      </c>
      <c r="Z329" t="s">
        <v>421</v>
      </c>
      <c r="AA329" t="s">
        <v>110</v>
      </c>
      <c r="AB329" t="s">
        <v>81</v>
      </c>
      <c r="AC329" t="s">
        <v>71</v>
      </c>
      <c r="AD329" t="s">
        <v>82</v>
      </c>
      <c r="AE329" t="s">
        <v>71</v>
      </c>
      <c r="AF329" t="s">
        <v>82</v>
      </c>
      <c r="AG329" t="s">
        <v>71</v>
      </c>
      <c r="AH329" t="s">
        <v>83</v>
      </c>
      <c r="AI329">
        <v>1</v>
      </c>
      <c r="AJ329" t="s">
        <v>152</v>
      </c>
      <c r="AK329">
        <v>0</v>
      </c>
      <c r="AL329" t="s">
        <v>82</v>
      </c>
      <c r="AM329">
        <v>1</v>
      </c>
      <c r="AN329" t="s">
        <v>124</v>
      </c>
      <c r="AO329">
        <v>0</v>
      </c>
      <c r="AP329" t="s">
        <v>82</v>
      </c>
      <c r="AQ329" t="s">
        <v>82</v>
      </c>
      <c r="AR329" t="s">
        <v>82</v>
      </c>
      <c r="AS329" t="s">
        <v>82</v>
      </c>
      <c r="AT329" t="s">
        <v>82</v>
      </c>
      <c r="AU329">
        <v>0</v>
      </c>
      <c r="AV329" t="s">
        <v>82</v>
      </c>
      <c r="AW329" t="s">
        <v>71</v>
      </c>
      <c r="AX329" t="s">
        <v>86</v>
      </c>
      <c r="AY329" t="s">
        <v>71</v>
      </c>
      <c r="AZ329" t="s">
        <v>247</v>
      </c>
      <c r="BA329" t="s">
        <v>87</v>
      </c>
      <c r="BB329" t="s">
        <v>81</v>
      </c>
      <c r="BC329" t="s">
        <v>81</v>
      </c>
      <c r="BD329" t="s">
        <v>81</v>
      </c>
      <c r="BE329" t="s">
        <v>81</v>
      </c>
      <c r="BF329" t="s">
        <v>81</v>
      </c>
      <c r="BG329" t="s">
        <v>88</v>
      </c>
      <c r="BH329" t="s">
        <v>69</v>
      </c>
      <c r="BI329" t="s">
        <v>69</v>
      </c>
      <c r="BJ329" t="s">
        <v>69</v>
      </c>
      <c r="BK329">
        <v>17.91</v>
      </c>
      <c r="BL329" t="s">
        <v>222</v>
      </c>
      <c r="BM329" t="s">
        <v>71</v>
      </c>
      <c r="BN329" t="s">
        <v>71</v>
      </c>
    </row>
    <row r="330" spans="1:66" x14ac:dyDescent="0.25">
      <c r="A330">
        <v>329</v>
      </c>
      <c r="B330" t="s">
        <v>1094</v>
      </c>
      <c r="C330" s="1">
        <v>45067</v>
      </c>
      <c r="D330" t="s">
        <v>672</v>
      </c>
      <c r="E330">
        <v>33</v>
      </c>
      <c r="F330" t="s">
        <v>67</v>
      </c>
      <c r="G330" t="s">
        <v>68</v>
      </c>
      <c r="H330">
        <v>1</v>
      </c>
      <c r="I330" t="s">
        <v>92</v>
      </c>
      <c r="J330" t="s">
        <v>92</v>
      </c>
      <c r="K330" t="s">
        <v>92</v>
      </c>
      <c r="L330" t="s">
        <v>92</v>
      </c>
      <c r="M330" t="s">
        <v>92</v>
      </c>
      <c r="N330" t="s">
        <v>69</v>
      </c>
      <c r="O330" t="s">
        <v>69</v>
      </c>
      <c r="P330" t="s">
        <v>69</v>
      </c>
      <c r="Q330" t="s">
        <v>71</v>
      </c>
      <c r="R330" t="s">
        <v>136</v>
      </c>
      <c r="S330" t="s">
        <v>315</v>
      </c>
      <c r="T330">
        <v>22</v>
      </c>
      <c r="U330" t="s">
        <v>497</v>
      </c>
      <c r="V330" t="s">
        <v>75</v>
      </c>
      <c r="W330" t="s">
        <v>76</v>
      </c>
      <c r="X330" t="s">
        <v>227</v>
      </c>
      <c r="Y330" t="s">
        <v>948</v>
      </c>
      <c r="Z330" t="s">
        <v>140</v>
      </c>
      <c r="AA330" t="s">
        <v>715</v>
      </c>
      <c r="AB330" t="s">
        <v>81</v>
      </c>
      <c r="AC330" t="s">
        <v>71</v>
      </c>
      <c r="AD330" t="s">
        <v>82</v>
      </c>
      <c r="AE330" t="s">
        <v>71</v>
      </c>
      <c r="AF330" t="s">
        <v>82</v>
      </c>
      <c r="AG330" t="s">
        <v>71</v>
      </c>
      <c r="AH330" t="s">
        <v>83</v>
      </c>
      <c r="AI330">
        <v>1</v>
      </c>
      <c r="AJ330" t="s">
        <v>174</v>
      </c>
      <c r="AK330">
        <v>0</v>
      </c>
      <c r="AL330" t="s">
        <v>82</v>
      </c>
      <c r="AM330">
        <v>1</v>
      </c>
      <c r="AN330" t="s">
        <v>163</v>
      </c>
      <c r="AO330">
        <v>0</v>
      </c>
      <c r="AP330" t="s">
        <v>82</v>
      </c>
      <c r="AQ330" t="s">
        <v>82</v>
      </c>
      <c r="AR330" t="s">
        <v>82</v>
      </c>
      <c r="AS330" t="s">
        <v>82</v>
      </c>
      <c r="AT330" t="s">
        <v>82</v>
      </c>
      <c r="AU330">
        <v>0</v>
      </c>
      <c r="AV330" t="s">
        <v>82</v>
      </c>
      <c r="AW330" t="s">
        <v>71</v>
      </c>
      <c r="AX330" t="s">
        <v>86</v>
      </c>
      <c r="AY330" t="s">
        <v>71</v>
      </c>
      <c r="AZ330" t="s">
        <v>247</v>
      </c>
      <c r="BA330" t="s">
        <v>87</v>
      </c>
      <c r="BB330" t="s">
        <v>81</v>
      </c>
      <c r="BC330" t="s">
        <v>81</v>
      </c>
      <c r="BD330" t="s">
        <v>81</v>
      </c>
      <c r="BE330" t="s">
        <v>81</v>
      </c>
      <c r="BF330" t="s">
        <v>81</v>
      </c>
      <c r="BG330" t="s">
        <v>88</v>
      </c>
      <c r="BH330" t="s">
        <v>69</v>
      </c>
      <c r="BI330" t="s">
        <v>69</v>
      </c>
      <c r="BJ330" t="s">
        <v>69</v>
      </c>
      <c r="BK330">
        <v>21.51</v>
      </c>
      <c r="BL330" t="s">
        <v>143</v>
      </c>
      <c r="BM330" t="s">
        <v>71</v>
      </c>
      <c r="BN330" t="s">
        <v>71</v>
      </c>
    </row>
    <row r="331" spans="1:66" x14ac:dyDescent="0.25">
      <c r="A331">
        <v>330</v>
      </c>
      <c r="B331" t="s">
        <v>1095</v>
      </c>
      <c r="C331" s="1">
        <v>45067</v>
      </c>
      <c r="D331" t="s">
        <v>672</v>
      </c>
      <c r="E331">
        <v>30</v>
      </c>
      <c r="F331" t="s">
        <v>67</v>
      </c>
      <c r="G331" t="s">
        <v>68</v>
      </c>
      <c r="H331">
        <v>4</v>
      </c>
      <c r="I331" t="s">
        <v>92</v>
      </c>
      <c r="J331" t="s">
        <v>92</v>
      </c>
      <c r="K331" t="s">
        <v>92</v>
      </c>
      <c r="L331" t="s">
        <v>70</v>
      </c>
      <c r="M331" t="s">
        <v>92</v>
      </c>
      <c r="N331" t="s">
        <v>69</v>
      </c>
      <c r="O331" t="s">
        <v>69</v>
      </c>
      <c r="P331" t="s">
        <v>69</v>
      </c>
      <c r="Q331" t="s">
        <v>71</v>
      </c>
      <c r="R331" t="s">
        <v>136</v>
      </c>
      <c r="S331" t="s">
        <v>1096</v>
      </c>
      <c r="T331">
        <v>32</v>
      </c>
      <c r="U331" t="s">
        <v>811</v>
      </c>
      <c r="V331" t="s">
        <v>75</v>
      </c>
      <c r="W331" t="s">
        <v>76</v>
      </c>
      <c r="X331" t="s">
        <v>385</v>
      </c>
      <c r="Y331" t="s">
        <v>736</v>
      </c>
      <c r="Z331" t="s">
        <v>1097</v>
      </c>
      <c r="AA331" t="s">
        <v>466</v>
      </c>
      <c r="AB331" t="s">
        <v>81</v>
      </c>
      <c r="AC331" t="s">
        <v>71</v>
      </c>
      <c r="AD331" t="s">
        <v>82</v>
      </c>
      <c r="AE331" t="s">
        <v>71</v>
      </c>
      <c r="AF331" t="s">
        <v>82</v>
      </c>
      <c r="AG331" t="s">
        <v>71</v>
      </c>
      <c r="AH331" t="s">
        <v>83</v>
      </c>
      <c r="AI331">
        <v>1</v>
      </c>
      <c r="AJ331" t="s">
        <v>869</v>
      </c>
      <c r="AK331">
        <v>0</v>
      </c>
      <c r="AL331" t="s">
        <v>82</v>
      </c>
      <c r="AM331">
        <v>1</v>
      </c>
      <c r="AN331" t="s">
        <v>163</v>
      </c>
      <c r="AO331">
        <v>0</v>
      </c>
      <c r="AP331" t="s">
        <v>82</v>
      </c>
      <c r="AQ331" t="s">
        <v>82</v>
      </c>
      <c r="AR331" t="s">
        <v>82</v>
      </c>
      <c r="AS331" t="s">
        <v>82</v>
      </c>
      <c r="AT331" t="s">
        <v>82</v>
      </c>
      <c r="AU331">
        <v>0</v>
      </c>
      <c r="AV331" t="s">
        <v>82</v>
      </c>
      <c r="AW331" t="s">
        <v>71</v>
      </c>
      <c r="AX331" t="s">
        <v>86</v>
      </c>
      <c r="AY331" t="s">
        <v>71</v>
      </c>
      <c r="AZ331" t="s">
        <v>247</v>
      </c>
      <c r="BA331" t="s">
        <v>87</v>
      </c>
      <c r="BB331" t="s">
        <v>81</v>
      </c>
      <c r="BC331" t="s">
        <v>81</v>
      </c>
      <c r="BD331" t="s">
        <v>81</v>
      </c>
      <c r="BE331" t="s">
        <v>81</v>
      </c>
      <c r="BF331" t="s">
        <v>81</v>
      </c>
      <c r="BG331" t="s">
        <v>88</v>
      </c>
      <c r="BH331" t="s">
        <v>69</v>
      </c>
      <c r="BI331" t="s">
        <v>69</v>
      </c>
      <c r="BJ331" t="s">
        <v>69</v>
      </c>
      <c r="BK331">
        <v>32.270000000000003</v>
      </c>
      <c r="BL331" t="s">
        <v>143</v>
      </c>
      <c r="BM331" t="s">
        <v>71</v>
      </c>
      <c r="BN331" t="s">
        <v>71</v>
      </c>
    </row>
    <row r="332" spans="1:66" x14ac:dyDescent="0.25">
      <c r="A332">
        <v>331</v>
      </c>
      <c r="B332" t="s">
        <v>1098</v>
      </c>
      <c r="C332" s="1">
        <v>45067</v>
      </c>
      <c r="D332" t="s">
        <v>672</v>
      </c>
      <c r="E332">
        <v>31</v>
      </c>
      <c r="F332" t="s">
        <v>67</v>
      </c>
      <c r="G332" t="s">
        <v>68</v>
      </c>
      <c r="H332">
        <v>5</v>
      </c>
      <c r="I332" t="s">
        <v>92</v>
      </c>
      <c r="J332" t="s">
        <v>92</v>
      </c>
      <c r="K332" t="s">
        <v>92</v>
      </c>
      <c r="L332" t="s">
        <v>92</v>
      </c>
      <c r="M332" t="s">
        <v>92</v>
      </c>
      <c r="N332" t="s">
        <v>69</v>
      </c>
      <c r="O332" t="s">
        <v>69</v>
      </c>
      <c r="P332" t="s">
        <v>69</v>
      </c>
      <c r="Q332" t="s">
        <v>71</v>
      </c>
      <c r="R332" t="s">
        <v>217</v>
      </c>
      <c r="S332" t="s">
        <v>378</v>
      </c>
      <c r="T332">
        <v>23</v>
      </c>
      <c r="U332" t="s">
        <v>811</v>
      </c>
      <c r="V332" t="s">
        <v>75</v>
      </c>
      <c r="W332" t="s">
        <v>76</v>
      </c>
      <c r="X332" t="s">
        <v>487</v>
      </c>
      <c r="Y332" t="s">
        <v>281</v>
      </c>
      <c r="Z332" t="s">
        <v>180</v>
      </c>
      <c r="AA332" t="s">
        <v>392</v>
      </c>
      <c r="AB332" t="s">
        <v>81</v>
      </c>
      <c r="AC332" t="s">
        <v>71</v>
      </c>
      <c r="AD332" t="s">
        <v>82</v>
      </c>
      <c r="AE332" t="s">
        <v>71</v>
      </c>
      <c r="AF332" t="s">
        <v>82</v>
      </c>
      <c r="AG332" t="s">
        <v>71</v>
      </c>
      <c r="AH332" t="s">
        <v>83</v>
      </c>
      <c r="AI332">
        <v>1</v>
      </c>
      <c r="AJ332" t="s">
        <v>596</v>
      </c>
      <c r="AK332">
        <v>0</v>
      </c>
      <c r="AL332" t="s">
        <v>82</v>
      </c>
      <c r="AM332">
        <v>1</v>
      </c>
      <c r="AN332" t="s">
        <v>124</v>
      </c>
      <c r="AO332">
        <v>0</v>
      </c>
      <c r="AP332" t="s">
        <v>82</v>
      </c>
      <c r="AQ332" t="s">
        <v>82</v>
      </c>
      <c r="AR332" t="s">
        <v>82</v>
      </c>
      <c r="AS332" t="s">
        <v>82</v>
      </c>
      <c r="AT332" t="s">
        <v>82</v>
      </c>
      <c r="AU332">
        <v>0</v>
      </c>
      <c r="AV332" t="s">
        <v>82</v>
      </c>
      <c r="AW332" t="s">
        <v>71</v>
      </c>
      <c r="AX332" t="s">
        <v>86</v>
      </c>
      <c r="AY332" t="s">
        <v>71</v>
      </c>
      <c r="AZ332" t="s">
        <v>247</v>
      </c>
      <c r="BA332" t="s">
        <v>87</v>
      </c>
      <c r="BB332" t="s">
        <v>81</v>
      </c>
      <c r="BC332" t="s">
        <v>81</v>
      </c>
      <c r="BD332" t="s">
        <v>81</v>
      </c>
      <c r="BE332" t="s">
        <v>81</v>
      </c>
      <c r="BF332" t="s">
        <v>81</v>
      </c>
      <c r="BG332" t="s">
        <v>88</v>
      </c>
      <c r="BH332" t="s">
        <v>69</v>
      </c>
      <c r="BI332" t="s">
        <v>69</v>
      </c>
      <c r="BJ332" t="s">
        <v>69</v>
      </c>
      <c r="BK332">
        <v>23.24</v>
      </c>
      <c r="BL332" t="s">
        <v>222</v>
      </c>
      <c r="BM332" t="s">
        <v>71</v>
      </c>
      <c r="BN332" t="s">
        <v>71</v>
      </c>
    </row>
    <row r="333" spans="1:66" x14ac:dyDescent="0.25">
      <c r="A333">
        <v>332</v>
      </c>
      <c r="B333" t="s">
        <v>1099</v>
      </c>
      <c r="C333" s="1">
        <v>45067</v>
      </c>
      <c r="D333" t="s">
        <v>672</v>
      </c>
      <c r="E333">
        <v>28</v>
      </c>
      <c r="F333" t="s">
        <v>67</v>
      </c>
      <c r="G333" t="s">
        <v>68</v>
      </c>
      <c r="H333">
        <v>1</v>
      </c>
      <c r="I333" t="s">
        <v>92</v>
      </c>
      <c r="J333" t="s">
        <v>92</v>
      </c>
      <c r="K333" t="s">
        <v>92</v>
      </c>
      <c r="L333" t="s">
        <v>70</v>
      </c>
      <c r="M333" t="s">
        <v>92</v>
      </c>
      <c r="N333" t="s">
        <v>69</v>
      </c>
      <c r="O333" t="s">
        <v>69</v>
      </c>
      <c r="P333" t="s">
        <v>69</v>
      </c>
      <c r="Q333" t="s">
        <v>71</v>
      </c>
      <c r="R333" t="s">
        <v>258</v>
      </c>
      <c r="S333" t="s">
        <v>255</v>
      </c>
      <c r="T333">
        <v>19</v>
      </c>
      <c r="U333" t="s">
        <v>312</v>
      </c>
      <c r="V333" t="s">
        <v>75</v>
      </c>
      <c r="W333" t="s">
        <v>76</v>
      </c>
      <c r="X333" t="s">
        <v>410</v>
      </c>
      <c r="Y333" t="s">
        <v>768</v>
      </c>
      <c r="Z333" t="s">
        <v>122</v>
      </c>
      <c r="AA333" t="s">
        <v>392</v>
      </c>
      <c r="AB333" t="s">
        <v>81</v>
      </c>
      <c r="AC333" t="s">
        <v>71</v>
      </c>
      <c r="AD333" t="s">
        <v>82</v>
      </c>
      <c r="AE333" t="s">
        <v>71</v>
      </c>
      <c r="AF333" t="s">
        <v>82</v>
      </c>
      <c r="AG333" t="s">
        <v>71</v>
      </c>
      <c r="AH333" t="s">
        <v>83</v>
      </c>
      <c r="AI333">
        <v>1</v>
      </c>
      <c r="AJ333" t="s">
        <v>445</v>
      </c>
      <c r="AK333">
        <v>0</v>
      </c>
      <c r="AL333" t="s">
        <v>82</v>
      </c>
      <c r="AM333">
        <v>1</v>
      </c>
      <c r="AN333" t="s">
        <v>163</v>
      </c>
      <c r="AO333">
        <v>0</v>
      </c>
      <c r="AP333" t="s">
        <v>82</v>
      </c>
      <c r="AQ333" t="s">
        <v>82</v>
      </c>
      <c r="AR333" t="s">
        <v>82</v>
      </c>
      <c r="AS333" t="s">
        <v>82</v>
      </c>
      <c r="AT333" t="s">
        <v>82</v>
      </c>
      <c r="AU333">
        <v>0</v>
      </c>
      <c r="AV333" t="s">
        <v>82</v>
      </c>
      <c r="AW333" t="s">
        <v>71</v>
      </c>
      <c r="AX333" t="s">
        <v>86</v>
      </c>
      <c r="AY333" t="s">
        <v>71</v>
      </c>
      <c r="AZ333" t="s">
        <v>247</v>
      </c>
      <c r="BA333" t="s">
        <v>87</v>
      </c>
      <c r="BB333" t="s">
        <v>81</v>
      </c>
      <c r="BC333" t="s">
        <v>81</v>
      </c>
      <c r="BD333" t="s">
        <v>81</v>
      </c>
      <c r="BE333" t="s">
        <v>81</v>
      </c>
      <c r="BF333" t="s">
        <v>81</v>
      </c>
      <c r="BG333" t="s">
        <v>88</v>
      </c>
      <c r="BH333" t="s">
        <v>69</v>
      </c>
      <c r="BI333" t="s">
        <v>69</v>
      </c>
      <c r="BJ333" t="s">
        <v>69</v>
      </c>
      <c r="BK333">
        <v>18.72</v>
      </c>
      <c r="BL333" t="s">
        <v>236</v>
      </c>
      <c r="BM333" t="s">
        <v>71</v>
      </c>
      <c r="BN333" t="s">
        <v>71</v>
      </c>
    </row>
    <row r="334" spans="1:66" x14ac:dyDescent="0.25">
      <c r="A334">
        <v>333</v>
      </c>
      <c r="B334" t="s">
        <v>1100</v>
      </c>
      <c r="C334" s="1">
        <v>45067</v>
      </c>
      <c r="D334" t="s">
        <v>672</v>
      </c>
      <c r="E334">
        <v>36</v>
      </c>
      <c r="F334" t="s">
        <v>67</v>
      </c>
      <c r="G334" t="s">
        <v>68</v>
      </c>
      <c r="H334">
        <v>3</v>
      </c>
      <c r="I334" t="s">
        <v>92</v>
      </c>
      <c r="J334" t="s">
        <v>70</v>
      </c>
      <c r="K334" t="s">
        <v>92</v>
      </c>
      <c r="L334" t="s">
        <v>69</v>
      </c>
      <c r="M334" t="s">
        <v>70</v>
      </c>
      <c r="N334" t="s">
        <v>69</v>
      </c>
      <c r="O334" t="s">
        <v>69</v>
      </c>
      <c r="P334" t="s">
        <v>69</v>
      </c>
      <c r="Q334" t="s">
        <v>71</v>
      </c>
      <c r="R334" t="s">
        <v>311</v>
      </c>
      <c r="S334" t="s">
        <v>315</v>
      </c>
      <c r="T334">
        <v>22</v>
      </c>
      <c r="U334" t="s">
        <v>405</v>
      </c>
      <c r="V334" t="s">
        <v>75</v>
      </c>
      <c r="W334" t="s">
        <v>76</v>
      </c>
      <c r="X334" t="s">
        <v>219</v>
      </c>
      <c r="Y334" t="s">
        <v>529</v>
      </c>
      <c r="Z334" t="s">
        <v>180</v>
      </c>
      <c r="AA334" t="s">
        <v>141</v>
      </c>
      <c r="AB334" t="s">
        <v>81</v>
      </c>
      <c r="AC334" t="s">
        <v>71</v>
      </c>
      <c r="AD334" t="s">
        <v>82</v>
      </c>
      <c r="AE334" t="s">
        <v>71</v>
      </c>
      <c r="AF334" t="s">
        <v>82</v>
      </c>
      <c r="AG334" t="s">
        <v>71</v>
      </c>
      <c r="AH334" t="s">
        <v>83</v>
      </c>
      <c r="AI334">
        <v>1</v>
      </c>
      <c r="AJ334" t="s">
        <v>1101</v>
      </c>
      <c r="AK334">
        <v>0</v>
      </c>
      <c r="AL334" t="s">
        <v>82</v>
      </c>
      <c r="AM334">
        <v>1</v>
      </c>
      <c r="AN334" t="s">
        <v>124</v>
      </c>
      <c r="AO334">
        <v>0</v>
      </c>
      <c r="AP334" t="s">
        <v>82</v>
      </c>
      <c r="AQ334" t="s">
        <v>82</v>
      </c>
      <c r="AR334" t="s">
        <v>82</v>
      </c>
      <c r="AS334" t="s">
        <v>82</v>
      </c>
      <c r="AT334" t="s">
        <v>82</v>
      </c>
      <c r="AU334">
        <v>0</v>
      </c>
      <c r="AV334" t="s">
        <v>82</v>
      </c>
      <c r="AW334" t="s">
        <v>71</v>
      </c>
      <c r="AX334" t="s">
        <v>86</v>
      </c>
      <c r="AY334" t="s">
        <v>71</v>
      </c>
      <c r="AZ334" t="s">
        <v>247</v>
      </c>
      <c r="BA334" t="s">
        <v>87</v>
      </c>
      <c r="BB334" t="s">
        <v>81</v>
      </c>
      <c r="BC334" t="s">
        <v>81</v>
      </c>
      <c r="BD334" t="s">
        <v>81</v>
      </c>
      <c r="BE334" t="s">
        <v>81</v>
      </c>
      <c r="BF334" t="s">
        <v>81</v>
      </c>
      <c r="BG334" t="s">
        <v>88</v>
      </c>
      <c r="BH334" t="s">
        <v>69</v>
      </c>
      <c r="BI334" t="s">
        <v>69</v>
      </c>
      <c r="BJ334" t="s">
        <v>69</v>
      </c>
      <c r="BK334">
        <v>22.04</v>
      </c>
      <c r="BL334" t="s">
        <v>303</v>
      </c>
      <c r="BM334" t="s">
        <v>71</v>
      </c>
      <c r="BN334" t="s">
        <v>71</v>
      </c>
    </row>
    <row r="335" spans="1:66" x14ac:dyDescent="0.25">
      <c r="A335">
        <v>334</v>
      </c>
      <c r="B335" t="s">
        <v>1102</v>
      </c>
      <c r="C335" s="1">
        <v>45067</v>
      </c>
      <c r="D335" t="s">
        <v>672</v>
      </c>
      <c r="E335">
        <v>55</v>
      </c>
      <c r="F335" t="s">
        <v>67</v>
      </c>
      <c r="G335" t="s">
        <v>68</v>
      </c>
      <c r="H335">
        <v>2</v>
      </c>
      <c r="I335" t="s">
        <v>92</v>
      </c>
      <c r="J335" t="s">
        <v>92</v>
      </c>
      <c r="K335" t="s">
        <v>92</v>
      </c>
      <c r="L335" t="s">
        <v>69</v>
      </c>
      <c r="M335" t="s">
        <v>92</v>
      </c>
      <c r="N335" t="s">
        <v>69</v>
      </c>
      <c r="O335" t="s">
        <v>69</v>
      </c>
      <c r="P335" t="s">
        <v>69</v>
      </c>
      <c r="Q335" t="s">
        <v>71</v>
      </c>
      <c r="R335" t="s">
        <v>191</v>
      </c>
      <c r="S335" t="s">
        <v>255</v>
      </c>
      <c r="T335">
        <v>20</v>
      </c>
      <c r="U335" t="s">
        <v>128</v>
      </c>
      <c r="V335" t="s">
        <v>75</v>
      </c>
      <c r="W335" t="s">
        <v>76</v>
      </c>
      <c r="X335" t="s">
        <v>129</v>
      </c>
      <c r="Y335" t="s">
        <v>295</v>
      </c>
      <c r="Z335" t="s">
        <v>202</v>
      </c>
      <c r="AA335" t="s">
        <v>151</v>
      </c>
      <c r="AB335" t="s">
        <v>81</v>
      </c>
      <c r="AC335" t="s">
        <v>71</v>
      </c>
      <c r="AD335" t="s">
        <v>82</v>
      </c>
      <c r="AE335" t="s">
        <v>71</v>
      </c>
      <c r="AF335" t="s">
        <v>82</v>
      </c>
      <c r="AG335" t="s">
        <v>71</v>
      </c>
      <c r="AH335" t="s">
        <v>83</v>
      </c>
      <c r="AI335">
        <v>1</v>
      </c>
      <c r="AJ335" t="s">
        <v>673</v>
      </c>
      <c r="AK335">
        <v>0</v>
      </c>
      <c r="AL335" t="s">
        <v>82</v>
      </c>
      <c r="AM335">
        <v>1</v>
      </c>
      <c r="AN335" t="s">
        <v>85</v>
      </c>
      <c r="AO335">
        <v>0</v>
      </c>
      <c r="AP335" t="s">
        <v>82</v>
      </c>
      <c r="AQ335" t="s">
        <v>82</v>
      </c>
      <c r="AR335" t="s">
        <v>82</v>
      </c>
      <c r="AS335" t="s">
        <v>82</v>
      </c>
      <c r="AT335" t="s">
        <v>82</v>
      </c>
      <c r="AU335">
        <v>0</v>
      </c>
      <c r="AV335" t="s">
        <v>82</v>
      </c>
      <c r="AW335" t="s">
        <v>71</v>
      </c>
      <c r="AX335" t="s">
        <v>86</v>
      </c>
      <c r="AY335" t="s">
        <v>71</v>
      </c>
      <c r="AZ335" t="s">
        <v>247</v>
      </c>
      <c r="BA335" t="s">
        <v>87</v>
      </c>
      <c r="BB335" t="s">
        <v>81</v>
      </c>
      <c r="BC335" t="s">
        <v>81</v>
      </c>
      <c r="BD335" t="s">
        <v>81</v>
      </c>
      <c r="BE335" t="s">
        <v>81</v>
      </c>
      <c r="BF335" t="s">
        <v>81</v>
      </c>
      <c r="BG335" t="s">
        <v>88</v>
      </c>
      <c r="BH335" t="s">
        <v>69</v>
      </c>
      <c r="BI335" t="s">
        <v>69</v>
      </c>
      <c r="BJ335" t="s">
        <v>69</v>
      </c>
      <c r="BK335">
        <v>20.07</v>
      </c>
      <c r="BL335" t="s">
        <v>197</v>
      </c>
      <c r="BM335" t="s">
        <v>71</v>
      </c>
      <c r="BN335" t="s">
        <v>71</v>
      </c>
    </row>
    <row r="336" spans="1:66" x14ac:dyDescent="0.25">
      <c r="A336">
        <v>335</v>
      </c>
      <c r="B336" t="s">
        <v>1103</v>
      </c>
      <c r="C336" s="1">
        <v>45067</v>
      </c>
      <c r="D336" t="s">
        <v>672</v>
      </c>
      <c r="E336">
        <v>55</v>
      </c>
      <c r="F336" t="s">
        <v>67</v>
      </c>
      <c r="G336" t="s">
        <v>68</v>
      </c>
      <c r="H336">
        <v>3</v>
      </c>
      <c r="I336" t="s">
        <v>92</v>
      </c>
      <c r="J336" t="s">
        <v>70</v>
      </c>
      <c r="K336" t="s">
        <v>92</v>
      </c>
      <c r="L336" t="s">
        <v>69</v>
      </c>
      <c r="M336" t="s">
        <v>70</v>
      </c>
      <c r="N336" t="s">
        <v>69</v>
      </c>
      <c r="O336" t="s">
        <v>69</v>
      </c>
      <c r="P336" t="s">
        <v>69</v>
      </c>
      <c r="Q336" t="s">
        <v>71</v>
      </c>
      <c r="R336" t="s">
        <v>384</v>
      </c>
      <c r="S336" t="s">
        <v>168</v>
      </c>
      <c r="T336">
        <v>22</v>
      </c>
      <c r="U336" t="s">
        <v>547</v>
      </c>
      <c r="V336" t="s">
        <v>75</v>
      </c>
      <c r="W336" t="s">
        <v>76</v>
      </c>
      <c r="X336" t="s">
        <v>200</v>
      </c>
      <c r="Y336" t="s">
        <v>1065</v>
      </c>
      <c r="Z336" t="s">
        <v>846</v>
      </c>
      <c r="AA336" t="s">
        <v>499</v>
      </c>
      <c r="AB336" t="s">
        <v>81</v>
      </c>
      <c r="AC336" t="s">
        <v>71</v>
      </c>
      <c r="AD336" t="s">
        <v>82</v>
      </c>
      <c r="AE336" t="s">
        <v>71</v>
      </c>
      <c r="AF336" t="s">
        <v>82</v>
      </c>
      <c r="AG336" t="s">
        <v>71</v>
      </c>
      <c r="AH336" t="s">
        <v>83</v>
      </c>
      <c r="AI336">
        <v>1</v>
      </c>
      <c r="AJ336" t="s">
        <v>994</v>
      </c>
      <c r="AK336">
        <v>0</v>
      </c>
      <c r="AL336" t="s">
        <v>82</v>
      </c>
      <c r="AM336">
        <v>1</v>
      </c>
      <c r="AN336" t="s">
        <v>472</v>
      </c>
      <c r="AO336">
        <v>0</v>
      </c>
      <c r="AP336" t="s">
        <v>82</v>
      </c>
      <c r="AQ336" t="s">
        <v>82</v>
      </c>
      <c r="AR336" t="s">
        <v>82</v>
      </c>
      <c r="AS336" t="s">
        <v>82</v>
      </c>
      <c r="AT336" t="s">
        <v>82</v>
      </c>
      <c r="AU336">
        <v>0</v>
      </c>
      <c r="AV336" t="s">
        <v>82</v>
      </c>
      <c r="AW336" t="s">
        <v>71</v>
      </c>
      <c r="AX336" t="s">
        <v>86</v>
      </c>
      <c r="AY336" t="s">
        <v>71</v>
      </c>
      <c r="AZ336" t="s">
        <v>247</v>
      </c>
      <c r="BA336" t="s">
        <v>87</v>
      </c>
      <c r="BB336" t="s">
        <v>81</v>
      </c>
      <c r="BC336" t="s">
        <v>81</v>
      </c>
      <c r="BD336" t="s">
        <v>81</v>
      </c>
      <c r="BE336" t="s">
        <v>81</v>
      </c>
      <c r="BF336" t="s">
        <v>81</v>
      </c>
      <c r="BG336" t="s">
        <v>88</v>
      </c>
      <c r="BH336" t="s">
        <v>69</v>
      </c>
      <c r="BI336" t="s">
        <v>69</v>
      </c>
      <c r="BJ336" t="s">
        <v>69</v>
      </c>
      <c r="BK336">
        <v>22.27</v>
      </c>
      <c r="BL336" t="s">
        <v>315</v>
      </c>
      <c r="BM336" t="s">
        <v>71</v>
      </c>
      <c r="BN336" t="s">
        <v>71</v>
      </c>
    </row>
    <row r="337" spans="1:66" x14ac:dyDescent="0.25">
      <c r="A337">
        <v>336</v>
      </c>
      <c r="B337" t="s">
        <v>1104</v>
      </c>
      <c r="C337" s="1">
        <v>45067</v>
      </c>
      <c r="D337" t="s">
        <v>672</v>
      </c>
      <c r="E337">
        <v>54</v>
      </c>
      <c r="F337" t="s">
        <v>67</v>
      </c>
      <c r="G337" t="s">
        <v>68</v>
      </c>
      <c r="H337">
        <v>2</v>
      </c>
      <c r="I337" t="s">
        <v>92</v>
      </c>
      <c r="J337" t="s">
        <v>69</v>
      </c>
      <c r="K337" t="s">
        <v>92</v>
      </c>
      <c r="L337" t="s">
        <v>70</v>
      </c>
      <c r="M337" t="s">
        <v>69</v>
      </c>
      <c r="N337" t="s">
        <v>69</v>
      </c>
      <c r="O337" t="s">
        <v>69</v>
      </c>
      <c r="P337" t="s">
        <v>69</v>
      </c>
      <c r="Q337" t="s">
        <v>71</v>
      </c>
      <c r="R337" t="s">
        <v>217</v>
      </c>
      <c r="S337" t="s">
        <v>745</v>
      </c>
      <c r="T337">
        <v>20</v>
      </c>
      <c r="U337" t="s">
        <v>321</v>
      </c>
      <c r="V337" t="s">
        <v>75</v>
      </c>
      <c r="W337" t="s">
        <v>76</v>
      </c>
      <c r="X337" t="s">
        <v>892</v>
      </c>
      <c r="Y337" t="s">
        <v>187</v>
      </c>
      <c r="Z337" t="s">
        <v>212</v>
      </c>
      <c r="AA337" t="s">
        <v>607</v>
      </c>
      <c r="AB337" t="s">
        <v>81</v>
      </c>
      <c r="AC337" t="s">
        <v>71</v>
      </c>
      <c r="AD337" t="s">
        <v>82</v>
      </c>
      <c r="AE337" t="s">
        <v>71</v>
      </c>
      <c r="AF337" t="s">
        <v>82</v>
      </c>
      <c r="AG337" t="s">
        <v>71</v>
      </c>
      <c r="AH337" t="s">
        <v>83</v>
      </c>
      <c r="AI337">
        <v>1</v>
      </c>
      <c r="AJ337" t="s">
        <v>800</v>
      </c>
      <c r="AK337">
        <v>0</v>
      </c>
      <c r="AL337" t="s">
        <v>82</v>
      </c>
      <c r="AM337">
        <v>1</v>
      </c>
      <c r="AN337" t="s">
        <v>85</v>
      </c>
      <c r="AO337">
        <v>0</v>
      </c>
      <c r="AP337" t="s">
        <v>82</v>
      </c>
      <c r="AQ337" t="s">
        <v>82</v>
      </c>
      <c r="AR337" t="s">
        <v>82</v>
      </c>
      <c r="AS337" t="s">
        <v>82</v>
      </c>
      <c r="AT337" t="s">
        <v>82</v>
      </c>
      <c r="AU337">
        <v>0</v>
      </c>
      <c r="AV337" t="s">
        <v>82</v>
      </c>
      <c r="AW337" t="s">
        <v>71</v>
      </c>
      <c r="AX337" t="s">
        <v>86</v>
      </c>
      <c r="AY337" t="s">
        <v>71</v>
      </c>
      <c r="AZ337" t="s">
        <v>247</v>
      </c>
      <c r="BA337" t="s">
        <v>87</v>
      </c>
      <c r="BB337" t="s">
        <v>81</v>
      </c>
      <c r="BC337" t="s">
        <v>81</v>
      </c>
      <c r="BD337" t="s">
        <v>81</v>
      </c>
      <c r="BE337" t="s">
        <v>81</v>
      </c>
      <c r="BF337" t="s">
        <v>81</v>
      </c>
      <c r="BG337" t="s">
        <v>88</v>
      </c>
      <c r="BH337" t="s">
        <v>69</v>
      </c>
      <c r="BI337" t="s">
        <v>69</v>
      </c>
      <c r="BJ337" t="s">
        <v>69</v>
      </c>
      <c r="BK337">
        <v>20.2</v>
      </c>
      <c r="BL337" t="s">
        <v>222</v>
      </c>
      <c r="BM337" t="s">
        <v>71</v>
      </c>
      <c r="BN337" t="s">
        <v>71</v>
      </c>
    </row>
    <row r="338" spans="1:66" x14ac:dyDescent="0.25">
      <c r="A338">
        <v>337</v>
      </c>
      <c r="B338" t="s">
        <v>1105</v>
      </c>
      <c r="C338" s="1">
        <v>45067</v>
      </c>
      <c r="D338" t="s">
        <v>672</v>
      </c>
      <c r="E338">
        <v>50</v>
      </c>
      <c r="F338" t="s">
        <v>67</v>
      </c>
      <c r="G338" t="s">
        <v>68</v>
      </c>
      <c r="H338">
        <v>1</v>
      </c>
      <c r="I338" t="s">
        <v>92</v>
      </c>
      <c r="J338" t="s">
        <v>69</v>
      </c>
      <c r="K338" t="s">
        <v>92</v>
      </c>
      <c r="L338" t="s">
        <v>92</v>
      </c>
      <c r="M338" t="s">
        <v>69</v>
      </c>
      <c r="N338" t="s">
        <v>69</v>
      </c>
      <c r="O338" t="s">
        <v>69</v>
      </c>
      <c r="P338" t="s">
        <v>69</v>
      </c>
      <c r="Q338" t="s">
        <v>71</v>
      </c>
      <c r="R338" t="s">
        <v>207</v>
      </c>
      <c r="S338" t="s">
        <v>225</v>
      </c>
      <c r="T338">
        <v>19</v>
      </c>
      <c r="U338" t="s">
        <v>491</v>
      </c>
      <c r="V338" t="s">
        <v>75</v>
      </c>
      <c r="W338" t="s">
        <v>76</v>
      </c>
      <c r="X338" t="s">
        <v>252</v>
      </c>
      <c r="Y338" t="s">
        <v>1106</v>
      </c>
      <c r="Z338" t="s">
        <v>323</v>
      </c>
      <c r="AA338" t="s">
        <v>213</v>
      </c>
      <c r="AB338" t="s">
        <v>81</v>
      </c>
      <c r="AC338" t="s">
        <v>71</v>
      </c>
      <c r="AD338" t="s">
        <v>82</v>
      </c>
      <c r="AE338" t="s">
        <v>71</v>
      </c>
      <c r="AF338" t="s">
        <v>82</v>
      </c>
      <c r="AG338" t="s">
        <v>71</v>
      </c>
      <c r="AH338" t="s">
        <v>83</v>
      </c>
      <c r="AI338">
        <v>1</v>
      </c>
      <c r="AJ338" t="s">
        <v>1107</v>
      </c>
      <c r="AK338">
        <v>0</v>
      </c>
      <c r="AL338" t="s">
        <v>82</v>
      </c>
      <c r="AM338">
        <v>1</v>
      </c>
      <c r="AN338" t="s">
        <v>163</v>
      </c>
      <c r="AO338">
        <v>0</v>
      </c>
      <c r="AP338" t="s">
        <v>82</v>
      </c>
      <c r="AQ338" t="s">
        <v>82</v>
      </c>
      <c r="AR338" t="s">
        <v>82</v>
      </c>
      <c r="AS338" t="s">
        <v>82</v>
      </c>
      <c r="AT338" t="s">
        <v>82</v>
      </c>
      <c r="AU338">
        <v>0</v>
      </c>
      <c r="AV338" t="s">
        <v>82</v>
      </c>
      <c r="AW338" t="s">
        <v>71</v>
      </c>
      <c r="AX338" t="s">
        <v>86</v>
      </c>
      <c r="AY338" t="s">
        <v>71</v>
      </c>
      <c r="AZ338" t="s">
        <v>247</v>
      </c>
      <c r="BA338" t="s">
        <v>87</v>
      </c>
      <c r="BB338" t="s">
        <v>81</v>
      </c>
      <c r="BC338" t="s">
        <v>81</v>
      </c>
      <c r="BD338" t="s">
        <v>81</v>
      </c>
      <c r="BE338" t="s">
        <v>81</v>
      </c>
      <c r="BF338" t="s">
        <v>81</v>
      </c>
      <c r="BG338" t="s">
        <v>88</v>
      </c>
      <c r="BH338" t="s">
        <v>69</v>
      </c>
      <c r="BI338" t="s">
        <v>69</v>
      </c>
      <c r="BJ338" t="s">
        <v>69</v>
      </c>
      <c r="BK338">
        <v>19.260000000000002</v>
      </c>
      <c r="BL338" t="s">
        <v>178</v>
      </c>
      <c r="BM338" t="s">
        <v>71</v>
      </c>
      <c r="BN338" t="s">
        <v>71</v>
      </c>
    </row>
    <row r="339" spans="1:66" x14ac:dyDescent="0.25">
      <c r="A339">
        <v>338</v>
      </c>
      <c r="B339" t="s">
        <v>1108</v>
      </c>
      <c r="C339" s="1">
        <v>45067</v>
      </c>
      <c r="D339" t="s">
        <v>672</v>
      </c>
      <c r="E339">
        <v>53</v>
      </c>
      <c r="F339" t="s">
        <v>67</v>
      </c>
      <c r="G339" t="s">
        <v>68</v>
      </c>
      <c r="H339">
        <v>5</v>
      </c>
      <c r="I339" t="s">
        <v>70</v>
      </c>
      <c r="J339" t="s">
        <v>69</v>
      </c>
      <c r="K339" t="s">
        <v>92</v>
      </c>
      <c r="L339" t="s">
        <v>92</v>
      </c>
      <c r="M339" t="s">
        <v>69</v>
      </c>
      <c r="N339" t="s">
        <v>69</v>
      </c>
      <c r="O339" t="s">
        <v>69</v>
      </c>
      <c r="P339" t="s">
        <v>69</v>
      </c>
      <c r="Q339" t="s">
        <v>71</v>
      </c>
      <c r="R339" t="s">
        <v>217</v>
      </c>
      <c r="S339" t="s">
        <v>168</v>
      </c>
      <c r="T339">
        <v>22</v>
      </c>
      <c r="U339" t="s">
        <v>491</v>
      </c>
      <c r="V339" t="s">
        <v>75</v>
      </c>
      <c r="W339" t="s">
        <v>76</v>
      </c>
      <c r="X339" t="s">
        <v>666</v>
      </c>
      <c r="Y339" t="s">
        <v>797</v>
      </c>
      <c r="Z339" t="s">
        <v>465</v>
      </c>
      <c r="AA339" t="s">
        <v>616</v>
      </c>
      <c r="AB339" t="s">
        <v>81</v>
      </c>
      <c r="AC339" t="s">
        <v>71</v>
      </c>
      <c r="AD339" t="s">
        <v>82</v>
      </c>
      <c r="AE339" t="s">
        <v>71</v>
      </c>
      <c r="AF339" t="s">
        <v>82</v>
      </c>
      <c r="AG339" t="s">
        <v>71</v>
      </c>
      <c r="AH339" t="s">
        <v>83</v>
      </c>
      <c r="AI339">
        <v>1</v>
      </c>
      <c r="AJ339" t="s">
        <v>1109</v>
      </c>
      <c r="AK339">
        <v>0</v>
      </c>
      <c r="AL339" t="s">
        <v>82</v>
      </c>
      <c r="AM339">
        <v>1</v>
      </c>
      <c r="AN339" t="s">
        <v>356</v>
      </c>
      <c r="AO339">
        <v>0</v>
      </c>
      <c r="AP339" t="s">
        <v>82</v>
      </c>
      <c r="AQ339" t="s">
        <v>82</v>
      </c>
      <c r="AR339" t="s">
        <v>82</v>
      </c>
      <c r="AS339" t="s">
        <v>82</v>
      </c>
      <c r="AT339" t="s">
        <v>82</v>
      </c>
      <c r="AU339">
        <v>0</v>
      </c>
      <c r="AV339" t="s">
        <v>82</v>
      </c>
      <c r="AW339" t="s">
        <v>71</v>
      </c>
      <c r="AX339" t="s">
        <v>86</v>
      </c>
      <c r="AY339" t="s">
        <v>71</v>
      </c>
      <c r="AZ339" t="s">
        <v>247</v>
      </c>
      <c r="BA339" t="s">
        <v>87</v>
      </c>
      <c r="BB339" t="s">
        <v>81</v>
      </c>
      <c r="BC339" t="s">
        <v>81</v>
      </c>
      <c r="BD339" t="s">
        <v>81</v>
      </c>
      <c r="BE339" t="s">
        <v>81</v>
      </c>
      <c r="BF339" t="s">
        <v>81</v>
      </c>
      <c r="BG339" t="s">
        <v>88</v>
      </c>
      <c r="BH339" t="s">
        <v>69</v>
      </c>
      <c r="BI339" t="s">
        <v>69</v>
      </c>
      <c r="BJ339" t="s">
        <v>69</v>
      </c>
      <c r="BK339">
        <v>21.72</v>
      </c>
      <c r="BL339" t="s">
        <v>222</v>
      </c>
      <c r="BM339" t="s">
        <v>71</v>
      </c>
      <c r="BN339" t="s">
        <v>71</v>
      </c>
    </row>
    <row r="340" spans="1:66" x14ac:dyDescent="0.25">
      <c r="A340">
        <v>339</v>
      </c>
      <c r="B340" t="s">
        <v>1110</v>
      </c>
      <c r="C340" s="1">
        <v>45067</v>
      </c>
      <c r="D340" t="s">
        <v>66</v>
      </c>
      <c r="E340">
        <v>37</v>
      </c>
      <c r="F340" t="s">
        <v>67</v>
      </c>
      <c r="G340" t="s">
        <v>68</v>
      </c>
      <c r="H340">
        <v>4</v>
      </c>
      <c r="I340" t="s">
        <v>92</v>
      </c>
      <c r="J340" t="s">
        <v>70</v>
      </c>
      <c r="K340" t="s">
        <v>92</v>
      </c>
      <c r="L340" t="s">
        <v>92</v>
      </c>
      <c r="M340" t="s">
        <v>70</v>
      </c>
      <c r="N340" t="s">
        <v>69</v>
      </c>
      <c r="O340" t="s">
        <v>69</v>
      </c>
      <c r="P340" t="s">
        <v>69</v>
      </c>
      <c r="Q340" t="s">
        <v>71</v>
      </c>
      <c r="R340" t="s">
        <v>449</v>
      </c>
      <c r="S340" t="s">
        <v>197</v>
      </c>
      <c r="T340">
        <v>28</v>
      </c>
      <c r="U340" t="s">
        <v>199</v>
      </c>
      <c r="V340" t="s">
        <v>75</v>
      </c>
      <c r="W340" t="s">
        <v>76</v>
      </c>
      <c r="X340" t="s">
        <v>394</v>
      </c>
      <c r="Y340" t="s">
        <v>511</v>
      </c>
      <c r="Z340" t="s">
        <v>381</v>
      </c>
      <c r="AA340" t="s">
        <v>715</v>
      </c>
      <c r="AB340" t="s">
        <v>81</v>
      </c>
      <c r="AC340" t="s">
        <v>71</v>
      </c>
      <c r="AD340" t="s">
        <v>82</v>
      </c>
      <c r="AE340" t="s">
        <v>71</v>
      </c>
      <c r="AF340" t="s">
        <v>82</v>
      </c>
      <c r="AG340" t="s">
        <v>71</v>
      </c>
      <c r="AH340" t="s">
        <v>83</v>
      </c>
      <c r="AI340">
        <v>1</v>
      </c>
      <c r="AJ340" t="s">
        <v>1109</v>
      </c>
      <c r="AK340">
        <v>0</v>
      </c>
      <c r="AL340" t="s">
        <v>82</v>
      </c>
      <c r="AM340">
        <v>1</v>
      </c>
      <c r="AN340" t="s">
        <v>163</v>
      </c>
      <c r="AO340">
        <v>0</v>
      </c>
      <c r="AP340" t="s">
        <v>82</v>
      </c>
      <c r="AQ340" t="s">
        <v>82</v>
      </c>
      <c r="AR340" t="s">
        <v>82</v>
      </c>
      <c r="AS340" t="s">
        <v>82</v>
      </c>
      <c r="AT340" t="s">
        <v>82</v>
      </c>
      <c r="AU340">
        <v>0</v>
      </c>
      <c r="AV340" t="s">
        <v>82</v>
      </c>
      <c r="AW340" t="s">
        <v>71</v>
      </c>
      <c r="AX340" t="s">
        <v>86</v>
      </c>
      <c r="AY340" t="s">
        <v>71</v>
      </c>
      <c r="AZ340" t="s">
        <v>247</v>
      </c>
      <c r="BA340" t="s">
        <v>87</v>
      </c>
      <c r="BB340" t="s">
        <v>81</v>
      </c>
      <c r="BC340" t="s">
        <v>81</v>
      </c>
      <c r="BD340" t="s">
        <v>81</v>
      </c>
      <c r="BE340" t="s">
        <v>81</v>
      </c>
      <c r="BF340" t="s">
        <v>81</v>
      </c>
      <c r="BG340" t="s">
        <v>88</v>
      </c>
      <c r="BH340" t="s">
        <v>69</v>
      </c>
      <c r="BI340" t="s">
        <v>69</v>
      </c>
      <c r="BJ340" t="s">
        <v>69</v>
      </c>
      <c r="BK340">
        <v>27.69</v>
      </c>
      <c r="BL340" t="s">
        <v>137</v>
      </c>
      <c r="BM340" t="s">
        <v>71</v>
      </c>
      <c r="BN340" t="s">
        <v>71</v>
      </c>
    </row>
    <row r="341" spans="1:66" x14ac:dyDescent="0.25">
      <c r="A341">
        <v>340</v>
      </c>
      <c r="B341" t="s">
        <v>1111</v>
      </c>
      <c r="C341" s="1">
        <v>45067</v>
      </c>
      <c r="D341" t="s">
        <v>116</v>
      </c>
      <c r="E341">
        <v>26</v>
      </c>
      <c r="F341" t="s">
        <v>67</v>
      </c>
      <c r="G341" t="s">
        <v>68</v>
      </c>
      <c r="H341">
        <v>1</v>
      </c>
      <c r="I341" t="s">
        <v>70</v>
      </c>
      <c r="J341" t="s">
        <v>92</v>
      </c>
      <c r="K341" t="s">
        <v>92</v>
      </c>
      <c r="L341" t="s">
        <v>92</v>
      </c>
      <c r="M341" t="s">
        <v>92</v>
      </c>
      <c r="N341" t="s">
        <v>69</v>
      </c>
      <c r="O341" t="s">
        <v>69</v>
      </c>
      <c r="P341" t="s">
        <v>69</v>
      </c>
      <c r="Q341" t="s">
        <v>71</v>
      </c>
      <c r="R341" t="s">
        <v>374</v>
      </c>
      <c r="S341" t="s">
        <v>745</v>
      </c>
      <c r="T341">
        <v>20</v>
      </c>
      <c r="U341" t="s">
        <v>439</v>
      </c>
      <c r="V341" t="s">
        <v>75</v>
      </c>
      <c r="W341" t="s">
        <v>76</v>
      </c>
      <c r="X341" t="s">
        <v>120</v>
      </c>
      <c r="Y341" t="s">
        <v>187</v>
      </c>
      <c r="Z341" t="s">
        <v>180</v>
      </c>
      <c r="AA341" t="s">
        <v>181</v>
      </c>
      <c r="AB341" t="s">
        <v>81</v>
      </c>
      <c r="AC341" t="s">
        <v>71</v>
      </c>
      <c r="AD341" t="s">
        <v>82</v>
      </c>
      <c r="AE341" t="s">
        <v>71</v>
      </c>
      <c r="AF341" t="s">
        <v>82</v>
      </c>
      <c r="AG341" t="s">
        <v>71</v>
      </c>
      <c r="AH341" t="s">
        <v>83</v>
      </c>
      <c r="AI341">
        <v>1</v>
      </c>
      <c r="AJ341" t="s">
        <v>296</v>
      </c>
      <c r="AK341">
        <v>0</v>
      </c>
      <c r="AL341" t="s">
        <v>82</v>
      </c>
      <c r="AM341">
        <v>1</v>
      </c>
      <c r="AN341" t="s">
        <v>163</v>
      </c>
      <c r="AO341">
        <v>0</v>
      </c>
      <c r="AP341" t="s">
        <v>82</v>
      </c>
      <c r="AQ341" t="s">
        <v>82</v>
      </c>
      <c r="AR341" t="s">
        <v>82</v>
      </c>
      <c r="AS341" t="s">
        <v>82</v>
      </c>
      <c r="AT341" t="s">
        <v>82</v>
      </c>
      <c r="AU341">
        <v>0</v>
      </c>
      <c r="AV341" t="s">
        <v>82</v>
      </c>
      <c r="AW341" t="s">
        <v>71</v>
      </c>
      <c r="AX341" t="s">
        <v>86</v>
      </c>
      <c r="AY341" t="s">
        <v>71</v>
      </c>
      <c r="AZ341" t="s">
        <v>247</v>
      </c>
      <c r="BA341" t="s">
        <v>87</v>
      </c>
      <c r="BB341" t="s">
        <v>81</v>
      </c>
      <c r="BC341" t="s">
        <v>81</v>
      </c>
      <c r="BD341" t="s">
        <v>81</v>
      </c>
      <c r="BE341" t="s">
        <v>81</v>
      </c>
      <c r="BF341" t="s">
        <v>81</v>
      </c>
      <c r="BG341" t="s">
        <v>88</v>
      </c>
      <c r="BH341" t="s">
        <v>69</v>
      </c>
      <c r="BI341" t="s">
        <v>69</v>
      </c>
      <c r="BJ341" t="s">
        <v>69</v>
      </c>
      <c r="BK341">
        <v>20.45</v>
      </c>
      <c r="BL341" t="s">
        <v>378</v>
      </c>
      <c r="BM341" t="s">
        <v>71</v>
      </c>
      <c r="BN341" t="s">
        <v>71</v>
      </c>
    </row>
    <row r="342" spans="1:66" x14ac:dyDescent="0.25">
      <c r="A342">
        <v>341</v>
      </c>
      <c r="B342" t="s">
        <v>1112</v>
      </c>
      <c r="C342" s="1">
        <v>45067</v>
      </c>
      <c r="D342" t="s">
        <v>672</v>
      </c>
      <c r="E342">
        <v>36</v>
      </c>
      <c r="F342" t="s">
        <v>67</v>
      </c>
      <c r="G342" t="s">
        <v>68</v>
      </c>
      <c r="H342">
        <v>4</v>
      </c>
      <c r="I342" t="s">
        <v>69</v>
      </c>
      <c r="J342" t="s">
        <v>92</v>
      </c>
      <c r="K342" t="s">
        <v>92</v>
      </c>
      <c r="L342" t="s">
        <v>92</v>
      </c>
      <c r="M342" t="s">
        <v>92</v>
      </c>
      <c r="N342" t="s">
        <v>69</v>
      </c>
      <c r="O342" t="s">
        <v>69</v>
      </c>
      <c r="P342" t="s">
        <v>69</v>
      </c>
      <c r="Q342" t="s">
        <v>71</v>
      </c>
      <c r="R342" t="s">
        <v>167</v>
      </c>
      <c r="S342" t="s">
        <v>197</v>
      </c>
      <c r="T342">
        <v>23</v>
      </c>
      <c r="U342" t="s">
        <v>279</v>
      </c>
      <c r="V342" t="s">
        <v>75</v>
      </c>
      <c r="W342" t="s">
        <v>76</v>
      </c>
      <c r="X342" t="s">
        <v>96</v>
      </c>
      <c r="Y342" t="s">
        <v>406</v>
      </c>
      <c r="Z342" t="s">
        <v>194</v>
      </c>
      <c r="AA342" t="s">
        <v>376</v>
      </c>
      <c r="AB342" t="s">
        <v>81</v>
      </c>
      <c r="AC342" t="s">
        <v>71</v>
      </c>
      <c r="AD342" t="s">
        <v>82</v>
      </c>
      <c r="AE342" t="s">
        <v>71</v>
      </c>
      <c r="AF342" t="s">
        <v>82</v>
      </c>
      <c r="AG342" t="s">
        <v>71</v>
      </c>
      <c r="AH342" t="s">
        <v>83</v>
      </c>
      <c r="AI342">
        <v>1</v>
      </c>
      <c r="AJ342" t="s">
        <v>301</v>
      </c>
      <c r="AK342">
        <v>0</v>
      </c>
      <c r="AL342" t="s">
        <v>82</v>
      </c>
      <c r="AM342">
        <v>1</v>
      </c>
      <c r="AN342" t="s">
        <v>472</v>
      </c>
      <c r="AO342">
        <v>0</v>
      </c>
      <c r="AP342" t="s">
        <v>82</v>
      </c>
      <c r="AQ342" t="s">
        <v>82</v>
      </c>
      <c r="AR342" t="s">
        <v>82</v>
      </c>
      <c r="AS342" t="s">
        <v>82</v>
      </c>
      <c r="AT342" t="s">
        <v>82</v>
      </c>
      <c r="AU342">
        <v>0</v>
      </c>
      <c r="AV342" t="s">
        <v>82</v>
      </c>
      <c r="AW342" t="s">
        <v>71</v>
      </c>
      <c r="AX342" t="s">
        <v>86</v>
      </c>
      <c r="AY342" t="s">
        <v>71</v>
      </c>
      <c r="AZ342" t="s">
        <v>247</v>
      </c>
      <c r="BA342" t="s">
        <v>87</v>
      </c>
      <c r="BB342" t="s">
        <v>81</v>
      </c>
      <c r="BC342" t="s">
        <v>81</v>
      </c>
      <c r="BD342" t="s">
        <v>81</v>
      </c>
      <c r="BE342" t="s">
        <v>81</v>
      </c>
      <c r="BF342" t="s">
        <v>81</v>
      </c>
      <c r="BG342" t="s">
        <v>88</v>
      </c>
      <c r="BH342" t="s">
        <v>69</v>
      </c>
      <c r="BI342" t="s">
        <v>69</v>
      </c>
      <c r="BJ342" t="s">
        <v>69</v>
      </c>
      <c r="BK342">
        <v>23.12</v>
      </c>
      <c r="BL342" t="s">
        <v>175</v>
      </c>
      <c r="BM342" t="s">
        <v>71</v>
      </c>
      <c r="BN342" t="s">
        <v>71</v>
      </c>
    </row>
    <row r="343" spans="1:66" x14ac:dyDescent="0.25">
      <c r="A343">
        <v>342</v>
      </c>
      <c r="B343" t="s">
        <v>1113</v>
      </c>
      <c r="C343" s="1">
        <v>45067</v>
      </c>
      <c r="D343" t="s">
        <v>672</v>
      </c>
      <c r="E343">
        <v>40</v>
      </c>
      <c r="F343" t="s">
        <v>67</v>
      </c>
      <c r="G343" t="s">
        <v>68</v>
      </c>
      <c r="H343">
        <v>1</v>
      </c>
      <c r="I343" t="s">
        <v>69</v>
      </c>
      <c r="J343" t="s">
        <v>92</v>
      </c>
      <c r="K343" t="s">
        <v>92</v>
      </c>
      <c r="L343" t="s">
        <v>92</v>
      </c>
      <c r="M343" t="s">
        <v>92</v>
      </c>
      <c r="N343" t="s">
        <v>69</v>
      </c>
      <c r="O343" t="s">
        <v>69</v>
      </c>
      <c r="P343" t="s">
        <v>69</v>
      </c>
      <c r="Q343" t="s">
        <v>71</v>
      </c>
      <c r="R343" t="s">
        <v>250</v>
      </c>
      <c r="S343" t="s">
        <v>418</v>
      </c>
      <c r="T343">
        <v>20</v>
      </c>
      <c r="U343" t="s">
        <v>312</v>
      </c>
      <c r="V343" t="s">
        <v>75</v>
      </c>
      <c r="W343" t="s">
        <v>76</v>
      </c>
      <c r="X343" t="s">
        <v>582</v>
      </c>
      <c r="Y343" t="s">
        <v>228</v>
      </c>
      <c r="Z343" t="s">
        <v>172</v>
      </c>
      <c r="AA343" t="s">
        <v>362</v>
      </c>
      <c r="AB343" t="s">
        <v>81</v>
      </c>
      <c r="AC343" t="s">
        <v>71</v>
      </c>
      <c r="AD343" t="s">
        <v>82</v>
      </c>
      <c r="AE343" t="s">
        <v>71</v>
      </c>
      <c r="AF343" t="s">
        <v>82</v>
      </c>
      <c r="AG343" t="s">
        <v>71</v>
      </c>
      <c r="AH343" t="s">
        <v>83</v>
      </c>
      <c r="AI343">
        <v>1</v>
      </c>
      <c r="AJ343" t="s">
        <v>452</v>
      </c>
      <c r="AK343">
        <v>0</v>
      </c>
      <c r="AL343" t="s">
        <v>82</v>
      </c>
      <c r="AM343">
        <v>1</v>
      </c>
      <c r="AN343" t="s">
        <v>85</v>
      </c>
      <c r="AO343">
        <v>0</v>
      </c>
      <c r="AP343" t="s">
        <v>82</v>
      </c>
      <c r="AQ343" t="s">
        <v>82</v>
      </c>
      <c r="AR343" t="s">
        <v>82</v>
      </c>
      <c r="AS343" t="s">
        <v>82</v>
      </c>
      <c r="AT343" t="s">
        <v>82</v>
      </c>
      <c r="AU343">
        <v>0</v>
      </c>
      <c r="AV343" t="s">
        <v>82</v>
      </c>
      <c r="AW343" t="s">
        <v>71</v>
      </c>
      <c r="AX343" t="s">
        <v>86</v>
      </c>
      <c r="AY343" t="s">
        <v>71</v>
      </c>
      <c r="AZ343" t="s">
        <v>247</v>
      </c>
      <c r="BA343" t="s">
        <v>87</v>
      </c>
      <c r="BB343" t="s">
        <v>81</v>
      </c>
      <c r="BC343" t="s">
        <v>81</v>
      </c>
      <c r="BD343" t="s">
        <v>81</v>
      </c>
      <c r="BE343" t="s">
        <v>81</v>
      </c>
      <c r="BF343" t="s">
        <v>81</v>
      </c>
      <c r="BG343" t="s">
        <v>88</v>
      </c>
      <c r="BH343" t="s">
        <v>69</v>
      </c>
      <c r="BI343" t="s">
        <v>69</v>
      </c>
      <c r="BJ343" t="s">
        <v>69</v>
      </c>
      <c r="BK343">
        <v>20.03</v>
      </c>
      <c r="BL343" t="s">
        <v>255</v>
      </c>
      <c r="BM343" t="s">
        <v>71</v>
      </c>
      <c r="BN343" t="s">
        <v>71</v>
      </c>
    </row>
    <row r="344" spans="1:66" x14ac:dyDescent="0.25">
      <c r="A344">
        <v>343</v>
      </c>
      <c r="B344" t="s">
        <v>1114</v>
      </c>
      <c r="C344" s="1">
        <v>45067</v>
      </c>
      <c r="D344" t="s">
        <v>672</v>
      </c>
      <c r="E344">
        <v>43</v>
      </c>
      <c r="F344" t="s">
        <v>67</v>
      </c>
      <c r="G344" t="s">
        <v>68</v>
      </c>
      <c r="H344">
        <v>4</v>
      </c>
      <c r="I344" t="s">
        <v>69</v>
      </c>
      <c r="J344" t="s">
        <v>92</v>
      </c>
      <c r="K344" t="s">
        <v>70</v>
      </c>
      <c r="L344" t="s">
        <v>92</v>
      </c>
      <c r="M344" t="s">
        <v>92</v>
      </c>
      <c r="N344" t="s">
        <v>69</v>
      </c>
      <c r="O344" t="s">
        <v>69</v>
      </c>
      <c r="P344" t="s">
        <v>69</v>
      </c>
      <c r="Q344" t="s">
        <v>71</v>
      </c>
      <c r="R344" t="s">
        <v>311</v>
      </c>
      <c r="S344" t="s">
        <v>723</v>
      </c>
      <c r="T344">
        <v>29</v>
      </c>
      <c r="U344" t="s">
        <v>510</v>
      </c>
      <c r="V344" t="s">
        <v>75</v>
      </c>
      <c r="W344" t="s">
        <v>76</v>
      </c>
      <c r="X344" t="s">
        <v>170</v>
      </c>
      <c r="Y344" t="s">
        <v>171</v>
      </c>
      <c r="Z344" t="s">
        <v>109</v>
      </c>
      <c r="AA344" t="s">
        <v>1066</v>
      </c>
      <c r="AB344" t="s">
        <v>81</v>
      </c>
      <c r="AC344" t="s">
        <v>71</v>
      </c>
      <c r="AD344" t="s">
        <v>82</v>
      </c>
      <c r="AE344" t="s">
        <v>71</v>
      </c>
      <c r="AF344" t="s">
        <v>82</v>
      </c>
      <c r="AG344" t="s">
        <v>71</v>
      </c>
      <c r="AH344" t="s">
        <v>83</v>
      </c>
      <c r="AI344">
        <v>1</v>
      </c>
      <c r="AJ344" t="s">
        <v>453</v>
      </c>
      <c r="AK344">
        <v>0</v>
      </c>
      <c r="AL344" t="s">
        <v>82</v>
      </c>
      <c r="AM344">
        <v>1</v>
      </c>
      <c r="AN344" t="s">
        <v>124</v>
      </c>
      <c r="AO344">
        <v>0</v>
      </c>
      <c r="AP344" t="s">
        <v>82</v>
      </c>
      <c r="AQ344" t="s">
        <v>82</v>
      </c>
      <c r="AR344" t="s">
        <v>82</v>
      </c>
      <c r="AS344" t="s">
        <v>82</v>
      </c>
      <c r="AT344" t="s">
        <v>82</v>
      </c>
      <c r="AU344">
        <v>0</v>
      </c>
      <c r="AV344" t="s">
        <v>82</v>
      </c>
      <c r="AW344" t="s">
        <v>71</v>
      </c>
      <c r="AX344" t="s">
        <v>86</v>
      </c>
      <c r="AY344" t="s">
        <v>71</v>
      </c>
      <c r="AZ344" t="s">
        <v>247</v>
      </c>
      <c r="BA344" t="s">
        <v>87</v>
      </c>
      <c r="BB344" t="s">
        <v>81</v>
      </c>
      <c r="BC344" t="s">
        <v>81</v>
      </c>
      <c r="BD344" t="s">
        <v>81</v>
      </c>
      <c r="BE344" t="s">
        <v>81</v>
      </c>
      <c r="BF344" t="s">
        <v>81</v>
      </c>
      <c r="BG344" t="s">
        <v>88</v>
      </c>
      <c r="BH344" t="s">
        <v>69</v>
      </c>
      <c r="BI344" t="s">
        <v>69</v>
      </c>
      <c r="BJ344" t="s">
        <v>69</v>
      </c>
      <c r="BK344">
        <v>29.02</v>
      </c>
      <c r="BL344" t="s">
        <v>303</v>
      </c>
      <c r="BM344" t="s">
        <v>71</v>
      </c>
      <c r="BN344" t="s">
        <v>71</v>
      </c>
    </row>
    <row r="345" spans="1:66" x14ac:dyDescent="0.25">
      <c r="A345">
        <v>344</v>
      </c>
      <c r="B345" t="s">
        <v>1115</v>
      </c>
      <c r="C345" s="1">
        <v>45067</v>
      </c>
      <c r="D345" t="s">
        <v>91</v>
      </c>
      <c r="E345">
        <v>43</v>
      </c>
      <c r="F345" t="s">
        <v>67</v>
      </c>
      <c r="G345" t="s">
        <v>68</v>
      </c>
      <c r="H345">
        <v>2</v>
      </c>
      <c r="I345" t="s">
        <v>70</v>
      </c>
      <c r="J345" t="s">
        <v>92</v>
      </c>
      <c r="K345" t="s">
        <v>92</v>
      </c>
      <c r="L345" t="s">
        <v>92</v>
      </c>
      <c r="M345" t="s">
        <v>92</v>
      </c>
      <c r="N345" t="s">
        <v>69</v>
      </c>
      <c r="O345" t="s">
        <v>69</v>
      </c>
      <c r="P345" t="s">
        <v>69</v>
      </c>
      <c r="Q345" t="s">
        <v>71</v>
      </c>
      <c r="R345" t="s">
        <v>384</v>
      </c>
      <c r="S345" t="s">
        <v>303</v>
      </c>
      <c r="T345">
        <v>25</v>
      </c>
      <c r="U345" t="s">
        <v>811</v>
      </c>
      <c r="V345" t="s">
        <v>75</v>
      </c>
      <c r="W345" t="s">
        <v>76</v>
      </c>
      <c r="X345" t="s">
        <v>107</v>
      </c>
      <c r="Y345" t="s">
        <v>583</v>
      </c>
      <c r="Z345" t="s">
        <v>675</v>
      </c>
      <c r="AA345" t="s">
        <v>899</v>
      </c>
      <c r="AB345" t="s">
        <v>81</v>
      </c>
      <c r="AC345" t="s">
        <v>71</v>
      </c>
      <c r="AD345" t="s">
        <v>82</v>
      </c>
      <c r="AE345" t="s">
        <v>71</v>
      </c>
      <c r="AF345" t="s">
        <v>82</v>
      </c>
      <c r="AG345" t="s">
        <v>71</v>
      </c>
      <c r="AH345" t="s">
        <v>83</v>
      </c>
      <c r="AI345">
        <v>1</v>
      </c>
      <c r="AJ345" t="s">
        <v>1066</v>
      </c>
      <c r="AK345">
        <v>0</v>
      </c>
      <c r="AL345" t="s">
        <v>82</v>
      </c>
      <c r="AM345">
        <v>1</v>
      </c>
      <c r="AN345" t="s">
        <v>85</v>
      </c>
      <c r="AO345">
        <v>0</v>
      </c>
      <c r="AP345" t="s">
        <v>82</v>
      </c>
      <c r="AQ345" t="s">
        <v>82</v>
      </c>
      <c r="AR345" t="s">
        <v>82</v>
      </c>
      <c r="AS345" t="s">
        <v>82</v>
      </c>
      <c r="AT345" t="s">
        <v>82</v>
      </c>
      <c r="AU345">
        <v>0</v>
      </c>
      <c r="AV345" t="s">
        <v>82</v>
      </c>
      <c r="AW345" t="s">
        <v>71</v>
      </c>
      <c r="AX345" t="s">
        <v>86</v>
      </c>
      <c r="AY345" t="s">
        <v>71</v>
      </c>
      <c r="AZ345" t="s">
        <v>247</v>
      </c>
      <c r="BA345" t="s">
        <v>87</v>
      </c>
      <c r="BB345" t="s">
        <v>81</v>
      </c>
      <c r="BC345" t="s">
        <v>81</v>
      </c>
      <c r="BD345" t="s">
        <v>81</v>
      </c>
      <c r="BE345" t="s">
        <v>81</v>
      </c>
      <c r="BF345" t="s">
        <v>81</v>
      </c>
      <c r="BG345" t="s">
        <v>88</v>
      </c>
      <c r="BH345" t="s">
        <v>69</v>
      </c>
      <c r="BI345" t="s">
        <v>69</v>
      </c>
      <c r="BJ345" t="s">
        <v>69</v>
      </c>
      <c r="BK345">
        <v>25.39</v>
      </c>
      <c r="BL345" t="s">
        <v>315</v>
      </c>
      <c r="BM345" t="s">
        <v>71</v>
      </c>
      <c r="BN345" t="s">
        <v>71</v>
      </c>
    </row>
    <row r="346" spans="1:66" x14ac:dyDescent="0.25">
      <c r="A346">
        <v>345</v>
      </c>
      <c r="B346" t="s">
        <v>1116</v>
      </c>
      <c r="C346" s="1">
        <v>45067</v>
      </c>
      <c r="D346" t="s">
        <v>672</v>
      </c>
      <c r="E346">
        <v>30</v>
      </c>
      <c r="F346" t="s">
        <v>67</v>
      </c>
      <c r="G346" t="s">
        <v>68</v>
      </c>
      <c r="H346">
        <v>4</v>
      </c>
      <c r="I346" t="s">
        <v>92</v>
      </c>
      <c r="J346" t="s">
        <v>92</v>
      </c>
      <c r="K346" t="s">
        <v>70</v>
      </c>
      <c r="L346" t="s">
        <v>92</v>
      </c>
      <c r="M346" t="s">
        <v>92</v>
      </c>
      <c r="N346" t="s">
        <v>69</v>
      </c>
      <c r="O346" t="s">
        <v>69</v>
      </c>
      <c r="P346" t="s">
        <v>69</v>
      </c>
      <c r="Q346" t="s">
        <v>71</v>
      </c>
      <c r="R346" t="s">
        <v>72</v>
      </c>
      <c r="S346" t="s">
        <v>197</v>
      </c>
      <c r="T346">
        <v>25</v>
      </c>
      <c r="U346" t="s">
        <v>312</v>
      </c>
      <c r="V346" t="s">
        <v>75</v>
      </c>
      <c r="W346" t="s">
        <v>76</v>
      </c>
      <c r="X346" t="s">
        <v>186</v>
      </c>
      <c r="Y346" t="s">
        <v>353</v>
      </c>
      <c r="Z346" t="s">
        <v>465</v>
      </c>
      <c r="AA346" t="s">
        <v>296</v>
      </c>
      <c r="AB346" t="s">
        <v>81</v>
      </c>
      <c r="AC346" t="s">
        <v>71</v>
      </c>
      <c r="AD346" t="s">
        <v>82</v>
      </c>
      <c r="AE346" t="s">
        <v>71</v>
      </c>
      <c r="AF346" t="s">
        <v>82</v>
      </c>
      <c r="AG346" t="s">
        <v>71</v>
      </c>
      <c r="AH346" t="s">
        <v>83</v>
      </c>
      <c r="AI346">
        <v>1</v>
      </c>
      <c r="AJ346" t="s">
        <v>485</v>
      </c>
      <c r="AK346">
        <v>0</v>
      </c>
      <c r="AL346" t="s">
        <v>82</v>
      </c>
      <c r="AM346">
        <v>1</v>
      </c>
      <c r="AN346" t="s">
        <v>163</v>
      </c>
      <c r="AO346">
        <v>0</v>
      </c>
      <c r="AP346" t="s">
        <v>82</v>
      </c>
      <c r="AQ346" t="s">
        <v>82</v>
      </c>
      <c r="AR346" t="s">
        <v>82</v>
      </c>
      <c r="AS346" t="s">
        <v>82</v>
      </c>
      <c r="AT346" t="s">
        <v>82</v>
      </c>
      <c r="AU346">
        <v>0</v>
      </c>
      <c r="AV346" t="s">
        <v>82</v>
      </c>
      <c r="AW346" t="s">
        <v>71</v>
      </c>
      <c r="AX346" t="s">
        <v>86</v>
      </c>
      <c r="AY346" t="s">
        <v>71</v>
      </c>
      <c r="AZ346" t="s">
        <v>247</v>
      </c>
      <c r="BA346" t="s">
        <v>87</v>
      </c>
      <c r="BB346" t="s">
        <v>81</v>
      </c>
      <c r="BC346" t="s">
        <v>81</v>
      </c>
      <c r="BD346" t="s">
        <v>81</v>
      </c>
      <c r="BE346" t="s">
        <v>81</v>
      </c>
      <c r="BF346" t="s">
        <v>81</v>
      </c>
      <c r="BG346" t="s">
        <v>88</v>
      </c>
      <c r="BH346" t="s">
        <v>69</v>
      </c>
      <c r="BI346" t="s">
        <v>69</v>
      </c>
      <c r="BJ346" t="s">
        <v>69</v>
      </c>
      <c r="BK346">
        <v>25.4</v>
      </c>
      <c r="BL346" t="s">
        <v>89</v>
      </c>
      <c r="BM346" t="s">
        <v>71</v>
      </c>
      <c r="BN346" t="s">
        <v>71</v>
      </c>
    </row>
    <row r="347" spans="1:66" x14ac:dyDescent="0.25">
      <c r="A347">
        <v>346</v>
      </c>
      <c r="B347" t="s">
        <v>1117</v>
      </c>
      <c r="C347" s="1">
        <v>45067</v>
      </c>
      <c r="D347" t="s">
        <v>672</v>
      </c>
      <c r="E347">
        <v>35</v>
      </c>
      <c r="F347" t="s">
        <v>67</v>
      </c>
      <c r="G347" t="s">
        <v>68</v>
      </c>
      <c r="H347">
        <v>5</v>
      </c>
      <c r="I347" t="s">
        <v>92</v>
      </c>
      <c r="J347" t="s">
        <v>92</v>
      </c>
      <c r="K347" t="s">
        <v>69</v>
      </c>
      <c r="L347" t="s">
        <v>92</v>
      </c>
      <c r="M347" t="s">
        <v>92</v>
      </c>
      <c r="N347" t="s">
        <v>69</v>
      </c>
      <c r="O347" t="s">
        <v>69</v>
      </c>
      <c r="P347" t="s">
        <v>69</v>
      </c>
      <c r="Q347" t="s">
        <v>71</v>
      </c>
      <c r="R347" t="s">
        <v>235</v>
      </c>
      <c r="S347" t="s">
        <v>303</v>
      </c>
      <c r="T347">
        <v>22</v>
      </c>
      <c r="U347" t="s">
        <v>237</v>
      </c>
      <c r="V347" t="s">
        <v>75</v>
      </c>
      <c r="W347" t="s">
        <v>76</v>
      </c>
      <c r="X347" t="s">
        <v>96</v>
      </c>
      <c r="Y347" t="s">
        <v>784</v>
      </c>
      <c r="Z347" t="s">
        <v>194</v>
      </c>
      <c r="AA347" t="s">
        <v>142</v>
      </c>
      <c r="AB347" t="s">
        <v>81</v>
      </c>
      <c r="AC347" t="s">
        <v>71</v>
      </c>
      <c r="AD347" t="s">
        <v>82</v>
      </c>
      <c r="AE347" t="s">
        <v>71</v>
      </c>
      <c r="AF347" t="s">
        <v>82</v>
      </c>
      <c r="AG347" t="s">
        <v>71</v>
      </c>
      <c r="AH347" t="s">
        <v>83</v>
      </c>
      <c r="AI347">
        <v>1</v>
      </c>
      <c r="AJ347" t="s">
        <v>642</v>
      </c>
      <c r="AK347">
        <v>0</v>
      </c>
      <c r="AL347" t="s">
        <v>82</v>
      </c>
      <c r="AM347">
        <v>1</v>
      </c>
      <c r="AN347" t="s">
        <v>472</v>
      </c>
      <c r="AO347">
        <v>0</v>
      </c>
      <c r="AP347" t="s">
        <v>82</v>
      </c>
      <c r="AQ347" t="s">
        <v>82</v>
      </c>
      <c r="AR347" t="s">
        <v>82</v>
      </c>
      <c r="AS347" t="s">
        <v>82</v>
      </c>
      <c r="AT347" t="s">
        <v>82</v>
      </c>
      <c r="AU347">
        <v>0</v>
      </c>
      <c r="AV347" t="s">
        <v>82</v>
      </c>
      <c r="AW347" t="s">
        <v>71</v>
      </c>
      <c r="AX347" t="s">
        <v>86</v>
      </c>
      <c r="AY347" t="s">
        <v>71</v>
      </c>
      <c r="AZ347" t="s">
        <v>247</v>
      </c>
      <c r="BA347" t="s">
        <v>87</v>
      </c>
      <c r="BB347" t="s">
        <v>81</v>
      </c>
      <c r="BC347" t="s">
        <v>81</v>
      </c>
      <c r="BD347" t="s">
        <v>81</v>
      </c>
      <c r="BE347" t="s">
        <v>81</v>
      </c>
      <c r="BF347" t="s">
        <v>81</v>
      </c>
      <c r="BG347" t="s">
        <v>88</v>
      </c>
      <c r="BH347" t="s">
        <v>69</v>
      </c>
      <c r="BI347" t="s">
        <v>69</v>
      </c>
      <c r="BJ347" t="s">
        <v>69</v>
      </c>
      <c r="BK347">
        <v>22.23</v>
      </c>
      <c r="BL347" t="s">
        <v>242</v>
      </c>
      <c r="BM347" t="s">
        <v>71</v>
      </c>
      <c r="BN347" t="s">
        <v>71</v>
      </c>
    </row>
    <row r="348" spans="1:66" x14ac:dyDescent="0.25">
      <c r="A348">
        <v>347</v>
      </c>
      <c r="B348" t="s">
        <v>1118</v>
      </c>
      <c r="C348" s="1">
        <v>45067</v>
      </c>
      <c r="D348" t="s">
        <v>672</v>
      </c>
      <c r="E348">
        <v>42</v>
      </c>
      <c r="F348" t="s">
        <v>67</v>
      </c>
      <c r="G348" t="s">
        <v>68</v>
      </c>
      <c r="H348">
        <v>1</v>
      </c>
      <c r="I348" t="s">
        <v>92</v>
      </c>
      <c r="J348" t="s">
        <v>92</v>
      </c>
      <c r="K348" t="s">
        <v>69</v>
      </c>
      <c r="L348" t="s">
        <v>92</v>
      </c>
      <c r="M348" t="s">
        <v>92</v>
      </c>
      <c r="N348" t="s">
        <v>69</v>
      </c>
      <c r="O348" t="s">
        <v>69</v>
      </c>
      <c r="P348" t="s">
        <v>69</v>
      </c>
      <c r="Q348" t="s">
        <v>71</v>
      </c>
      <c r="R348" t="s">
        <v>235</v>
      </c>
      <c r="S348" t="s">
        <v>339</v>
      </c>
      <c r="T348">
        <v>28</v>
      </c>
      <c r="U348" t="s">
        <v>644</v>
      </c>
      <c r="V348" t="s">
        <v>75</v>
      </c>
      <c r="W348" t="s">
        <v>76</v>
      </c>
      <c r="X348" t="s">
        <v>890</v>
      </c>
      <c r="Y348" t="s">
        <v>1119</v>
      </c>
      <c r="Z348" t="s">
        <v>160</v>
      </c>
      <c r="AA348" t="s">
        <v>499</v>
      </c>
      <c r="AB348" t="s">
        <v>81</v>
      </c>
      <c r="AC348" t="s">
        <v>71</v>
      </c>
      <c r="AD348" t="s">
        <v>82</v>
      </c>
      <c r="AE348" t="s">
        <v>71</v>
      </c>
      <c r="AF348" t="s">
        <v>82</v>
      </c>
      <c r="AG348" t="s">
        <v>71</v>
      </c>
      <c r="AH348" t="s">
        <v>83</v>
      </c>
      <c r="AI348">
        <v>1</v>
      </c>
      <c r="AJ348" t="s">
        <v>84</v>
      </c>
      <c r="AK348">
        <v>0</v>
      </c>
      <c r="AL348" t="s">
        <v>82</v>
      </c>
      <c r="AM348">
        <v>1</v>
      </c>
      <c r="AN348" t="s">
        <v>319</v>
      </c>
      <c r="AO348">
        <v>0</v>
      </c>
      <c r="AP348" t="s">
        <v>82</v>
      </c>
      <c r="AQ348" t="s">
        <v>82</v>
      </c>
      <c r="AR348" t="s">
        <v>82</v>
      </c>
      <c r="AS348" t="s">
        <v>82</v>
      </c>
      <c r="AT348" t="s">
        <v>82</v>
      </c>
      <c r="AU348">
        <v>0</v>
      </c>
      <c r="AV348" t="s">
        <v>82</v>
      </c>
      <c r="AW348" t="s">
        <v>71</v>
      </c>
      <c r="AX348" t="s">
        <v>86</v>
      </c>
      <c r="AY348" t="s">
        <v>71</v>
      </c>
      <c r="AZ348" t="s">
        <v>247</v>
      </c>
      <c r="BA348" t="s">
        <v>87</v>
      </c>
      <c r="BB348" t="s">
        <v>81</v>
      </c>
      <c r="BC348" t="s">
        <v>81</v>
      </c>
      <c r="BD348" t="s">
        <v>81</v>
      </c>
      <c r="BE348" t="s">
        <v>81</v>
      </c>
      <c r="BF348" t="s">
        <v>81</v>
      </c>
      <c r="BG348" t="s">
        <v>88</v>
      </c>
      <c r="BH348" t="s">
        <v>69</v>
      </c>
      <c r="BI348" t="s">
        <v>69</v>
      </c>
      <c r="BJ348" t="s">
        <v>69</v>
      </c>
      <c r="BK348">
        <v>28.04</v>
      </c>
      <c r="BL348" t="s">
        <v>242</v>
      </c>
      <c r="BM348" t="s">
        <v>71</v>
      </c>
      <c r="BN348" t="s">
        <v>71</v>
      </c>
    </row>
    <row r="349" spans="1:66" x14ac:dyDescent="0.25">
      <c r="A349">
        <v>348</v>
      </c>
      <c r="B349" t="s">
        <v>1120</v>
      </c>
      <c r="C349" s="1">
        <v>45067</v>
      </c>
      <c r="D349" t="s">
        <v>672</v>
      </c>
      <c r="E349">
        <v>21</v>
      </c>
      <c r="F349" t="s">
        <v>67</v>
      </c>
      <c r="G349" t="s">
        <v>68</v>
      </c>
      <c r="H349">
        <v>4</v>
      </c>
      <c r="I349" t="s">
        <v>92</v>
      </c>
      <c r="J349" t="s">
        <v>92</v>
      </c>
      <c r="K349" t="s">
        <v>69</v>
      </c>
      <c r="L349" t="s">
        <v>92</v>
      </c>
      <c r="M349" t="s">
        <v>92</v>
      </c>
      <c r="N349" t="s">
        <v>69</v>
      </c>
      <c r="O349" t="s">
        <v>69</v>
      </c>
      <c r="P349" t="s">
        <v>69</v>
      </c>
      <c r="Q349" t="s">
        <v>71</v>
      </c>
      <c r="R349" t="s">
        <v>191</v>
      </c>
      <c r="S349" t="s">
        <v>118</v>
      </c>
      <c r="T349">
        <v>22</v>
      </c>
      <c r="U349" t="s">
        <v>185</v>
      </c>
      <c r="V349" t="s">
        <v>75</v>
      </c>
      <c r="W349" t="s">
        <v>76</v>
      </c>
      <c r="X349" t="s">
        <v>227</v>
      </c>
      <c r="Y349" t="s">
        <v>461</v>
      </c>
      <c r="Z349" t="s">
        <v>524</v>
      </c>
      <c r="AA349" t="s">
        <v>265</v>
      </c>
      <c r="AB349" t="s">
        <v>81</v>
      </c>
      <c r="AC349" t="s">
        <v>71</v>
      </c>
      <c r="AD349" t="s">
        <v>82</v>
      </c>
      <c r="AE349" t="s">
        <v>71</v>
      </c>
      <c r="AF349" t="s">
        <v>82</v>
      </c>
      <c r="AG349" t="s">
        <v>71</v>
      </c>
      <c r="AH349" t="s">
        <v>83</v>
      </c>
      <c r="AI349">
        <v>1</v>
      </c>
      <c r="AJ349" t="s">
        <v>152</v>
      </c>
      <c r="AK349">
        <v>0</v>
      </c>
      <c r="AL349" t="s">
        <v>82</v>
      </c>
      <c r="AM349">
        <v>1</v>
      </c>
      <c r="AN349" t="s">
        <v>319</v>
      </c>
      <c r="AO349">
        <v>0</v>
      </c>
      <c r="AP349" t="s">
        <v>82</v>
      </c>
      <c r="AQ349" t="s">
        <v>82</v>
      </c>
      <c r="AR349" t="s">
        <v>82</v>
      </c>
      <c r="AS349" t="s">
        <v>82</v>
      </c>
      <c r="AT349" t="s">
        <v>82</v>
      </c>
      <c r="AU349">
        <v>0</v>
      </c>
      <c r="AV349" t="s">
        <v>82</v>
      </c>
      <c r="AW349" t="s">
        <v>71</v>
      </c>
      <c r="AX349" t="s">
        <v>86</v>
      </c>
      <c r="AY349" t="s">
        <v>71</v>
      </c>
      <c r="AZ349" t="s">
        <v>247</v>
      </c>
      <c r="BA349" t="s">
        <v>87</v>
      </c>
      <c r="BB349" t="s">
        <v>81</v>
      </c>
      <c r="BC349" t="s">
        <v>81</v>
      </c>
      <c r="BD349" t="s">
        <v>81</v>
      </c>
      <c r="BE349" t="s">
        <v>81</v>
      </c>
      <c r="BF349" t="s">
        <v>81</v>
      </c>
      <c r="BG349" t="s">
        <v>88</v>
      </c>
      <c r="BH349" t="s">
        <v>69</v>
      </c>
      <c r="BI349" t="s">
        <v>69</v>
      </c>
      <c r="BJ349" t="s">
        <v>69</v>
      </c>
      <c r="BK349">
        <v>22.15</v>
      </c>
      <c r="BL349" t="s">
        <v>197</v>
      </c>
      <c r="BM349" t="s">
        <v>71</v>
      </c>
      <c r="BN349" t="s">
        <v>71</v>
      </c>
    </row>
    <row r="350" spans="1:66" x14ac:dyDescent="0.25">
      <c r="A350">
        <v>349</v>
      </c>
      <c r="B350" t="s">
        <v>1121</v>
      </c>
      <c r="C350" s="1">
        <v>45067</v>
      </c>
      <c r="D350" t="s">
        <v>672</v>
      </c>
      <c r="E350">
        <v>36</v>
      </c>
      <c r="F350" t="s">
        <v>67</v>
      </c>
      <c r="G350" t="s">
        <v>68</v>
      </c>
      <c r="H350">
        <v>2</v>
      </c>
      <c r="I350" t="s">
        <v>92</v>
      </c>
      <c r="J350" t="s">
        <v>92</v>
      </c>
      <c r="K350" t="s">
        <v>70</v>
      </c>
      <c r="L350" t="s">
        <v>92</v>
      </c>
      <c r="M350" t="s">
        <v>92</v>
      </c>
      <c r="N350" t="s">
        <v>69</v>
      </c>
      <c r="O350" t="s">
        <v>69</v>
      </c>
      <c r="P350" t="s">
        <v>69</v>
      </c>
      <c r="Q350" t="s">
        <v>71</v>
      </c>
      <c r="R350" t="s">
        <v>455</v>
      </c>
      <c r="S350" t="s">
        <v>443</v>
      </c>
      <c r="T350">
        <v>26</v>
      </c>
      <c r="U350" t="s">
        <v>811</v>
      </c>
      <c r="V350" t="s">
        <v>75</v>
      </c>
      <c r="W350" t="s">
        <v>76</v>
      </c>
      <c r="X350" t="s">
        <v>385</v>
      </c>
      <c r="Y350" t="s">
        <v>245</v>
      </c>
      <c r="Z350" t="s">
        <v>465</v>
      </c>
      <c r="AA350" t="s">
        <v>847</v>
      </c>
      <c r="AB350" t="s">
        <v>81</v>
      </c>
      <c r="AC350" t="s">
        <v>71</v>
      </c>
      <c r="AD350" t="s">
        <v>82</v>
      </c>
      <c r="AE350" t="s">
        <v>71</v>
      </c>
      <c r="AF350" t="s">
        <v>82</v>
      </c>
      <c r="AG350" t="s">
        <v>71</v>
      </c>
      <c r="AH350" t="s">
        <v>83</v>
      </c>
      <c r="AI350">
        <v>1</v>
      </c>
      <c r="AJ350" t="s">
        <v>733</v>
      </c>
      <c r="AK350">
        <v>0</v>
      </c>
      <c r="AL350" t="s">
        <v>82</v>
      </c>
      <c r="AM350">
        <v>1</v>
      </c>
      <c r="AN350" t="s">
        <v>319</v>
      </c>
      <c r="AO350">
        <v>0</v>
      </c>
      <c r="AP350" t="s">
        <v>82</v>
      </c>
      <c r="AQ350" t="s">
        <v>82</v>
      </c>
      <c r="AR350" t="s">
        <v>82</v>
      </c>
      <c r="AS350" t="s">
        <v>82</v>
      </c>
      <c r="AT350" t="s">
        <v>82</v>
      </c>
      <c r="AU350">
        <v>0</v>
      </c>
      <c r="AV350" t="s">
        <v>82</v>
      </c>
      <c r="AW350" t="s">
        <v>71</v>
      </c>
      <c r="AX350" t="s">
        <v>86</v>
      </c>
      <c r="AY350" t="s">
        <v>71</v>
      </c>
      <c r="AZ350" t="s">
        <v>247</v>
      </c>
      <c r="BA350" t="s">
        <v>87</v>
      </c>
      <c r="BB350" t="s">
        <v>81</v>
      </c>
      <c r="BC350" t="s">
        <v>81</v>
      </c>
      <c r="BD350" t="s">
        <v>81</v>
      </c>
      <c r="BE350" t="s">
        <v>81</v>
      </c>
      <c r="BF350" t="s">
        <v>81</v>
      </c>
      <c r="BG350" t="s">
        <v>88</v>
      </c>
      <c r="BH350" t="s">
        <v>69</v>
      </c>
      <c r="BI350" t="s">
        <v>69</v>
      </c>
      <c r="BJ350" t="s">
        <v>69</v>
      </c>
      <c r="BK350">
        <v>25.54</v>
      </c>
      <c r="BL350" t="s">
        <v>156</v>
      </c>
      <c r="BM350" t="s">
        <v>71</v>
      </c>
      <c r="BN350" t="s">
        <v>71</v>
      </c>
    </row>
    <row r="351" spans="1:66" x14ac:dyDescent="0.25">
      <c r="A351">
        <v>350</v>
      </c>
      <c r="B351" t="s">
        <v>1122</v>
      </c>
      <c r="C351" s="1">
        <v>45067</v>
      </c>
      <c r="D351" t="s">
        <v>1123</v>
      </c>
      <c r="E351">
        <v>23</v>
      </c>
      <c r="F351" t="s">
        <v>67</v>
      </c>
      <c r="G351" t="s">
        <v>68</v>
      </c>
      <c r="H351">
        <v>3</v>
      </c>
      <c r="I351" t="s">
        <v>92</v>
      </c>
      <c r="J351" t="s">
        <v>92</v>
      </c>
      <c r="K351" t="s">
        <v>92</v>
      </c>
      <c r="L351" t="s">
        <v>92</v>
      </c>
      <c r="M351" t="s">
        <v>92</v>
      </c>
      <c r="N351" t="s">
        <v>69</v>
      </c>
      <c r="O351" t="s">
        <v>69</v>
      </c>
      <c r="P351" t="s">
        <v>69</v>
      </c>
      <c r="Q351" t="s">
        <v>71</v>
      </c>
      <c r="R351" t="s">
        <v>191</v>
      </c>
      <c r="S351" t="s">
        <v>490</v>
      </c>
      <c r="T351">
        <v>18</v>
      </c>
      <c r="U351" t="s">
        <v>883</v>
      </c>
      <c r="V351" t="s">
        <v>75</v>
      </c>
      <c r="W351" t="s">
        <v>76</v>
      </c>
      <c r="X351" t="s">
        <v>219</v>
      </c>
      <c r="Y351" t="s">
        <v>806</v>
      </c>
      <c r="Z351" t="s">
        <v>140</v>
      </c>
      <c r="AA351" t="s">
        <v>296</v>
      </c>
      <c r="AB351" t="s">
        <v>81</v>
      </c>
      <c r="AC351" t="s">
        <v>71</v>
      </c>
      <c r="AD351" t="s">
        <v>82</v>
      </c>
      <c r="AE351" t="s">
        <v>71</v>
      </c>
      <c r="AF351" t="s">
        <v>82</v>
      </c>
      <c r="AG351" t="s">
        <v>71</v>
      </c>
      <c r="AH351" t="s">
        <v>83</v>
      </c>
      <c r="AI351">
        <v>1</v>
      </c>
      <c r="AJ351" t="s">
        <v>589</v>
      </c>
      <c r="AK351">
        <v>0</v>
      </c>
      <c r="AL351" t="s">
        <v>82</v>
      </c>
      <c r="AM351">
        <v>1</v>
      </c>
      <c r="AN351" t="s">
        <v>364</v>
      </c>
      <c r="AO351">
        <v>0</v>
      </c>
      <c r="AP351" t="s">
        <v>82</v>
      </c>
      <c r="AQ351" t="s">
        <v>82</v>
      </c>
      <c r="AR351" t="s">
        <v>82</v>
      </c>
      <c r="AS351" t="s">
        <v>82</v>
      </c>
      <c r="AT351" t="s">
        <v>82</v>
      </c>
      <c r="AU351">
        <v>0</v>
      </c>
      <c r="AV351" t="s">
        <v>82</v>
      </c>
      <c r="AW351" t="s">
        <v>71</v>
      </c>
      <c r="AX351" t="s">
        <v>86</v>
      </c>
      <c r="AY351" t="s">
        <v>71</v>
      </c>
      <c r="AZ351" t="s">
        <v>247</v>
      </c>
      <c r="BA351" t="s">
        <v>87</v>
      </c>
      <c r="BB351" t="s">
        <v>81</v>
      </c>
      <c r="BC351" t="s">
        <v>81</v>
      </c>
      <c r="BD351" t="s">
        <v>81</v>
      </c>
      <c r="BE351" t="s">
        <v>81</v>
      </c>
      <c r="BF351" t="s">
        <v>81</v>
      </c>
      <c r="BG351" t="s">
        <v>113</v>
      </c>
      <c r="BH351" t="s">
        <v>69</v>
      </c>
      <c r="BI351" t="s">
        <v>69</v>
      </c>
      <c r="BJ351" t="s">
        <v>69</v>
      </c>
      <c r="BK351">
        <v>17.649999999999999</v>
      </c>
      <c r="BL351" t="s">
        <v>197</v>
      </c>
      <c r="BM351" t="s">
        <v>71</v>
      </c>
      <c r="BN351" t="s">
        <v>71</v>
      </c>
    </row>
    <row r="352" spans="1:66" x14ac:dyDescent="0.25">
      <c r="A352">
        <v>351</v>
      </c>
      <c r="B352" t="s">
        <v>1124</v>
      </c>
      <c r="C352" s="1">
        <v>45067</v>
      </c>
      <c r="D352" t="s">
        <v>826</v>
      </c>
      <c r="E352">
        <v>24</v>
      </c>
      <c r="F352" t="s">
        <v>67</v>
      </c>
      <c r="G352" t="s">
        <v>68</v>
      </c>
      <c r="H352">
        <v>3</v>
      </c>
      <c r="I352" t="s">
        <v>92</v>
      </c>
      <c r="J352" t="s">
        <v>92</v>
      </c>
      <c r="K352" t="s">
        <v>92</v>
      </c>
      <c r="L352" t="s">
        <v>92</v>
      </c>
      <c r="M352" t="s">
        <v>92</v>
      </c>
      <c r="N352" t="s">
        <v>69</v>
      </c>
      <c r="O352" t="s">
        <v>69</v>
      </c>
      <c r="P352" t="s">
        <v>69</v>
      </c>
      <c r="Q352" t="s">
        <v>71</v>
      </c>
      <c r="R352" t="s">
        <v>1125</v>
      </c>
      <c r="S352" t="s">
        <v>622</v>
      </c>
      <c r="T352">
        <v>24</v>
      </c>
      <c r="U352" t="s">
        <v>237</v>
      </c>
      <c r="V352" t="s">
        <v>75</v>
      </c>
      <c r="W352" t="s">
        <v>76</v>
      </c>
      <c r="X352" t="s">
        <v>342</v>
      </c>
      <c r="Y352" t="s">
        <v>498</v>
      </c>
      <c r="Z352" t="s">
        <v>202</v>
      </c>
      <c r="AA352" t="s">
        <v>616</v>
      </c>
      <c r="AB352" t="s">
        <v>81</v>
      </c>
      <c r="AC352" t="s">
        <v>71</v>
      </c>
      <c r="AD352" t="s">
        <v>82</v>
      </c>
      <c r="AE352" t="s">
        <v>71</v>
      </c>
      <c r="AF352" t="s">
        <v>82</v>
      </c>
      <c r="AG352" t="s">
        <v>71</v>
      </c>
      <c r="AH352" t="s">
        <v>83</v>
      </c>
      <c r="AI352">
        <v>1</v>
      </c>
      <c r="AJ352" t="s">
        <v>233</v>
      </c>
      <c r="AK352">
        <v>0</v>
      </c>
      <c r="AL352" t="s">
        <v>82</v>
      </c>
      <c r="AM352">
        <v>1</v>
      </c>
      <c r="AN352" t="s">
        <v>472</v>
      </c>
      <c r="AO352">
        <v>0</v>
      </c>
      <c r="AP352" t="s">
        <v>82</v>
      </c>
      <c r="AQ352" t="s">
        <v>82</v>
      </c>
      <c r="AR352" t="s">
        <v>82</v>
      </c>
      <c r="AS352" t="s">
        <v>82</v>
      </c>
      <c r="AT352" t="s">
        <v>82</v>
      </c>
      <c r="AU352">
        <v>0</v>
      </c>
      <c r="AV352" t="s">
        <v>82</v>
      </c>
      <c r="AW352" t="s">
        <v>71</v>
      </c>
      <c r="AX352" t="s">
        <v>86</v>
      </c>
      <c r="AY352" t="s">
        <v>71</v>
      </c>
      <c r="AZ352" t="s">
        <v>247</v>
      </c>
      <c r="BA352" t="s">
        <v>87</v>
      </c>
      <c r="BB352" t="s">
        <v>81</v>
      </c>
      <c r="BC352" t="s">
        <v>81</v>
      </c>
      <c r="BD352" t="s">
        <v>81</v>
      </c>
      <c r="BE352" t="s">
        <v>81</v>
      </c>
      <c r="BF352" t="s">
        <v>81</v>
      </c>
      <c r="BG352" t="s">
        <v>88</v>
      </c>
      <c r="BH352" t="s">
        <v>69</v>
      </c>
      <c r="BI352" t="s">
        <v>69</v>
      </c>
      <c r="BJ352" t="s">
        <v>69</v>
      </c>
      <c r="BK352">
        <v>23.74</v>
      </c>
      <c r="BL352" t="s">
        <v>528</v>
      </c>
      <c r="BM352" t="s">
        <v>71</v>
      </c>
      <c r="BN352" t="s">
        <v>71</v>
      </c>
    </row>
    <row r="353" spans="1:66" x14ac:dyDescent="0.25">
      <c r="A353">
        <v>352</v>
      </c>
      <c r="B353" t="s">
        <v>1126</v>
      </c>
      <c r="C353" s="1">
        <v>45067</v>
      </c>
      <c r="D353" t="s">
        <v>672</v>
      </c>
      <c r="E353">
        <v>31</v>
      </c>
      <c r="F353" t="s">
        <v>67</v>
      </c>
      <c r="G353" t="s">
        <v>68</v>
      </c>
      <c r="H353">
        <v>2</v>
      </c>
      <c r="I353" t="s">
        <v>92</v>
      </c>
      <c r="J353" t="s">
        <v>92</v>
      </c>
      <c r="K353" t="s">
        <v>92</v>
      </c>
      <c r="L353" t="s">
        <v>92</v>
      </c>
      <c r="M353" t="s">
        <v>92</v>
      </c>
      <c r="N353" t="s">
        <v>69</v>
      </c>
      <c r="O353" t="s">
        <v>69</v>
      </c>
      <c r="P353" t="s">
        <v>69</v>
      </c>
      <c r="Q353" t="s">
        <v>71</v>
      </c>
      <c r="R353" t="s">
        <v>155</v>
      </c>
      <c r="S353" t="s">
        <v>178</v>
      </c>
      <c r="T353">
        <v>26</v>
      </c>
      <c r="U353" t="s">
        <v>328</v>
      </c>
      <c r="V353" t="s">
        <v>75</v>
      </c>
      <c r="W353" t="s">
        <v>76</v>
      </c>
      <c r="X353" t="s">
        <v>107</v>
      </c>
      <c r="Y353" t="s">
        <v>1017</v>
      </c>
      <c r="Z353" t="s">
        <v>559</v>
      </c>
      <c r="AA353" t="s">
        <v>268</v>
      </c>
      <c r="AB353" t="s">
        <v>81</v>
      </c>
      <c r="AC353" t="s">
        <v>71</v>
      </c>
      <c r="AD353" t="s">
        <v>82</v>
      </c>
      <c r="AE353" t="s">
        <v>71</v>
      </c>
      <c r="AF353" t="s">
        <v>82</v>
      </c>
      <c r="AG353" t="s">
        <v>71</v>
      </c>
      <c r="AH353" t="s">
        <v>83</v>
      </c>
      <c r="AI353">
        <v>1</v>
      </c>
      <c r="AJ353" t="s">
        <v>1073</v>
      </c>
      <c r="AK353">
        <v>0</v>
      </c>
      <c r="AL353" t="s">
        <v>82</v>
      </c>
      <c r="AM353">
        <v>1</v>
      </c>
      <c r="AN353" t="s">
        <v>163</v>
      </c>
      <c r="AO353">
        <v>0</v>
      </c>
      <c r="AP353" t="s">
        <v>82</v>
      </c>
      <c r="AQ353" t="s">
        <v>82</v>
      </c>
      <c r="AR353" t="s">
        <v>82</v>
      </c>
      <c r="AS353" t="s">
        <v>82</v>
      </c>
      <c r="AT353" t="s">
        <v>82</v>
      </c>
      <c r="AU353">
        <v>0</v>
      </c>
      <c r="AV353" t="s">
        <v>82</v>
      </c>
      <c r="AW353" t="s">
        <v>71</v>
      </c>
      <c r="AX353" t="s">
        <v>86</v>
      </c>
      <c r="AY353" t="s">
        <v>71</v>
      </c>
      <c r="AZ353" t="s">
        <v>247</v>
      </c>
      <c r="BA353" t="s">
        <v>87</v>
      </c>
      <c r="BB353" t="s">
        <v>81</v>
      </c>
      <c r="BC353" t="s">
        <v>81</v>
      </c>
      <c r="BD353" t="s">
        <v>81</v>
      </c>
      <c r="BE353" t="s">
        <v>81</v>
      </c>
      <c r="BF353" t="s">
        <v>81</v>
      </c>
      <c r="BG353" t="s">
        <v>88</v>
      </c>
      <c r="BH353" t="s">
        <v>69</v>
      </c>
      <c r="BI353" t="s">
        <v>69</v>
      </c>
      <c r="BJ353" t="s">
        <v>69</v>
      </c>
      <c r="BK353">
        <v>25.97</v>
      </c>
      <c r="BL353" t="s">
        <v>164</v>
      </c>
      <c r="BM353" t="s">
        <v>71</v>
      </c>
      <c r="BN353" t="s">
        <v>71</v>
      </c>
    </row>
    <row r="354" spans="1:66" x14ac:dyDescent="0.25">
      <c r="A354">
        <v>353</v>
      </c>
      <c r="B354" t="s">
        <v>1127</v>
      </c>
      <c r="C354" s="1">
        <v>45067</v>
      </c>
      <c r="D354" t="s">
        <v>91</v>
      </c>
      <c r="E354">
        <v>48</v>
      </c>
      <c r="F354" t="s">
        <v>67</v>
      </c>
      <c r="G354" t="s">
        <v>68</v>
      </c>
      <c r="H354">
        <v>5</v>
      </c>
      <c r="I354" t="s">
        <v>92</v>
      </c>
      <c r="J354" t="s">
        <v>92</v>
      </c>
      <c r="K354" t="s">
        <v>92</v>
      </c>
      <c r="L354" t="s">
        <v>92</v>
      </c>
      <c r="M354" t="s">
        <v>92</v>
      </c>
      <c r="N354" t="s">
        <v>69</v>
      </c>
      <c r="O354" t="s">
        <v>69</v>
      </c>
      <c r="P354" t="s">
        <v>69</v>
      </c>
      <c r="Q354" t="s">
        <v>71</v>
      </c>
      <c r="R354" t="s">
        <v>191</v>
      </c>
      <c r="S354" t="s">
        <v>178</v>
      </c>
      <c r="T354">
        <v>24</v>
      </c>
      <c r="U354" t="s">
        <v>321</v>
      </c>
      <c r="V354" t="s">
        <v>75</v>
      </c>
      <c r="W354" t="s">
        <v>76</v>
      </c>
      <c r="X354" t="s">
        <v>410</v>
      </c>
      <c r="Y354" t="s">
        <v>478</v>
      </c>
      <c r="Z354" t="s">
        <v>160</v>
      </c>
      <c r="AA354" t="s">
        <v>923</v>
      </c>
      <c r="AB354" t="s">
        <v>81</v>
      </c>
      <c r="AC354" t="s">
        <v>71</v>
      </c>
      <c r="AD354" t="s">
        <v>82</v>
      </c>
      <c r="AE354" t="s">
        <v>71</v>
      </c>
      <c r="AF354" t="s">
        <v>82</v>
      </c>
      <c r="AG354" t="s">
        <v>71</v>
      </c>
      <c r="AH354" t="s">
        <v>83</v>
      </c>
      <c r="AI354">
        <v>1</v>
      </c>
      <c r="AJ354" t="s">
        <v>100</v>
      </c>
      <c r="AK354">
        <v>0</v>
      </c>
      <c r="AL354" t="s">
        <v>82</v>
      </c>
      <c r="AM354">
        <v>1</v>
      </c>
      <c r="AN354" t="s">
        <v>124</v>
      </c>
      <c r="AO354">
        <v>0</v>
      </c>
      <c r="AP354" t="s">
        <v>82</v>
      </c>
      <c r="AQ354" t="s">
        <v>82</v>
      </c>
      <c r="AR354" t="s">
        <v>82</v>
      </c>
      <c r="AS354" t="s">
        <v>82</v>
      </c>
      <c r="AT354" t="s">
        <v>82</v>
      </c>
      <c r="AU354">
        <v>0</v>
      </c>
      <c r="AV354" t="s">
        <v>82</v>
      </c>
      <c r="AW354" t="s">
        <v>71</v>
      </c>
      <c r="AX354" t="s">
        <v>86</v>
      </c>
      <c r="AY354" t="s">
        <v>71</v>
      </c>
      <c r="AZ354" t="s">
        <v>247</v>
      </c>
      <c r="BA354" t="s">
        <v>87</v>
      </c>
      <c r="BB354" t="s">
        <v>81</v>
      </c>
      <c r="BC354" t="s">
        <v>81</v>
      </c>
      <c r="BD354" t="s">
        <v>81</v>
      </c>
      <c r="BE354" t="s">
        <v>81</v>
      </c>
      <c r="BF354" t="s">
        <v>81</v>
      </c>
      <c r="BG354" t="s">
        <v>113</v>
      </c>
      <c r="BH354" t="s">
        <v>69</v>
      </c>
      <c r="BI354" t="s">
        <v>69</v>
      </c>
      <c r="BJ354" t="s">
        <v>69</v>
      </c>
      <c r="BK354">
        <v>23.88</v>
      </c>
      <c r="BL354" t="s">
        <v>197</v>
      </c>
      <c r="BM354" t="s">
        <v>71</v>
      </c>
      <c r="BN354" t="s">
        <v>71</v>
      </c>
    </row>
    <row r="355" spans="1:66" x14ac:dyDescent="0.25">
      <c r="A355">
        <v>354</v>
      </c>
      <c r="B355" t="s">
        <v>1128</v>
      </c>
      <c r="C355" s="1">
        <v>45067</v>
      </c>
      <c r="D355" t="s">
        <v>1082</v>
      </c>
      <c r="E355">
        <v>46</v>
      </c>
      <c r="F355" t="s">
        <v>67</v>
      </c>
      <c r="G355" t="s">
        <v>68</v>
      </c>
      <c r="H355">
        <v>1</v>
      </c>
      <c r="I355" t="s">
        <v>92</v>
      </c>
      <c r="J355" t="s">
        <v>92</v>
      </c>
      <c r="K355" t="s">
        <v>92</v>
      </c>
      <c r="L355" t="s">
        <v>70</v>
      </c>
      <c r="M355" t="s">
        <v>92</v>
      </c>
      <c r="N355" t="s">
        <v>69</v>
      </c>
      <c r="O355" t="s">
        <v>69</v>
      </c>
      <c r="P355" t="s">
        <v>69</v>
      </c>
      <c r="Q355" t="s">
        <v>71</v>
      </c>
      <c r="R355" t="s">
        <v>455</v>
      </c>
      <c r="S355" t="s">
        <v>370</v>
      </c>
      <c r="T355">
        <v>25</v>
      </c>
      <c r="U355" t="s">
        <v>218</v>
      </c>
      <c r="V355" t="s">
        <v>75</v>
      </c>
      <c r="W355" t="s">
        <v>76</v>
      </c>
      <c r="X355" t="s">
        <v>305</v>
      </c>
      <c r="Y355" t="s">
        <v>652</v>
      </c>
      <c r="Z355" t="s">
        <v>150</v>
      </c>
      <c r="AA355" t="s">
        <v>100</v>
      </c>
      <c r="AB355" t="s">
        <v>81</v>
      </c>
      <c r="AC355" t="s">
        <v>71</v>
      </c>
      <c r="AD355" t="s">
        <v>82</v>
      </c>
      <c r="AE355" t="s">
        <v>71</v>
      </c>
      <c r="AF355" t="s">
        <v>82</v>
      </c>
      <c r="AG355" t="s">
        <v>71</v>
      </c>
      <c r="AH355" t="s">
        <v>83</v>
      </c>
      <c r="AI355">
        <v>1</v>
      </c>
      <c r="AJ355" t="s">
        <v>525</v>
      </c>
      <c r="AK355">
        <v>0</v>
      </c>
      <c r="AL355" t="s">
        <v>82</v>
      </c>
      <c r="AM355">
        <v>1</v>
      </c>
      <c r="AN355" t="s">
        <v>124</v>
      </c>
      <c r="AO355">
        <v>0</v>
      </c>
      <c r="AP355" t="s">
        <v>82</v>
      </c>
      <c r="AQ355" t="s">
        <v>82</v>
      </c>
      <c r="AR355" t="s">
        <v>82</v>
      </c>
      <c r="AS355" t="s">
        <v>82</v>
      </c>
      <c r="AT355" t="s">
        <v>82</v>
      </c>
      <c r="AU355">
        <v>0</v>
      </c>
      <c r="AV355" t="s">
        <v>82</v>
      </c>
      <c r="AW355" t="s">
        <v>71</v>
      </c>
      <c r="AX355" t="s">
        <v>86</v>
      </c>
      <c r="AY355" t="s">
        <v>71</v>
      </c>
      <c r="AZ355" t="s">
        <v>247</v>
      </c>
      <c r="BA355" t="s">
        <v>87</v>
      </c>
      <c r="BB355" t="s">
        <v>81</v>
      </c>
      <c r="BC355" t="s">
        <v>81</v>
      </c>
      <c r="BD355" t="s">
        <v>81</v>
      </c>
      <c r="BE355" t="s">
        <v>81</v>
      </c>
      <c r="BF355" t="s">
        <v>81</v>
      </c>
      <c r="BG355" t="s">
        <v>88</v>
      </c>
      <c r="BH355" t="s">
        <v>69</v>
      </c>
      <c r="BI355" t="s">
        <v>69</v>
      </c>
      <c r="BJ355" t="s">
        <v>69</v>
      </c>
      <c r="BK355">
        <v>24.9</v>
      </c>
      <c r="BL355" t="s">
        <v>156</v>
      </c>
      <c r="BM355" t="s">
        <v>71</v>
      </c>
      <c r="BN355" t="s">
        <v>71</v>
      </c>
    </row>
    <row r="356" spans="1:66" x14ac:dyDescent="0.25">
      <c r="A356">
        <v>355</v>
      </c>
      <c r="B356" t="s">
        <v>1129</v>
      </c>
      <c r="C356" s="1">
        <v>45067</v>
      </c>
      <c r="D356" t="s">
        <v>145</v>
      </c>
      <c r="E356">
        <v>33</v>
      </c>
      <c r="F356" t="s">
        <v>67</v>
      </c>
      <c r="G356" t="s">
        <v>68</v>
      </c>
      <c r="H356">
        <v>5</v>
      </c>
      <c r="I356" t="s">
        <v>92</v>
      </c>
      <c r="J356" t="s">
        <v>92</v>
      </c>
      <c r="K356" t="s">
        <v>92</v>
      </c>
      <c r="L356" t="s">
        <v>92</v>
      </c>
      <c r="M356" t="s">
        <v>92</v>
      </c>
      <c r="N356" t="s">
        <v>69</v>
      </c>
      <c r="O356" t="s">
        <v>69</v>
      </c>
      <c r="P356" t="s">
        <v>69</v>
      </c>
      <c r="Q356" t="s">
        <v>71</v>
      </c>
      <c r="R356" t="s">
        <v>167</v>
      </c>
      <c r="S356" t="s">
        <v>134</v>
      </c>
      <c r="T356">
        <v>24</v>
      </c>
      <c r="U356" t="s">
        <v>1130</v>
      </c>
      <c r="V356" t="s">
        <v>75</v>
      </c>
      <c r="W356" t="s">
        <v>76</v>
      </c>
      <c r="X356" t="s">
        <v>394</v>
      </c>
      <c r="Y356" t="s">
        <v>691</v>
      </c>
      <c r="Z356" t="s">
        <v>286</v>
      </c>
      <c r="AA356" t="s">
        <v>99</v>
      </c>
      <c r="AB356" t="s">
        <v>81</v>
      </c>
      <c r="AC356" t="s">
        <v>71</v>
      </c>
      <c r="AD356" t="s">
        <v>82</v>
      </c>
      <c r="AE356" t="s">
        <v>71</v>
      </c>
      <c r="AF356" t="s">
        <v>82</v>
      </c>
      <c r="AG356" t="s">
        <v>71</v>
      </c>
      <c r="AH356" t="s">
        <v>83</v>
      </c>
      <c r="AI356">
        <v>1</v>
      </c>
      <c r="AJ356" t="s">
        <v>301</v>
      </c>
      <c r="AK356">
        <v>0</v>
      </c>
      <c r="AL356" t="s">
        <v>82</v>
      </c>
      <c r="AM356">
        <v>1</v>
      </c>
      <c r="AN356" t="s">
        <v>1131</v>
      </c>
      <c r="AO356">
        <v>0</v>
      </c>
      <c r="AP356" t="s">
        <v>82</v>
      </c>
      <c r="AQ356" t="s">
        <v>82</v>
      </c>
      <c r="AR356" t="s">
        <v>82</v>
      </c>
      <c r="AS356" t="s">
        <v>82</v>
      </c>
      <c r="AT356" t="s">
        <v>82</v>
      </c>
      <c r="AU356">
        <v>0</v>
      </c>
      <c r="AV356" t="s">
        <v>82</v>
      </c>
      <c r="AW356" t="s">
        <v>71</v>
      </c>
      <c r="AX356" t="s">
        <v>86</v>
      </c>
      <c r="AY356" t="s">
        <v>71</v>
      </c>
      <c r="AZ356" t="s">
        <v>247</v>
      </c>
      <c r="BA356" t="s">
        <v>87</v>
      </c>
      <c r="BB356" t="s">
        <v>81</v>
      </c>
      <c r="BC356" t="s">
        <v>81</v>
      </c>
      <c r="BD356" t="s">
        <v>81</v>
      </c>
      <c r="BE356" t="s">
        <v>81</v>
      </c>
      <c r="BF356" t="s">
        <v>81</v>
      </c>
      <c r="BG356" t="s">
        <v>88</v>
      </c>
      <c r="BH356" t="s">
        <v>69</v>
      </c>
      <c r="BI356" t="s">
        <v>69</v>
      </c>
      <c r="BJ356" t="s">
        <v>69</v>
      </c>
      <c r="BK356">
        <v>24.11</v>
      </c>
      <c r="BL356" t="s">
        <v>175</v>
      </c>
      <c r="BM356" t="s">
        <v>71</v>
      </c>
      <c r="BN356" t="s">
        <v>71</v>
      </c>
    </row>
    <row r="357" spans="1:66" x14ac:dyDescent="0.25">
      <c r="A357">
        <v>356</v>
      </c>
      <c r="B357" t="s">
        <v>1132</v>
      </c>
      <c r="C357" s="1">
        <v>45067</v>
      </c>
      <c r="D357" t="s">
        <v>672</v>
      </c>
      <c r="E357">
        <v>21</v>
      </c>
      <c r="F357" t="s">
        <v>67</v>
      </c>
      <c r="G357" t="s">
        <v>68</v>
      </c>
      <c r="H357">
        <v>3</v>
      </c>
      <c r="I357" t="s">
        <v>92</v>
      </c>
      <c r="J357" t="s">
        <v>92</v>
      </c>
      <c r="K357" t="s">
        <v>92</v>
      </c>
      <c r="L357" t="s">
        <v>70</v>
      </c>
      <c r="M357" t="s">
        <v>92</v>
      </c>
      <c r="N357" t="s">
        <v>69</v>
      </c>
      <c r="O357" t="s">
        <v>69</v>
      </c>
      <c r="P357" t="s">
        <v>69</v>
      </c>
      <c r="Q357" t="s">
        <v>71</v>
      </c>
      <c r="R357" t="s">
        <v>191</v>
      </c>
      <c r="S357" t="s">
        <v>178</v>
      </c>
      <c r="T357">
        <v>24</v>
      </c>
      <c r="U357" t="s">
        <v>95</v>
      </c>
      <c r="V357" t="s">
        <v>75</v>
      </c>
      <c r="W357" t="s">
        <v>76</v>
      </c>
      <c r="X357" t="s">
        <v>186</v>
      </c>
      <c r="Y357" t="s">
        <v>1133</v>
      </c>
      <c r="Z357" t="s">
        <v>160</v>
      </c>
      <c r="AA357" t="s">
        <v>161</v>
      </c>
      <c r="AB357" t="s">
        <v>81</v>
      </c>
      <c r="AC357" t="s">
        <v>71</v>
      </c>
      <c r="AD357" t="s">
        <v>82</v>
      </c>
      <c r="AE357" t="s">
        <v>71</v>
      </c>
      <c r="AF357" t="s">
        <v>82</v>
      </c>
      <c r="AG357" t="s">
        <v>71</v>
      </c>
      <c r="AH357" t="s">
        <v>83</v>
      </c>
      <c r="AI357">
        <v>1</v>
      </c>
      <c r="AJ357" t="s">
        <v>578</v>
      </c>
      <c r="AK357">
        <v>0</v>
      </c>
      <c r="AL357" t="s">
        <v>82</v>
      </c>
      <c r="AM357">
        <v>1</v>
      </c>
      <c r="AN357" t="s">
        <v>124</v>
      </c>
      <c r="AO357">
        <v>0</v>
      </c>
      <c r="AP357" t="s">
        <v>82</v>
      </c>
      <c r="AQ357" t="s">
        <v>82</v>
      </c>
      <c r="AR357" t="s">
        <v>82</v>
      </c>
      <c r="AS357" t="s">
        <v>82</v>
      </c>
      <c r="AT357" t="s">
        <v>82</v>
      </c>
      <c r="AU357">
        <v>0</v>
      </c>
      <c r="AV357" t="s">
        <v>82</v>
      </c>
      <c r="AW357" t="s">
        <v>71</v>
      </c>
      <c r="AX357" t="s">
        <v>86</v>
      </c>
      <c r="AY357" t="s">
        <v>71</v>
      </c>
      <c r="AZ357" t="s">
        <v>247</v>
      </c>
      <c r="BA357" t="s">
        <v>87</v>
      </c>
      <c r="BB357" t="s">
        <v>81</v>
      </c>
      <c r="BC357" t="s">
        <v>81</v>
      </c>
      <c r="BD357" t="s">
        <v>81</v>
      </c>
      <c r="BE357" t="s">
        <v>81</v>
      </c>
      <c r="BF357" t="s">
        <v>81</v>
      </c>
      <c r="BG357" t="s">
        <v>88</v>
      </c>
      <c r="BH357" t="s">
        <v>69</v>
      </c>
      <c r="BI357" t="s">
        <v>69</v>
      </c>
      <c r="BJ357" t="s">
        <v>69</v>
      </c>
      <c r="BK357">
        <v>23.88</v>
      </c>
      <c r="BL357" t="s">
        <v>197</v>
      </c>
      <c r="BM357" t="s">
        <v>71</v>
      </c>
      <c r="BN357" t="s">
        <v>71</v>
      </c>
    </row>
    <row r="358" spans="1:66" x14ac:dyDescent="0.25">
      <c r="A358">
        <v>357</v>
      </c>
      <c r="B358" t="s">
        <v>1134</v>
      </c>
      <c r="C358" s="1">
        <v>45067</v>
      </c>
      <c r="D358" t="s">
        <v>145</v>
      </c>
      <c r="E358">
        <v>35</v>
      </c>
      <c r="F358" t="s">
        <v>67</v>
      </c>
      <c r="G358" t="s">
        <v>68</v>
      </c>
      <c r="H358">
        <v>3</v>
      </c>
      <c r="I358" t="s">
        <v>92</v>
      </c>
      <c r="J358" t="s">
        <v>70</v>
      </c>
      <c r="K358" t="s">
        <v>92</v>
      </c>
      <c r="L358" t="s">
        <v>69</v>
      </c>
      <c r="M358" t="s">
        <v>70</v>
      </c>
      <c r="N358" t="s">
        <v>69</v>
      </c>
      <c r="O358" t="s">
        <v>69</v>
      </c>
      <c r="P358" t="s">
        <v>69</v>
      </c>
      <c r="Q358" t="s">
        <v>71</v>
      </c>
      <c r="R358" t="s">
        <v>105</v>
      </c>
      <c r="S358" t="s">
        <v>118</v>
      </c>
      <c r="T358">
        <v>23</v>
      </c>
      <c r="U358" t="s">
        <v>341</v>
      </c>
      <c r="V358" t="s">
        <v>75</v>
      </c>
      <c r="W358" t="s">
        <v>76</v>
      </c>
      <c r="X358" t="s">
        <v>332</v>
      </c>
      <c r="Y358" t="s">
        <v>159</v>
      </c>
      <c r="Z358" t="s">
        <v>1060</v>
      </c>
      <c r="AA358" t="s">
        <v>795</v>
      </c>
      <c r="AB358" t="s">
        <v>81</v>
      </c>
      <c r="AC358" t="s">
        <v>71</v>
      </c>
      <c r="AD358" t="s">
        <v>82</v>
      </c>
      <c r="AE358" t="s">
        <v>71</v>
      </c>
      <c r="AF358" t="s">
        <v>82</v>
      </c>
      <c r="AG358" t="s">
        <v>71</v>
      </c>
      <c r="AH358" t="s">
        <v>83</v>
      </c>
      <c r="AI358">
        <v>1</v>
      </c>
      <c r="AJ358" t="s">
        <v>436</v>
      </c>
      <c r="AK358">
        <v>0</v>
      </c>
      <c r="AL358" t="s">
        <v>82</v>
      </c>
      <c r="AM358">
        <v>1</v>
      </c>
      <c r="AN358" t="s">
        <v>1135</v>
      </c>
      <c r="AO358">
        <v>0</v>
      </c>
      <c r="AP358" t="s">
        <v>82</v>
      </c>
      <c r="AQ358" t="s">
        <v>82</v>
      </c>
      <c r="AR358" t="s">
        <v>82</v>
      </c>
      <c r="AS358" t="s">
        <v>82</v>
      </c>
      <c r="AT358" t="s">
        <v>82</v>
      </c>
      <c r="AU358">
        <v>0</v>
      </c>
      <c r="AV358" t="s">
        <v>82</v>
      </c>
      <c r="AW358" t="s">
        <v>71</v>
      </c>
      <c r="AX358" t="s">
        <v>86</v>
      </c>
      <c r="AY358" t="s">
        <v>71</v>
      </c>
      <c r="AZ358" t="s">
        <v>247</v>
      </c>
      <c r="BA358" t="s">
        <v>87</v>
      </c>
      <c r="BB358" t="s">
        <v>81</v>
      </c>
      <c r="BC358" t="s">
        <v>81</v>
      </c>
      <c r="BD358" t="s">
        <v>81</v>
      </c>
      <c r="BE358" t="s">
        <v>81</v>
      </c>
      <c r="BF358" t="s">
        <v>81</v>
      </c>
      <c r="BG358" t="s">
        <v>88</v>
      </c>
      <c r="BH358" t="s">
        <v>69</v>
      </c>
      <c r="BI358" t="s">
        <v>69</v>
      </c>
      <c r="BJ358" t="s">
        <v>69</v>
      </c>
      <c r="BK358">
        <v>22.68</v>
      </c>
      <c r="BL358" t="s">
        <v>114</v>
      </c>
      <c r="BM358" t="s">
        <v>71</v>
      </c>
      <c r="BN358" t="s">
        <v>71</v>
      </c>
    </row>
    <row r="359" spans="1:66" x14ac:dyDescent="0.25">
      <c r="A359">
        <v>358</v>
      </c>
      <c r="B359" t="s">
        <v>1136</v>
      </c>
      <c r="C359" s="1">
        <v>45067</v>
      </c>
      <c r="D359" t="s">
        <v>672</v>
      </c>
      <c r="E359">
        <v>32</v>
      </c>
      <c r="F359" t="s">
        <v>67</v>
      </c>
      <c r="G359" t="s">
        <v>68</v>
      </c>
      <c r="H359">
        <v>4</v>
      </c>
      <c r="I359" t="s">
        <v>92</v>
      </c>
      <c r="J359" t="s">
        <v>92</v>
      </c>
      <c r="K359" t="s">
        <v>92</v>
      </c>
      <c r="L359" t="s">
        <v>69</v>
      </c>
      <c r="M359" t="s">
        <v>92</v>
      </c>
      <c r="N359" t="s">
        <v>69</v>
      </c>
      <c r="O359" t="s">
        <v>69</v>
      </c>
      <c r="P359" t="s">
        <v>69</v>
      </c>
      <c r="Q359" t="s">
        <v>71</v>
      </c>
      <c r="R359" t="s">
        <v>72</v>
      </c>
      <c r="S359" t="s">
        <v>225</v>
      </c>
      <c r="T359">
        <v>20</v>
      </c>
      <c r="U359" t="s">
        <v>328</v>
      </c>
      <c r="V359" t="s">
        <v>75</v>
      </c>
      <c r="W359" t="s">
        <v>76</v>
      </c>
      <c r="X359" t="s">
        <v>274</v>
      </c>
      <c r="Y359" t="s">
        <v>1137</v>
      </c>
      <c r="Z359" t="s">
        <v>584</v>
      </c>
      <c r="AA359" t="s">
        <v>589</v>
      </c>
      <c r="AB359" t="s">
        <v>81</v>
      </c>
      <c r="AC359" t="s">
        <v>71</v>
      </c>
      <c r="AD359" t="s">
        <v>82</v>
      </c>
      <c r="AE359" t="s">
        <v>71</v>
      </c>
      <c r="AF359" t="s">
        <v>82</v>
      </c>
      <c r="AG359" t="s">
        <v>71</v>
      </c>
      <c r="AH359" t="s">
        <v>83</v>
      </c>
      <c r="AI359">
        <v>1</v>
      </c>
      <c r="AJ359" t="s">
        <v>196</v>
      </c>
      <c r="AK359">
        <v>0</v>
      </c>
      <c r="AL359" t="s">
        <v>82</v>
      </c>
      <c r="AM359">
        <v>1</v>
      </c>
      <c r="AN359" t="s">
        <v>85</v>
      </c>
      <c r="AO359">
        <v>0</v>
      </c>
      <c r="AP359" t="s">
        <v>82</v>
      </c>
      <c r="AQ359" t="s">
        <v>82</v>
      </c>
      <c r="AR359" t="s">
        <v>82</v>
      </c>
      <c r="AS359" t="s">
        <v>82</v>
      </c>
      <c r="AT359" t="s">
        <v>82</v>
      </c>
      <c r="AU359">
        <v>0</v>
      </c>
      <c r="AV359" t="s">
        <v>82</v>
      </c>
      <c r="AW359" t="s">
        <v>71</v>
      </c>
      <c r="AX359" t="s">
        <v>86</v>
      </c>
      <c r="AY359" t="s">
        <v>71</v>
      </c>
      <c r="AZ359" t="s">
        <v>247</v>
      </c>
      <c r="BA359" t="s">
        <v>87</v>
      </c>
      <c r="BB359" t="s">
        <v>81</v>
      </c>
      <c r="BC359" t="s">
        <v>81</v>
      </c>
      <c r="BD359" t="s">
        <v>81</v>
      </c>
      <c r="BE359" t="s">
        <v>81</v>
      </c>
      <c r="BF359" t="s">
        <v>81</v>
      </c>
      <c r="BG359" t="s">
        <v>88</v>
      </c>
      <c r="BH359" t="s">
        <v>69</v>
      </c>
      <c r="BI359" t="s">
        <v>69</v>
      </c>
      <c r="BJ359" t="s">
        <v>69</v>
      </c>
      <c r="BK359">
        <v>19.96</v>
      </c>
      <c r="BL359" t="s">
        <v>89</v>
      </c>
      <c r="BM359" t="s">
        <v>71</v>
      </c>
      <c r="BN359" t="s">
        <v>71</v>
      </c>
    </row>
    <row r="360" spans="1:66" x14ac:dyDescent="0.25">
      <c r="A360">
        <v>359</v>
      </c>
      <c r="B360" t="s">
        <v>1138</v>
      </c>
      <c r="C360" s="1">
        <v>45067</v>
      </c>
      <c r="D360" t="s">
        <v>672</v>
      </c>
      <c r="E360">
        <v>53</v>
      </c>
      <c r="F360" t="s">
        <v>67</v>
      </c>
      <c r="G360" t="s">
        <v>68</v>
      </c>
      <c r="H360">
        <v>2</v>
      </c>
      <c r="I360" t="s">
        <v>92</v>
      </c>
      <c r="J360" t="s">
        <v>70</v>
      </c>
      <c r="K360" t="s">
        <v>92</v>
      </c>
      <c r="L360" t="s">
        <v>69</v>
      </c>
      <c r="M360" t="s">
        <v>70</v>
      </c>
      <c r="N360" t="s">
        <v>69</v>
      </c>
      <c r="O360" t="s">
        <v>69</v>
      </c>
      <c r="P360" t="s">
        <v>69</v>
      </c>
      <c r="Q360" t="s">
        <v>71</v>
      </c>
      <c r="R360" t="s">
        <v>72</v>
      </c>
      <c r="S360" t="s">
        <v>222</v>
      </c>
      <c r="T360">
        <v>22</v>
      </c>
      <c r="U360" t="s">
        <v>226</v>
      </c>
      <c r="V360" t="s">
        <v>75</v>
      </c>
      <c r="W360" t="s">
        <v>76</v>
      </c>
      <c r="X360" t="s">
        <v>210</v>
      </c>
      <c r="Y360" t="s">
        <v>220</v>
      </c>
      <c r="Z360" t="s">
        <v>323</v>
      </c>
      <c r="AA360" t="s">
        <v>408</v>
      </c>
      <c r="AB360" t="s">
        <v>81</v>
      </c>
      <c r="AC360" t="s">
        <v>71</v>
      </c>
      <c r="AD360" t="s">
        <v>82</v>
      </c>
      <c r="AE360" t="s">
        <v>71</v>
      </c>
      <c r="AF360" t="s">
        <v>82</v>
      </c>
      <c r="AG360" t="s">
        <v>71</v>
      </c>
      <c r="AH360" t="s">
        <v>83</v>
      </c>
      <c r="AI360">
        <v>1</v>
      </c>
      <c r="AJ360" t="s">
        <v>818</v>
      </c>
      <c r="AK360">
        <v>0</v>
      </c>
      <c r="AL360" t="s">
        <v>82</v>
      </c>
      <c r="AM360">
        <v>1</v>
      </c>
      <c r="AN360" t="s">
        <v>163</v>
      </c>
      <c r="AO360">
        <v>0</v>
      </c>
      <c r="AP360" t="s">
        <v>82</v>
      </c>
      <c r="AQ360" t="s">
        <v>82</v>
      </c>
      <c r="AR360" t="s">
        <v>82</v>
      </c>
      <c r="AS360" t="s">
        <v>82</v>
      </c>
      <c r="AT360" t="s">
        <v>82</v>
      </c>
      <c r="AU360">
        <v>0</v>
      </c>
      <c r="AV360" t="s">
        <v>82</v>
      </c>
      <c r="AW360" t="s">
        <v>71</v>
      </c>
      <c r="AX360" t="s">
        <v>86</v>
      </c>
      <c r="AY360" t="s">
        <v>71</v>
      </c>
      <c r="AZ360" t="s">
        <v>247</v>
      </c>
      <c r="BA360" t="s">
        <v>87</v>
      </c>
      <c r="BB360" t="s">
        <v>81</v>
      </c>
      <c r="BC360" t="s">
        <v>81</v>
      </c>
      <c r="BD360" t="s">
        <v>81</v>
      </c>
      <c r="BE360" t="s">
        <v>81</v>
      </c>
      <c r="BF360" t="s">
        <v>81</v>
      </c>
      <c r="BG360" t="s">
        <v>88</v>
      </c>
      <c r="BH360" t="s">
        <v>69</v>
      </c>
      <c r="BI360" t="s">
        <v>69</v>
      </c>
      <c r="BJ360" t="s">
        <v>69</v>
      </c>
      <c r="BK360">
        <v>22.5</v>
      </c>
      <c r="BL360" t="s">
        <v>89</v>
      </c>
      <c r="BM360" t="s">
        <v>71</v>
      </c>
      <c r="BN360" t="s">
        <v>71</v>
      </c>
    </row>
    <row r="361" spans="1:66" x14ac:dyDescent="0.25">
      <c r="A361">
        <v>360</v>
      </c>
      <c r="B361" t="s">
        <v>1139</v>
      </c>
      <c r="C361" s="1">
        <v>45067</v>
      </c>
      <c r="D361" t="s">
        <v>672</v>
      </c>
      <c r="E361">
        <v>43</v>
      </c>
      <c r="F361" t="s">
        <v>67</v>
      </c>
      <c r="G361" t="s">
        <v>68</v>
      </c>
      <c r="H361">
        <v>5</v>
      </c>
      <c r="I361" t="s">
        <v>92</v>
      </c>
      <c r="J361" t="s">
        <v>69</v>
      </c>
      <c r="K361" t="s">
        <v>92</v>
      </c>
      <c r="L361" t="s">
        <v>70</v>
      </c>
      <c r="M361" t="s">
        <v>69</v>
      </c>
      <c r="N361" t="s">
        <v>69</v>
      </c>
      <c r="O361" t="s">
        <v>69</v>
      </c>
      <c r="P361" t="s">
        <v>69</v>
      </c>
      <c r="Q361" t="s">
        <v>71</v>
      </c>
      <c r="R361" t="s">
        <v>250</v>
      </c>
      <c r="S361" t="s">
        <v>418</v>
      </c>
      <c r="T361">
        <v>20</v>
      </c>
      <c r="U361" t="s">
        <v>972</v>
      </c>
      <c r="V361" t="s">
        <v>75</v>
      </c>
      <c r="W361" t="s">
        <v>76</v>
      </c>
      <c r="X361" t="s">
        <v>385</v>
      </c>
      <c r="Y361" t="s">
        <v>1140</v>
      </c>
      <c r="Z361" t="s">
        <v>188</v>
      </c>
      <c r="AA361" t="s">
        <v>195</v>
      </c>
      <c r="AB361" t="s">
        <v>81</v>
      </c>
      <c r="AC361" t="s">
        <v>71</v>
      </c>
      <c r="AD361" t="s">
        <v>82</v>
      </c>
      <c r="AE361" t="s">
        <v>71</v>
      </c>
      <c r="AF361" t="s">
        <v>82</v>
      </c>
      <c r="AG361" t="s">
        <v>71</v>
      </c>
      <c r="AH361" t="s">
        <v>83</v>
      </c>
      <c r="AI361">
        <v>1</v>
      </c>
      <c r="AJ361" t="s">
        <v>1141</v>
      </c>
      <c r="AK361">
        <v>0</v>
      </c>
      <c r="AL361" t="s">
        <v>82</v>
      </c>
      <c r="AM361">
        <v>1</v>
      </c>
      <c r="AN361" t="s">
        <v>124</v>
      </c>
      <c r="AO361">
        <v>0</v>
      </c>
      <c r="AP361" t="s">
        <v>82</v>
      </c>
      <c r="AQ361" t="s">
        <v>82</v>
      </c>
      <c r="AR361" t="s">
        <v>82</v>
      </c>
      <c r="AS361" t="s">
        <v>82</v>
      </c>
      <c r="AT361" t="s">
        <v>82</v>
      </c>
      <c r="AU361">
        <v>0</v>
      </c>
      <c r="AV361" t="s">
        <v>82</v>
      </c>
      <c r="AW361" t="s">
        <v>71</v>
      </c>
      <c r="AX361" t="s">
        <v>86</v>
      </c>
      <c r="AY361" t="s">
        <v>71</v>
      </c>
      <c r="AZ361" t="s">
        <v>247</v>
      </c>
      <c r="BA361" t="s">
        <v>87</v>
      </c>
      <c r="BB361" t="s">
        <v>81</v>
      </c>
      <c r="BC361" t="s">
        <v>81</v>
      </c>
      <c r="BD361" t="s">
        <v>81</v>
      </c>
      <c r="BE361" t="s">
        <v>81</v>
      </c>
      <c r="BF361" t="s">
        <v>81</v>
      </c>
      <c r="BG361" t="s">
        <v>88</v>
      </c>
      <c r="BH361" t="s">
        <v>69</v>
      </c>
      <c r="BI361" t="s">
        <v>69</v>
      </c>
      <c r="BJ361" t="s">
        <v>69</v>
      </c>
      <c r="BK361">
        <v>20.03</v>
      </c>
      <c r="BL361" t="s">
        <v>255</v>
      </c>
      <c r="BM361" t="s">
        <v>71</v>
      </c>
      <c r="BN361" t="s">
        <v>71</v>
      </c>
    </row>
    <row r="362" spans="1:66" x14ac:dyDescent="0.25">
      <c r="A362">
        <v>361</v>
      </c>
      <c r="B362" t="s">
        <v>1142</v>
      </c>
      <c r="C362" s="1">
        <v>45067</v>
      </c>
      <c r="D362" t="s">
        <v>672</v>
      </c>
      <c r="E362">
        <v>43</v>
      </c>
      <c r="F362" t="s">
        <v>67</v>
      </c>
      <c r="G362" t="s">
        <v>68</v>
      </c>
      <c r="H362">
        <v>4</v>
      </c>
      <c r="I362" t="s">
        <v>92</v>
      </c>
      <c r="J362" t="s">
        <v>69</v>
      </c>
      <c r="K362" t="s">
        <v>92</v>
      </c>
      <c r="L362" t="s">
        <v>92</v>
      </c>
      <c r="M362" t="s">
        <v>69</v>
      </c>
      <c r="N362" t="s">
        <v>69</v>
      </c>
      <c r="O362" t="s">
        <v>69</v>
      </c>
      <c r="P362" t="s">
        <v>69</v>
      </c>
      <c r="Q362" t="s">
        <v>71</v>
      </c>
      <c r="R362" t="s">
        <v>449</v>
      </c>
      <c r="S362" t="s">
        <v>418</v>
      </c>
      <c r="T362">
        <v>20</v>
      </c>
      <c r="U362" t="s">
        <v>972</v>
      </c>
      <c r="V362" t="s">
        <v>75</v>
      </c>
      <c r="W362" t="s">
        <v>76</v>
      </c>
      <c r="X362" t="s">
        <v>238</v>
      </c>
      <c r="Y362" t="s">
        <v>727</v>
      </c>
      <c r="Z362" t="s">
        <v>300</v>
      </c>
      <c r="AA362" t="s">
        <v>1066</v>
      </c>
      <c r="AB362" t="s">
        <v>81</v>
      </c>
      <c r="AC362" t="s">
        <v>71</v>
      </c>
      <c r="AD362" t="s">
        <v>82</v>
      </c>
      <c r="AE362" t="s">
        <v>71</v>
      </c>
      <c r="AF362" t="s">
        <v>82</v>
      </c>
      <c r="AG362" t="s">
        <v>71</v>
      </c>
      <c r="AH362" t="s">
        <v>83</v>
      </c>
      <c r="AI362">
        <v>1</v>
      </c>
      <c r="AJ362" t="s">
        <v>625</v>
      </c>
      <c r="AK362">
        <v>0</v>
      </c>
      <c r="AL362" t="s">
        <v>82</v>
      </c>
      <c r="AM362">
        <v>1</v>
      </c>
      <c r="AN362" t="s">
        <v>472</v>
      </c>
      <c r="AO362">
        <v>0</v>
      </c>
      <c r="AP362" t="s">
        <v>82</v>
      </c>
      <c r="AQ362" t="s">
        <v>82</v>
      </c>
      <c r="AR362" t="s">
        <v>82</v>
      </c>
      <c r="AS362" t="s">
        <v>82</v>
      </c>
      <c r="AT362" t="s">
        <v>82</v>
      </c>
      <c r="AU362">
        <v>0</v>
      </c>
      <c r="AV362" t="s">
        <v>82</v>
      </c>
      <c r="AW362" t="s">
        <v>71</v>
      </c>
      <c r="AX362" t="s">
        <v>86</v>
      </c>
      <c r="AY362" t="s">
        <v>71</v>
      </c>
      <c r="AZ362" t="s">
        <v>247</v>
      </c>
      <c r="BA362" t="s">
        <v>87</v>
      </c>
      <c r="BB362" t="s">
        <v>81</v>
      </c>
      <c r="BC362" t="s">
        <v>81</v>
      </c>
      <c r="BD362" t="s">
        <v>81</v>
      </c>
      <c r="BE362" t="s">
        <v>81</v>
      </c>
      <c r="BF362" t="s">
        <v>81</v>
      </c>
      <c r="BG362" t="s">
        <v>88</v>
      </c>
      <c r="BH362" t="s">
        <v>69</v>
      </c>
      <c r="BI362" t="s">
        <v>69</v>
      </c>
      <c r="BJ362" t="s">
        <v>69</v>
      </c>
      <c r="BK362">
        <v>19.78</v>
      </c>
      <c r="BL362" t="s">
        <v>137</v>
      </c>
      <c r="BM362" t="s">
        <v>71</v>
      </c>
      <c r="BN362" t="s">
        <v>71</v>
      </c>
    </row>
    <row r="363" spans="1:66" x14ac:dyDescent="0.25">
      <c r="A363">
        <v>362</v>
      </c>
      <c r="B363" t="s">
        <v>1143</v>
      </c>
      <c r="C363" s="1">
        <v>45067</v>
      </c>
      <c r="D363" t="s">
        <v>845</v>
      </c>
      <c r="E363">
        <v>25</v>
      </c>
      <c r="F363" t="s">
        <v>67</v>
      </c>
      <c r="G363" t="s">
        <v>68</v>
      </c>
      <c r="H363">
        <v>3</v>
      </c>
      <c r="I363" t="s">
        <v>70</v>
      </c>
      <c r="J363" t="s">
        <v>69</v>
      </c>
      <c r="K363" t="s">
        <v>92</v>
      </c>
      <c r="L363" t="s">
        <v>92</v>
      </c>
      <c r="M363" t="s">
        <v>69</v>
      </c>
      <c r="N363" t="s">
        <v>69</v>
      </c>
      <c r="O363" t="s">
        <v>69</v>
      </c>
      <c r="P363" t="s">
        <v>69</v>
      </c>
      <c r="Q363" t="s">
        <v>71</v>
      </c>
      <c r="R363" t="s">
        <v>250</v>
      </c>
      <c r="S363" t="s">
        <v>114</v>
      </c>
      <c r="T363">
        <v>27</v>
      </c>
      <c r="U363" t="s">
        <v>321</v>
      </c>
      <c r="V363" t="s">
        <v>75</v>
      </c>
      <c r="W363" t="s">
        <v>76</v>
      </c>
      <c r="X363" t="s">
        <v>289</v>
      </c>
      <c r="Y363" t="s">
        <v>420</v>
      </c>
      <c r="Z363" t="s">
        <v>638</v>
      </c>
      <c r="AA363" t="s">
        <v>578</v>
      </c>
      <c r="AB363" t="s">
        <v>81</v>
      </c>
      <c r="AC363" t="s">
        <v>71</v>
      </c>
      <c r="AD363" t="s">
        <v>82</v>
      </c>
      <c r="AE363" t="s">
        <v>71</v>
      </c>
      <c r="AF363" t="s">
        <v>82</v>
      </c>
      <c r="AG363" t="s">
        <v>71</v>
      </c>
      <c r="AH363" t="s">
        <v>83</v>
      </c>
      <c r="AI363">
        <v>1</v>
      </c>
      <c r="AJ363" t="s">
        <v>368</v>
      </c>
      <c r="AK363">
        <v>0</v>
      </c>
      <c r="AL363" t="s">
        <v>82</v>
      </c>
      <c r="AM363">
        <v>1</v>
      </c>
      <c r="AN363" t="s">
        <v>163</v>
      </c>
      <c r="AO363">
        <v>0</v>
      </c>
      <c r="AP363" t="s">
        <v>82</v>
      </c>
      <c r="AQ363" t="s">
        <v>82</v>
      </c>
      <c r="AR363" t="s">
        <v>82</v>
      </c>
      <c r="AS363" t="s">
        <v>82</v>
      </c>
      <c r="AT363" t="s">
        <v>82</v>
      </c>
      <c r="AU363">
        <v>0</v>
      </c>
      <c r="AV363" t="s">
        <v>82</v>
      </c>
      <c r="AW363" t="s">
        <v>71</v>
      </c>
      <c r="AX363" t="s">
        <v>86</v>
      </c>
      <c r="AY363" t="s">
        <v>71</v>
      </c>
      <c r="AZ363" t="s">
        <v>247</v>
      </c>
      <c r="BA363" t="s">
        <v>87</v>
      </c>
      <c r="BB363" t="s">
        <v>81</v>
      </c>
      <c r="BC363" t="s">
        <v>81</v>
      </c>
      <c r="BD363" t="s">
        <v>81</v>
      </c>
      <c r="BE363" t="s">
        <v>81</v>
      </c>
      <c r="BF363" t="s">
        <v>81</v>
      </c>
      <c r="BG363" t="s">
        <v>88</v>
      </c>
      <c r="BH363" t="s">
        <v>69</v>
      </c>
      <c r="BI363" t="s">
        <v>69</v>
      </c>
      <c r="BJ363" t="s">
        <v>69</v>
      </c>
      <c r="BK363">
        <v>27.24</v>
      </c>
      <c r="BL363" t="s">
        <v>255</v>
      </c>
      <c r="BM363" t="s">
        <v>71</v>
      </c>
      <c r="BN363" t="s">
        <v>71</v>
      </c>
    </row>
    <row r="364" spans="1:66" x14ac:dyDescent="0.25">
      <c r="A364">
        <v>363</v>
      </c>
      <c r="B364" t="s">
        <v>1144</v>
      </c>
      <c r="C364" s="1">
        <v>45067</v>
      </c>
      <c r="D364" t="s">
        <v>845</v>
      </c>
      <c r="E364">
        <v>43</v>
      </c>
      <c r="F364" t="s">
        <v>67</v>
      </c>
      <c r="G364" t="s">
        <v>68</v>
      </c>
      <c r="H364">
        <v>2</v>
      </c>
      <c r="I364" t="s">
        <v>92</v>
      </c>
      <c r="J364" t="s">
        <v>70</v>
      </c>
      <c r="K364" t="s">
        <v>92</v>
      </c>
      <c r="L364" t="s">
        <v>92</v>
      </c>
      <c r="M364" t="s">
        <v>70</v>
      </c>
      <c r="N364" t="s">
        <v>69</v>
      </c>
      <c r="O364" t="s">
        <v>69</v>
      </c>
      <c r="P364" t="s">
        <v>69</v>
      </c>
      <c r="Q364" t="s">
        <v>71</v>
      </c>
      <c r="R364" t="s">
        <v>374</v>
      </c>
      <c r="S364" t="s">
        <v>137</v>
      </c>
      <c r="T364">
        <v>23</v>
      </c>
      <c r="U364" t="s">
        <v>218</v>
      </c>
      <c r="V364" t="s">
        <v>75</v>
      </c>
      <c r="W364" t="s">
        <v>76</v>
      </c>
      <c r="X364" t="s">
        <v>219</v>
      </c>
      <c r="Y364" t="s">
        <v>541</v>
      </c>
      <c r="Z364" t="s">
        <v>649</v>
      </c>
      <c r="AA364" t="s">
        <v>603</v>
      </c>
      <c r="AB364" t="s">
        <v>81</v>
      </c>
      <c r="AC364" t="s">
        <v>71</v>
      </c>
      <c r="AD364" t="s">
        <v>82</v>
      </c>
      <c r="AE364" t="s">
        <v>71</v>
      </c>
      <c r="AF364" t="s">
        <v>82</v>
      </c>
      <c r="AG364" t="s">
        <v>71</v>
      </c>
      <c r="AH364" t="s">
        <v>83</v>
      </c>
      <c r="AI364">
        <v>1</v>
      </c>
      <c r="AJ364" t="s">
        <v>752</v>
      </c>
      <c r="AK364">
        <v>0</v>
      </c>
      <c r="AL364" t="s">
        <v>82</v>
      </c>
      <c r="AM364">
        <v>1</v>
      </c>
      <c r="AN364" t="s">
        <v>124</v>
      </c>
      <c r="AO364">
        <v>0</v>
      </c>
      <c r="AP364" t="s">
        <v>82</v>
      </c>
      <c r="AQ364" t="s">
        <v>82</v>
      </c>
      <c r="AR364" t="s">
        <v>82</v>
      </c>
      <c r="AS364" t="s">
        <v>82</v>
      </c>
      <c r="AT364" t="s">
        <v>82</v>
      </c>
      <c r="AU364">
        <v>0</v>
      </c>
      <c r="AV364" t="s">
        <v>82</v>
      </c>
      <c r="AW364" t="s">
        <v>71</v>
      </c>
      <c r="AX364" t="s">
        <v>86</v>
      </c>
      <c r="AY364" t="s">
        <v>71</v>
      </c>
      <c r="AZ364" t="s">
        <v>247</v>
      </c>
      <c r="BA364" t="s">
        <v>87</v>
      </c>
      <c r="BB364" t="s">
        <v>81</v>
      </c>
      <c r="BC364" t="s">
        <v>81</v>
      </c>
      <c r="BD364" t="s">
        <v>81</v>
      </c>
      <c r="BE364" t="s">
        <v>81</v>
      </c>
      <c r="BF364" t="s">
        <v>81</v>
      </c>
      <c r="BG364" t="s">
        <v>88</v>
      </c>
      <c r="BH364" t="s">
        <v>69</v>
      </c>
      <c r="BI364" t="s">
        <v>69</v>
      </c>
      <c r="BJ364" t="s">
        <v>69</v>
      </c>
      <c r="BK364">
        <v>22.76</v>
      </c>
      <c r="BL364" t="s">
        <v>378</v>
      </c>
      <c r="BM364" t="s">
        <v>71</v>
      </c>
      <c r="BN364" t="s">
        <v>71</v>
      </c>
    </row>
    <row r="365" spans="1:66" x14ac:dyDescent="0.25">
      <c r="A365">
        <v>364</v>
      </c>
      <c r="B365" t="s">
        <v>1145</v>
      </c>
      <c r="C365" s="1">
        <v>45067</v>
      </c>
      <c r="D365" t="s">
        <v>672</v>
      </c>
      <c r="E365">
        <v>35</v>
      </c>
      <c r="F365" t="s">
        <v>67</v>
      </c>
      <c r="G365" t="s">
        <v>68</v>
      </c>
      <c r="H365">
        <v>3</v>
      </c>
      <c r="I365" t="s">
        <v>70</v>
      </c>
      <c r="J365" t="s">
        <v>92</v>
      </c>
      <c r="K365" t="s">
        <v>92</v>
      </c>
      <c r="L365" t="s">
        <v>92</v>
      </c>
      <c r="M365" t="s">
        <v>92</v>
      </c>
      <c r="N365" t="s">
        <v>69</v>
      </c>
      <c r="O365" t="s">
        <v>69</v>
      </c>
      <c r="P365" t="s">
        <v>69</v>
      </c>
      <c r="Q365" t="s">
        <v>71</v>
      </c>
      <c r="R365" t="s">
        <v>207</v>
      </c>
      <c r="S365" t="s">
        <v>528</v>
      </c>
      <c r="T365">
        <v>30</v>
      </c>
      <c r="U365" t="s">
        <v>497</v>
      </c>
      <c r="V365" t="s">
        <v>75</v>
      </c>
      <c r="W365" t="s">
        <v>76</v>
      </c>
      <c r="X365" t="s">
        <v>1146</v>
      </c>
      <c r="Y365" t="s">
        <v>548</v>
      </c>
      <c r="Z365" t="s">
        <v>202</v>
      </c>
      <c r="AA365" t="s">
        <v>377</v>
      </c>
      <c r="AB365" t="s">
        <v>517</v>
      </c>
      <c r="AC365" t="s">
        <v>518</v>
      </c>
      <c r="AD365" t="s">
        <v>82</v>
      </c>
      <c r="AE365" t="s">
        <v>71</v>
      </c>
      <c r="AF365" t="s">
        <v>82</v>
      </c>
      <c r="AG365" t="s">
        <v>71</v>
      </c>
      <c r="AH365" t="s">
        <v>83</v>
      </c>
      <c r="AI365">
        <v>1</v>
      </c>
      <c r="AJ365" t="s">
        <v>994</v>
      </c>
      <c r="AK365">
        <v>0</v>
      </c>
      <c r="AL365" t="s">
        <v>82</v>
      </c>
      <c r="AM365">
        <v>1</v>
      </c>
      <c r="AN365" t="s">
        <v>163</v>
      </c>
      <c r="AO365">
        <v>0</v>
      </c>
      <c r="AP365" t="s">
        <v>82</v>
      </c>
      <c r="AQ365" t="s">
        <v>82</v>
      </c>
      <c r="AR365" t="s">
        <v>82</v>
      </c>
      <c r="AS365" t="s">
        <v>82</v>
      </c>
      <c r="AT365" t="s">
        <v>82</v>
      </c>
      <c r="AU365">
        <v>0</v>
      </c>
      <c r="AV365" t="s">
        <v>82</v>
      </c>
      <c r="AW365" t="s">
        <v>71</v>
      </c>
      <c r="AX365" t="s">
        <v>86</v>
      </c>
      <c r="AY365" t="s">
        <v>71</v>
      </c>
      <c r="AZ365" t="s">
        <v>247</v>
      </c>
      <c r="BA365" t="s">
        <v>87</v>
      </c>
      <c r="BB365" t="s">
        <v>81</v>
      </c>
      <c r="BC365" t="s">
        <v>81</v>
      </c>
      <c r="BD365" t="s">
        <v>81</v>
      </c>
      <c r="BE365" t="s">
        <v>81</v>
      </c>
      <c r="BF365" t="s">
        <v>81</v>
      </c>
      <c r="BG365" t="s">
        <v>88</v>
      </c>
      <c r="BH365" t="s">
        <v>69</v>
      </c>
      <c r="BI365" t="s">
        <v>69</v>
      </c>
      <c r="BJ365" t="s">
        <v>69</v>
      </c>
      <c r="BK365">
        <v>30.46</v>
      </c>
      <c r="BL365" t="s">
        <v>178</v>
      </c>
      <c r="BM365" t="s">
        <v>71</v>
      </c>
      <c r="BN365" t="s">
        <v>71</v>
      </c>
    </row>
    <row r="366" spans="1:66" x14ac:dyDescent="0.25">
      <c r="A366">
        <v>365</v>
      </c>
      <c r="B366" t="s">
        <v>1147</v>
      </c>
      <c r="C366" s="1">
        <v>45067</v>
      </c>
      <c r="D366" t="s">
        <v>166</v>
      </c>
      <c r="E366">
        <v>35</v>
      </c>
      <c r="F366" t="s">
        <v>67</v>
      </c>
      <c r="G366" t="s">
        <v>68</v>
      </c>
      <c r="H366">
        <v>2</v>
      </c>
      <c r="I366" t="s">
        <v>69</v>
      </c>
      <c r="J366" t="s">
        <v>92</v>
      </c>
      <c r="K366" t="s">
        <v>92</v>
      </c>
      <c r="L366" t="s">
        <v>92</v>
      </c>
      <c r="M366" t="s">
        <v>92</v>
      </c>
      <c r="N366" t="s">
        <v>69</v>
      </c>
      <c r="O366" t="s">
        <v>69</v>
      </c>
      <c r="P366" t="s">
        <v>69</v>
      </c>
      <c r="Q366" t="s">
        <v>71</v>
      </c>
      <c r="R366" t="s">
        <v>311</v>
      </c>
      <c r="S366" t="s">
        <v>315</v>
      </c>
      <c r="T366">
        <v>22</v>
      </c>
      <c r="U366" t="s">
        <v>328</v>
      </c>
      <c r="V366" t="s">
        <v>75</v>
      </c>
      <c r="W366" t="s">
        <v>76</v>
      </c>
      <c r="X366" t="s">
        <v>120</v>
      </c>
      <c r="Y366" t="s">
        <v>574</v>
      </c>
      <c r="Z366" t="s">
        <v>180</v>
      </c>
      <c r="AA366" t="s">
        <v>229</v>
      </c>
      <c r="AB366" t="s">
        <v>81</v>
      </c>
      <c r="AC366" t="s">
        <v>71</v>
      </c>
      <c r="AD366" t="s">
        <v>82</v>
      </c>
      <c r="AE366" t="s">
        <v>71</v>
      </c>
      <c r="AF366" t="s">
        <v>82</v>
      </c>
      <c r="AG366" t="s">
        <v>71</v>
      </c>
      <c r="AH366" t="s">
        <v>83</v>
      </c>
      <c r="AI366">
        <v>1</v>
      </c>
      <c r="AJ366" t="s">
        <v>560</v>
      </c>
      <c r="AK366">
        <v>0</v>
      </c>
      <c r="AL366" t="s">
        <v>82</v>
      </c>
      <c r="AM366">
        <v>1</v>
      </c>
      <c r="AN366" t="s">
        <v>163</v>
      </c>
      <c r="AO366">
        <v>0</v>
      </c>
      <c r="AP366" t="s">
        <v>82</v>
      </c>
      <c r="AQ366" t="s">
        <v>82</v>
      </c>
      <c r="AR366" t="s">
        <v>82</v>
      </c>
      <c r="AS366" t="s">
        <v>82</v>
      </c>
      <c r="AT366" t="s">
        <v>82</v>
      </c>
      <c r="AU366">
        <v>0</v>
      </c>
      <c r="AV366" t="s">
        <v>82</v>
      </c>
      <c r="AW366" t="s">
        <v>71</v>
      </c>
      <c r="AX366" t="s">
        <v>86</v>
      </c>
      <c r="AY366" t="s">
        <v>71</v>
      </c>
      <c r="AZ366" t="s">
        <v>247</v>
      </c>
      <c r="BA366" t="s">
        <v>87</v>
      </c>
      <c r="BB366" t="s">
        <v>81</v>
      </c>
      <c r="BC366" t="s">
        <v>81</v>
      </c>
      <c r="BD366" t="s">
        <v>81</v>
      </c>
      <c r="BE366" t="s">
        <v>81</v>
      </c>
      <c r="BF366" t="s">
        <v>81</v>
      </c>
      <c r="BG366" t="s">
        <v>88</v>
      </c>
      <c r="BH366" t="s">
        <v>69</v>
      </c>
      <c r="BI366" t="s">
        <v>69</v>
      </c>
      <c r="BJ366" t="s">
        <v>69</v>
      </c>
      <c r="BK366">
        <v>22.04</v>
      </c>
      <c r="BL366" t="s">
        <v>303</v>
      </c>
      <c r="BM366" t="s">
        <v>71</v>
      </c>
      <c r="BN366" t="s">
        <v>71</v>
      </c>
    </row>
    <row r="367" spans="1:66" x14ac:dyDescent="0.25">
      <c r="A367">
        <v>366</v>
      </c>
      <c r="B367" t="s">
        <v>1148</v>
      </c>
      <c r="C367" s="1">
        <v>45067</v>
      </c>
      <c r="D367" t="s">
        <v>166</v>
      </c>
      <c r="E367">
        <v>28</v>
      </c>
      <c r="F367" t="s">
        <v>67</v>
      </c>
      <c r="G367" t="s">
        <v>68</v>
      </c>
      <c r="H367">
        <v>2</v>
      </c>
      <c r="I367" t="s">
        <v>69</v>
      </c>
      <c r="J367" t="s">
        <v>92</v>
      </c>
      <c r="K367" t="s">
        <v>92</v>
      </c>
      <c r="L367" t="s">
        <v>92</v>
      </c>
      <c r="M367" t="s">
        <v>92</v>
      </c>
      <c r="N367" t="s">
        <v>69</v>
      </c>
      <c r="O367" t="s">
        <v>69</v>
      </c>
      <c r="P367" t="s">
        <v>69</v>
      </c>
      <c r="Q367" t="s">
        <v>71</v>
      </c>
      <c r="R367" t="s">
        <v>177</v>
      </c>
      <c r="S367" t="s">
        <v>178</v>
      </c>
      <c r="T367">
        <v>26</v>
      </c>
      <c r="U367" t="s">
        <v>510</v>
      </c>
      <c r="V367" t="s">
        <v>75</v>
      </c>
      <c r="W367" t="s">
        <v>76</v>
      </c>
      <c r="X367" t="s">
        <v>120</v>
      </c>
      <c r="Y367" t="s">
        <v>498</v>
      </c>
      <c r="Z367" t="s">
        <v>638</v>
      </c>
      <c r="AA367" t="s">
        <v>1149</v>
      </c>
      <c r="AB367" t="s">
        <v>81</v>
      </c>
      <c r="AC367" t="s">
        <v>71</v>
      </c>
      <c r="AD367" t="s">
        <v>82</v>
      </c>
      <c r="AE367" t="s">
        <v>71</v>
      </c>
      <c r="AF367" t="s">
        <v>82</v>
      </c>
      <c r="AG367" t="s">
        <v>71</v>
      </c>
      <c r="AH367" t="s">
        <v>83</v>
      </c>
      <c r="AI367">
        <v>1</v>
      </c>
      <c r="AJ367" t="s">
        <v>488</v>
      </c>
      <c r="AK367">
        <v>0</v>
      </c>
      <c r="AL367" t="s">
        <v>82</v>
      </c>
      <c r="AM367">
        <v>1</v>
      </c>
      <c r="AN367" t="s">
        <v>319</v>
      </c>
      <c r="AO367">
        <v>0</v>
      </c>
      <c r="AP367" t="s">
        <v>82</v>
      </c>
      <c r="AQ367" t="s">
        <v>82</v>
      </c>
      <c r="AR367" t="s">
        <v>82</v>
      </c>
      <c r="AS367" t="s">
        <v>82</v>
      </c>
      <c r="AT367" t="s">
        <v>82</v>
      </c>
      <c r="AU367">
        <v>0</v>
      </c>
      <c r="AV367" t="s">
        <v>82</v>
      </c>
      <c r="AW367" t="s">
        <v>71</v>
      </c>
      <c r="AX367" t="s">
        <v>86</v>
      </c>
      <c r="AY367" t="s">
        <v>71</v>
      </c>
      <c r="AZ367" t="s">
        <v>247</v>
      </c>
      <c r="BA367" t="s">
        <v>87</v>
      </c>
      <c r="BB367" t="s">
        <v>81</v>
      </c>
      <c r="BC367" t="s">
        <v>81</v>
      </c>
      <c r="BD367" t="s">
        <v>81</v>
      </c>
      <c r="BE367" t="s">
        <v>81</v>
      </c>
      <c r="BF367" t="s">
        <v>81</v>
      </c>
      <c r="BG367" t="s">
        <v>113</v>
      </c>
      <c r="BH367" t="s">
        <v>69</v>
      </c>
      <c r="BI367" t="s">
        <v>69</v>
      </c>
      <c r="BJ367" t="s">
        <v>69</v>
      </c>
      <c r="BK367">
        <v>25.65</v>
      </c>
      <c r="BL367" t="s">
        <v>118</v>
      </c>
      <c r="BM367" t="s">
        <v>71</v>
      </c>
      <c r="BN367" t="s">
        <v>71</v>
      </c>
    </row>
    <row r="368" spans="1:66" x14ac:dyDescent="0.25">
      <c r="A368">
        <v>367</v>
      </c>
      <c r="B368" t="s">
        <v>1150</v>
      </c>
      <c r="C368" s="1">
        <v>45067</v>
      </c>
      <c r="D368" t="s">
        <v>166</v>
      </c>
      <c r="E368">
        <v>35</v>
      </c>
      <c r="F368" t="s">
        <v>67</v>
      </c>
      <c r="G368" t="s">
        <v>68</v>
      </c>
      <c r="H368">
        <v>5</v>
      </c>
      <c r="I368" t="s">
        <v>69</v>
      </c>
      <c r="J368" t="s">
        <v>92</v>
      </c>
      <c r="K368" t="s">
        <v>70</v>
      </c>
      <c r="L368" t="s">
        <v>92</v>
      </c>
      <c r="M368" t="s">
        <v>92</v>
      </c>
      <c r="N368" t="s">
        <v>69</v>
      </c>
      <c r="O368" t="s">
        <v>69</v>
      </c>
      <c r="P368" t="s">
        <v>69</v>
      </c>
      <c r="Q368" t="s">
        <v>71</v>
      </c>
      <c r="R368" t="s">
        <v>207</v>
      </c>
      <c r="S368" t="s">
        <v>895</v>
      </c>
      <c r="T368">
        <v>16</v>
      </c>
      <c r="U368" t="s">
        <v>328</v>
      </c>
      <c r="V368" t="s">
        <v>75</v>
      </c>
      <c r="W368" t="s">
        <v>76</v>
      </c>
      <c r="X368" t="s">
        <v>582</v>
      </c>
      <c r="Y368" t="s">
        <v>727</v>
      </c>
      <c r="Z368" t="s">
        <v>566</v>
      </c>
      <c r="AA368" t="s">
        <v>377</v>
      </c>
      <c r="AB368" t="s">
        <v>517</v>
      </c>
      <c r="AC368" t="s">
        <v>1151</v>
      </c>
      <c r="AD368" t="s">
        <v>82</v>
      </c>
      <c r="AE368" t="s">
        <v>71</v>
      </c>
      <c r="AF368" t="s">
        <v>82</v>
      </c>
      <c r="AG368" t="s">
        <v>71</v>
      </c>
      <c r="AH368" t="s">
        <v>83</v>
      </c>
      <c r="AI368">
        <v>1</v>
      </c>
      <c r="AJ368" t="s">
        <v>292</v>
      </c>
      <c r="AK368">
        <v>0</v>
      </c>
      <c r="AL368" t="s">
        <v>82</v>
      </c>
      <c r="AM368">
        <v>1</v>
      </c>
      <c r="AN368" t="s">
        <v>364</v>
      </c>
      <c r="AO368">
        <v>0</v>
      </c>
      <c r="AP368" t="s">
        <v>82</v>
      </c>
      <c r="AQ368" t="s">
        <v>82</v>
      </c>
      <c r="AR368" t="s">
        <v>82</v>
      </c>
      <c r="AS368" t="s">
        <v>82</v>
      </c>
      <c r="AT368" t="s">
        <v>82</v>
      </c>
      <c r="AU368">
        <v>0</v>
      </c>
      <c r="AV368" t="s">
        <v>82</v>
      </c>
      <c r="AW368" t="s">
        <v>71</v>
      </c>
      <c r="AX368" t="s">
        <v>86</v>
      </c>
      <c r="AY368" t="s">
        <v>71</v>
      </c>
      <c r="AZ368" t="s">
        <v>247</v>
      </c>
      <c r="BA368" t="s">
        <v>87</v>
      </c>
      <c r="BB368" t="s">
        <v>81</v>
      </c>
      <c r="BC368" t="s">
        <v>81</v>
      </c>
      <c r="BD368" t="s">
        <v>81</v>
      </c>
      <c r="BE368" t="s">
        <v>81</v>
      </c>
      <c r="BF368" t="s">
        <v>81</v>
      </c>
      <c r="BG368" t="s">
        <v>88</v>
      </c>
      <c r="BH368" t="s">
        <v>69</v>
      </c>
      <c r="BI368" t="s">
        <v>69</v>
      </c>
      <c r="BJ368" t="s">
        <v>69</v>
      </c>
      <c r="BK368">
        <v>16.46</v>
      </c>
      <c r="BL368" t="s">
        <v>178</v>
      </c>
      <c r="BM368" t="s">
        <v>71</v>
      </c>
      <c r="BN368" t="s">
        <v>71</v>
      </c>
    </row>
    <row r="369" spans="1:66" x14ac:dyDescent="0.25">
      <c r="A369">
        <v>368</v>
      </c>
      <c r="B369" t="s">
        <v>1152</v>
      </c>
      <c r="C369" s="1">
        <v>45067</v>
      </c>
      <c r="D369" t="s">
        <v>672</v>
      </c>
      <c r="E369">
        <v>26</v>
      </c>
      <c r="F369" t="s">
        <v>67</v>
      </c>
      <c r="G369" t="s">
        <v>68</v>
      </c>
      <c r="H369">
        <v>4</v>
      </c>
      <c r="I369" t="s">
        <v>70</v>
      </c>
      <c r="J369" t="s">
        <v>92</v>
      </c>
      <c r="K369" t="s">
        <v>92</v>
      </c>
      <c r="L369" t="s">
        <v>92</v>
      </c>
      <c r="M369" t="s">
        <v>92</v>
      </c>
      <c r="N369" t="s">
        <v>69</v>
      </c>
      <c r="O369" t="s">
        <v>69</v>
      </c>
      <c r="P369" t="s">
        <v>69</v>
      </c>
      <c r="Q369" t="s">
        <v>71</v>
      </c>
      <c r="R369" t="s">
        <v>191</v>
      </c>
      <c r="S369" t="s">
        <v>378</v>
      </c>
      <c r="T369">
        <v>21</v>
      </c>
      <c r="U369" t="s">
        <v>169</v>
      </c>
      <c r="V369" t="s">
        <v>75</v>
      </c>
      <c r="W369" t="s">
        <v>76</v>
      </c>
      <c r="X369" t="s">
        <v>227</v>
      </c>
      <c r="Y369" t="s">
        <v>1153</v>
      </c>
      <c r="Z369" t="s">
        <v>524</v>
      </c>
      <c r="AA369" t="s">
        <v>774</v>
      </c>
      <c r="AB369" t="s">
        <v>81</v>
      </c>
      <c r="AC369" t="s">
        <v>71</v>
      </c>
      <c r="AD369" t="s">
        <v>82</v>
      </c>
      <c r="AE369" t="s">
        <v>71</v>
      </c>
      <c r="AF369" t="s">
        <v>82</v>
      </c>
      <c r="AG369" t="s">
        <v>71</v>
      </c>
      <c r="AH369" t="s">
        <v>83</v>
      </c>
      <c r="AI369">
        <v>1</v>
      </c>
      <c r="AJ369" t="s">
        <v>488</v>
      </c>
      <c r="AK369">
        <v>0</v>
      </c>
      <c r="AL369" t="s">
        <v>82</v>
      </c>
      <c r="AM369">
        <v>1</v>
      </c>
      <c r="AN369" t="s">
        <v>163</v>
      </c>
      <c r="AO369">
        <v>0</v>
      </c>
      <c r="AP369" t="s">
        <v>82</v>
      </c>
      <c r="AQ369" t="s">
        <v>82</v>
      </c>
      <c r="AR369" t="s">
        <v>82</v>
      </c>
      <c r="AS369" t="s">
        <v>82</v>
      </c>
      <c r="AT369" t="s">
        <v>82</v>
      </c>
      <c r="AU369">
        <v>0</v>
      </c>
      <c r="AV369" t="s">
        <v>82</v>
      </c>
      <c r="AW369" t="s">
        <v>71</v>
      </c>
      <c r="AX369" t="s">
        <v>86</v>
      </c>
      <c r="AY369" t="s">
        <v>71</v>
      </c>
      <c r="AZ369" t="s">
        <v>247</v>
      </c>
      <c r="BA369" t="s">
        <v>87</v>
      </c>
      <c r="BB369" t="s">
        <v>81</v>
      </c>
      <c r="BC369" t="s">
        <v>81</v>
      </c>
      <c r="BD369" t="s">
        <v>81</v>
      </c>
      <c r="BE369" t="s">
        <v>81</v>
      </c>
      <c r="BF369" t="s">
        <v>81</v>
      </c>
      <c r="BG369" t="s">
        <v>88</v>
      </c>
      <c r="BH369" t="s">
        <v>69</v>
      </c>
      <c r="BI369" t="s">
        <v>69</v>
      </c>
      <c r="BJ369" t="s">
        <v>69</v>
      </c>
      <c r="BK369">
        <v>21.11</v>
      </c>
      <c r="BL369" t="s">
        <v>197</v>
      </c>
      <c r="BM369" t="s">
        <v>71</v>
      </c>
      <c r="BN369" t="s">
        <v>71</v>
      </c>
    </row>
    <row r="370" spans="1:66" x14ac:dyDescent="0.25">
      <c r="A370">
        <v>369</v>
      </c>
      <c r="B370" t="s">
        <v>1154</v>
      </c>
      <c r="C370" s="1">
        <v>45067</v>
      </c>
      <c r="D370" t="s">
        <v>672</v>
      </c>
      <c r="E370">
        <v>34</v>
      </c>
      <c r="F370" t="s">
        <v>67</v>
      </c>
      <c r="G370" t="s">
        <v>68</v>
      </c>
      <c r="H370">
        <v>3</v>
      </c>
      <c r="I370" t="s">
        <v>92</v>
      </c>
      <c r="J370" t="s">
        <v>92</v>
      </c>
      <c r="K370" t="s">
        <v>70</v>
      </c>
      <c r="L370" t="s">
        <v>92</v>
      </c>
      <c r="M370" t="s">
        <v>92</v>
      </c>
      <c r="N370" t="s">
        <v>69</v>
      </c>
      <c r="O370" t="s">
        <v>69</v>
      </c>
      <c r="P370" t="s">
        <v>69</v>
      </c>
      <c r="Q370" t="s">
        <v>71</v>
      </c>
      <c r="R370" t="s">
        <v>177</v>
      </c>
      <c r="S370" t="s">
        <v>156</v>
      </c>
      <c r="T370">
        <v>29</v>
      </c>
      <c r="U370" t="s">
        <v>321</v>
      </c>
      <c r="V370" t="s">
        <v>75</v>
      </c>
      <c r="W370" t="s">
        <v>76</v>
      </c>
      <c r="X370" t="s">
        <v>200</v>
      </c>
      <c r="Y370" t="s">
        <v>1155</v>
      </c>
      <c r="Z370" t="s">
        <v>381</v>
      </c>
      <c r="AA370" t="s">
        <v>560</v>
      </c>
      <c r="AB370" t="s">
        <v>517</v>
      </c>
      <c r="AC370" t="s">
        <v>518</v>
      </c>
      <c r="AD370" t="s">
        <v>82</v>
      </c>
      <c r="AE370" t="s">
        <v>71</v>
      </c>
      <c r="AF370" t="s">
        <v>82</v>
      </c>
      <c r="AG370" t="s">
        <v>71</v>
      </c>
      <c r="AH370" t="s">
        <v>83</v>
      </c>
      <c r="AI370">
        <v>1</v>
      </c>
      <c r="AJ370" t="s">
        <v>377</v>
      </c>
      <c r="AK370">
        <v>0</v>
      </c>
      <c r="AL370" t="s">
        <v>82</v>
      </c>
      <c r="AM370">
        <v>1</v>
      </c>
      <c r="AN370" t="s">
        <v>85</v>
      </c>
      <c r="AO370">
        <v>0</v>
      </c>
      <c r="AP370" t="s">
        <v>82</v>
      </c>
      <c r="AQ370" t="s">
        <v>82</v>
      </c>
      <c r="AR370" t="s">
        <v>82</v>
      </c>
      <c r="AS370" t="s">
        <v>82</v>
      </c>
      <c r="AT370" t="s">
        <v>82</v>
      </c>
      <c r="AU370">
        <v>0</v>
      </c>
      <c r="AV370" t="s">
        <v>82</v>
      </c>
      <c r="AW370" t="s">
        <v>71</v>
      </c>
      <c r="AX370" t="s">
        <v>86</v>
      </c>
      <c r="AY370" t="s">
        <v>71</v>
      </c>
      <c r="AZ370" t="s">
        <v>247</v>
      </c>
      <c r="BA370" t="s">
        <v>87</v>
      </c>
      <c r="BB370" t="s">
        <v>81</v>
      </c>
      <c r="BC370" t="s">
        <v>81</v>
      </c>
      <c r="BD370" t="s">
        <v>81</v>
      </c>
      <c r="BE370" t="s">
        <v>81</v>
      </c>
      <c r="BF370" t="s">
        <v>81</v>
      </c>
      <c r="BG370" t="s">
        <v>88</v>
      </c>
      <c r="BH370" t="s">
        <v>69</v>
      </c>
      <c r="BI370" t="s">
        <v>69</v>
      </c>
      <c r="BJ370" t="s">
        <v>69</v>
      </c>
      <c r="BK370">
        <v>28.63</v>
      </c>
      <c r="BL370" t="s">
        <v>118</v>
      </c>
      <c r="BM370" t="s">
        <v>71</v>
      </c>
      <c r="BN370" t="s">
        <v>71</v>
      </c>
    </row>
    <row r="371" spans="1:66" x14ac:dyDescent="0.25">
      <c r="A371">
        <v>370</v>
      </c>
      <c r="B371" t="s">
        <v>1156</v>
      </c>
      <c r="C371" s="1">
        <v>45067</v>
      </c>
      <c r="D371" t="s">
        <v>672</v>
      </c>
      <c r="E371">
        <v>35</v>
      </c>
      <c r="F371" t="s">
        <v>67</v>
      </c>
      <c r="G371" t="s">
        <v>68</v>
      </c>
      <c r="H371">
        <v>4</v>
      </c>
      <c r="I371" t="s">
        <v>92</v>
      </c>
      <c r="J371" t="s">
        <v>92</v>
      </c>
      <c r="K371" t="s">
        <v>69</v>
      </c>
      <c r="L371" t="s">
        <v>92</v>
      </c>
      <c r="M371" t="s">
        <v>92</v>
      </c>
      <c r="N371" t="s">
        <v>69</v>
      </c>
      <c r="O371" t="s">
        <v>69</v>
      </c>
      <c r="P371" t="s">
        <v>69</v>
      </c>
      <c r="Q371" t="s">
        <v>71</v>
      </c>
      <c r="R371" t="s">
        <v>757</v>
      </c>
      <c r="S371" t="s">
        <v>810</v>
      </c>
      <c r="T371">
        <v>20</v>
      </c>
      <c r="U371" t="s">
        <v>312</v>
      </c>
      <c r="V371" t="s">
        <v>75</v>
      </c>
      <c r="W371" t="s">
        <v>76</v>
      </c>
      <c r="X371" t="s">
        <v>77</v>
      </c>
      <c r="Y371" t="s">
        <v>1042</v>
      </c>
      <c r="Z371" t="s">
        <v>212</v>
      </c>
      <c r="AA371" t="s">
        <v>722</v>
      </c>
      <c r="AB371" t="s">
        <v>81</v>
      </c>
      <c r="AC371" t="s">
        <v>71</v>
      </c>
      <c r="AD371" t="s">
        <v>82</v>
      </c>
      <c r="AE371" t="s">
        <v>71</v>
      </c>
      <c r="AF371" t="s">
        <v>82</v>
      </c>
      <c r="AG371" t="s">
        <v>71</v>
      </c>
      <c r="AH371" t="s">
        <v>83</v>
      </c>
      <c r="AI371">
        <v>1</v>
      </c>
      <c r="AJ371" t="s">
        <v>722</v>
      </c>
      <c r="AK371">
        <v>0</v>
      </c>
      <c r="AL371" t="s">
        <v>82</v>
      </c>
      <c r="AM371">
        <v>1</v>
      </c>
      <c r="AN371" t="s">
        <v>163</v>
      </c>
      <c r="AO371">
        <v>0</v>
      </c>
      <c r="AP371" t="s">
        <v>82</v>
      </c>
      <c r="AQ371" t="s">
        <v>82</v>
      </c>
      <c r="AR371" t="s">
        <v>82</v>
      </c>
      <c r="AS371" t="s">
        <v>82</v>
      </c>
      <c r="AT371" t="s">
        <v>82</v>
      </c>
      <c r="AU371">
        <v>0</v>
      </c>
      <c r="AV371" t="s">
        <v>82</v>
      </c>
      <c r="AW371" t="s">
        <v>71</v>
      </c>
      <c r="AX371" t="s">
        <v>86</v>
      </c>
      <c r="AY371" t="s">
        <v>71</v>
      </c>
      <c r="AZ371" t="s">
        <v>247</v>
      </c>
      <c r="BA371" t="s">
        <v>87</v>
      </c>
      <c r="BB371" t="s">
        <v>81</v>
      </c>
      <c r="BC371" t="s">
        <v>81</v>
      </c>
      <c r="BD371" t="s">
        <v>81</v>
      </c>
      <c r="BE371" t="s">
        <v>81</v>
      </c>
      <c r="BF371" t="s">
        <v>81</v>
      </c>
      <c r="BG371" t="s">
        <v>88</v>
      </c>
      <c r="BH371" t="s">
        <v>69</v>
      </c>
      <c r="BI371" t="s">
        <v>69</v>
      </c>
      <c r="BJ371" t="s">
        <v>69</v>
      </c>
      <c r="BK371">
        <v>19.72</v>
      </c>
      <c r="BL371" t="s">
        <v>208</v>
      </c>
      <c r="BM371" t="s">
        <v>71</v>
      </c>
      <c r="BN371" t="s">
        <v>71</v>
      </c>
    </row>
    <row r="372" spans="1:66" x14ac:dyDescent="0.25">
      <c r="A372">
        <v>371</v>
      </c>
      <c r="B372" t="s">
        <v>1157</v>
      </c>
      <c r="C372" s="1">
        <v>45067</v>
      </c>
      <c r="D372" t="s">
        <v>672</v>
      </c>
      <c r="E372">
        <v>43</v>
      </c>
      <c r="F372" t="s">
        <v>67</v>
      </c>
      <c r="G372" t="s">
        <v>68</v>
      </c>
      <c r="H372">
        <v>3</v>
      </c>
      <c r="I372" t="s">
        <v>92</v>
      </c>
      <c r="J372" t="s">
        <v>92</v>
      </c>
      <c r="K372" t="s">
        <v>69</v>
      </c>
      <c r="L372" t="s">
        <v>92</v>
      </c>
      <c r="M372" t="s">
        <v>92</v>
      </c>
      <c r="N372" t="s">
        <v>69</v>
      </c>
      <c r="O372" t="s">
        <v>69</v>
      </c>
      <c r="P372" t="s">
        <v>69</v>
      </c>
      <c r="Q372" t="s">
        <v>71</v>
      </c>
      <c r="R372" t="s">
        <v>177</v>
      </c>
      <c r="S372" t="s">
        <v>118</v>
      </c>
      <c r="T372">
        <v>24</v>
      </c>
      <c r="U372" t="s">
        <v>226</v>
      </c>
      <c r="V372" t="s">
        <v>1158</v>
      </c>
      <c r="W372" t="s">
        <v>76</v>
      </c>
      <c r="X372" t="s">
        <v>107</v>
      </c>
      <c r="Y372" t="s">
        <v>1159</v>
      </c>
      <c r="Z372" t="s">
        <v>375</v>
      </c>
      <c r="AA372" t="s">
        <v>625</v>
      </c>
      <c r="AB372" t="s">
        <v>81</v>
      </c>
      <c r="AC372" t="s">
        <v>71</v>
      </c>
      <c r="AD372" t="s">
        <v>82</v>
      </c>
      <c r="AE372" t="s">
        <v>71</v>
      </c>
      <c r="AF372" t="s">
        <v>82</v>
      </c>
      <c r="AG372" t="s">
        <v>71</v>
      </c>
      <c r="AH372" t="s">
        <v>83</v>
      </c>
      <c r="AI372">
        <v>1</v>
      </c>
      <c r="AJ372" t="s">
        <v>533</v>
      </c>
      <c r="AK372">
        <v>0</v>
      </c>
      <c r="AL372" t="s">
        <v>82</v>
      </c>
      <c r="AM372">
        <v>1</v>
      </c>
      <c r="AN372" t="s">
        <v>163</v>
      </c>
      <c r="AO372">
        <v>0</v>
      </c>
      <c r="AP372" t="s">
        <v>82</v>
      </c>
      <c r="AQ372" t="s">
        <v>82</v>
      </c>
      <c r="AR372" t="s">
        <v>82</v>
      </c>
      <c r="AS372" t="s">
        <v>82</v>
      </c>
      <c r="AT372" t="s">
        <v>82</v>
      </c>
      <c r="AU372">
        <v>0</v>
      </c>
      <c r="AV372" t="s">
        <v>82</v>
      </c>
      <c r="AW372" t="s">
        <v>71</v>
      </c>
      <c r="AX372" t="s">
        <v>86</v>
      </c>
      <c r="AY372" t="s">
        <v>71</v>
      </c>
      <c r="AZ372" t="s">
        <v>247</v>
      </c>
      <c r="BA372" t="s">
        <v>1160</v>
      </c>
      <c r="BB372" t="s">
        <v>81</v>
      </c>
      <c r="BC372" t="s">
        <v>81</v>
      </c>
      <c r="BD372" t="s">
        <v>81</v>
      </c>
      <c r="BE372" t="s">
        <v>81</v>
      </c>
      <c r="BF372" t="s">
        <v>81</v>
      </c>
      <c r="BG372" t="s">
        <v>88</v>
      </c>
      <c r="BH372" t="s">
        <v>69</v>
      </c>
      <c r="BI372" t="s">
        <v>69</v>
      </c>
      <c r="BJ372" t="s">
        <v>69</v>
      </c>
      <c r="BK372">
        <v>23.8</v>
      </c>
      <c r="BL372" t="s">
        <v>118</v>
      </c>
      <c r="BM372" t="s">
        <v>71</v>
      </c>
      <c r="BN372" t="s">
        <v>71</v>
      </c>
    </row>
    <row r="373" spans="1:66" x14ac:dyDescent="0.25">
      <c r="A373">
        <v>372</v>
      </c>
      <c r="B373" t="s">
        <v>1161</v>
      </c>
      <c r="C373" s="1">
        <v>45067</v>
      </c>
      <c r="D373" t="s">
        <v>672</v>
      </c>
      <c r="E373">
        <v>33</v>
      </c>
      <c r="F373" t="s">
        <v>67</v>
      </c>
      <c r="G373" t="s">
        <v>68</v>
      </c>
      <c r="H373">
        <v>1</v>
      </c>
      <c r="I373" t="s">
        <v>92</v>
      </c>
      <c r="J373" t="s">
        <v>92</v>
      </c>
      <c r="K373" t="s">
        <v>69</v>
      </c>
      <c r="L373" t="s">
        <v>92</v>
      </c>
      <c r="M373" t="s">
        <v>92</v>
      </c>
      <c r="N373" t="s">
        <v>69</v>
      </c>
      <c r="O373" t="s">
        <v>69</v>
      </c>
      <c r="P373" t="s">
        <v>69</v>
      </c>
      <c r="Q373" t="s">
        <v>71</v>
      </c>
      <c r="R373" t="s">
        <v>155</v>
      </c>
      <c r="S373" t="s">
        <v>443</v>
      </c>
      <c r="T373">
        <v>30</v>
      </c>
      <c r="U373" t="s">
        <v>251</v>
      </c>
      <c r="V373" t="s">
        <v>75</v>
      </c>
      <c r="W373" t="s">
        <v>76</v>
      </c>
      <c r="X373" t="s">
        <v>892</v>
      </c>
      <c r="Y373" t="s">
        <v>1162</v>
      </c>
      <c r="Z373" t="s">
        <v>681</v>
      </c>
      <c r="AA373" t="s">
        <v>368</v>
      </c>
      <c r="AB373" t="s">
        <v>81</v>
      </c>
      <c r="AC373" t="s">
        <v>71</v>
      </c>
      <c r="AD373" t="s">
        <v>82</v>
      </c>
      <c r="AE373" t="s">
        <v>71</v>
      </c>
      <c r="AF373" t="s">
        <v>82</v>
      </c>
      <c r="AG373" t="s">
        <v>71</v>
      </c>
      <c r="AH373" t="s">
        <v>83</v>
      </c>
      <c r="AI373">
        <v>1</v>
      </c>
      <c r="AJ373" t="s">
        <v>152</v>
      </c>
      <c r="AK373">
        <v>0</v>
      </c>
      <c r="AL373" t="s">
        <v>82</v>
      </c>
      <c r="AM373">
        <v>1</v>
      </c>
      <c r="AN373" t="s">
        <v>124</v>
      </c>
      <c r="AO373">
        <v>0</v>
      </c>
      <c r="AP373" t="s">
        <v>82</v>
      </c>
      <c r="AQ373" t="s">
        <v>82</v>
      </c>
      <c r="AR373" t="s">
        <v>82</v>
      </c>
      <c r="AS373" t="s">
        <v>82</v>
      </c>
      <c r="AT373" t="s">
        <v>82</v>
      </c>
      <c r="AU373">
        <v>0</v>
      </c>
      <c r="AV373" t="s">
        <v>82</v>
      </c>
      <c r="AW373" t="s">
        <v>71</v>
      </c>
      <c r="AX373" t="s">
        <v>86</v>
      </c>
      <c r="AY373" t="s">
        <v>71</v>
      </c>
      <c r="AZ373" t="s">
        <v>247</v>
      </c>
      <c r="BA373" t="s">
        <v>87</v>
      </c>
      <c r="BB373" t="s">
        <v>81</v>
      </c>
      <c r="BC373" t="s">
        <v>81</v>
      </c>
      <c r="BD373" t="s">
        <v>81</v>
      </c>
      <c r="BE373" t="s">
        <v>81</v>
      </c>
      <c r="BF373" t="s">
        <v>81</v>
      </c>
      <c r="BG373" t="s">
        <v>88</v>
      </c>
      <c r="BH373" t="s">
        <v>69</v>
      </c>
      <c r="BI373" t="s">
        <v>69</v>
      </c>
      <c r="BJ373" t="s">
        <v>69</v>
      </c>
      <c r="BK373">
        <v>30.11</v>
      </c>
      <c r="BL373" t="s">
        <v>164</v>
      </c>
      <c r="BM373" t="s">
        <v>71</v>
      </c>
      <c r="BN373" t="s">
        <v>71</v>
      </c>
    </row>
    <row r="374" spans="1:66" x14ac:dyDescent="0.25">
      <c r="A374">
        <v>373</v>
      </c>
      <c r="B374" t="s">
        <v>1163</v>
      </c>
      <c r="C374" s="1">
        <v>45067</v>
      </c>
      <c r="D374" t="s">
        <v>672</v>
      </c>
      <c r="E374">
        <v>46</v>
      </c>
      <c r="F374" t="s">
        <v>67</v>
      </c>
      <c r="G374" t="s">
        <v>68</v>
      </c>
      <c r="H374">
        <v>4</v>
      </c>
      <c r="I374" t="s">
        <v>92</v>
      </c>
      <c r="J374" t="s">
        <v>92</v>
      </c>
      <c r="K374" t="s">
        <v>70</v>
      </c>
      <c r="L374" t="s">
        <v>92</v>
      </c>
      <c r="M374" t="s">
        <v>92</v>
      </c>
      <c r="N374" t="s">
        <v>69</v>
      </c>
      <c r="O374" t="s">
        <v>69</v>
      </c>
      <c r="P374" t="s">
        <v>69</v>
      </c>
      <c r="Q374" t="s">
        <v>71</v>
      </c>
      <c r="R374" t="s">
        <v>384</v>
      </c>
      <c r="S374" t="s">
        <v>895</v>
      </c>
      <c r="T374">
        <v>18</v>
      </c>
      <c r="U374" t="s">
        <v>341</v>
      </c>
      <c r="V374" t="s">
        <v>75</v>
      </c>
      <c r="W374" t="s">
        <v>76</v>
      </c>
      <c r="X374" t="s">
        <v>385</v>
      </c>
      <c r="Y374" t="s">
        <v>317</v>
      </c>
      <c r="Z374" t="s">
        <v>593</v>
      </c>
      <c r="AA374" t="s">
        <v>603</v>
      </c>
      <c r="AB374" t="s">
        <v>81</v>
      </c>
      <c r="AC374" t="s">
        <v>71</v>
      </c>
      <c r="AD374" t="s">
        <v>82</v>
      </c>
      <c r="AE374" t="s">
        <v>71</v>
      </c>
      <c r="AF374" t="s">
        <v>82</v>
      </c>
      <c r="AG374" t="s">
        <v>71</v>
      </c>
      <c r="AH374" t="s">
        <v>83</v>
      </c>
      <c r="AI374">
        <v>1</v>
      </c>
      <c r="AJ374" t="s">
        <v>488</v>
      </c>
      <c r="AK374">
        <v>0</v>
      </c>
      <c r="AL374" t="s">
        <v>82</v>
      </c>
      <c r="AM374">
        <v>1</v>
      </c>
      <c r="AN374" t="s">
        <v>124</v>
      </c>
      <c r="AO374">
        <v>0</v>
      </c>
      <c r="AP374" t="s">
        <v>82</v>
      </c>
      <c r="AQ374" t="s">
        <v>82</v>
      </c>
      <c r="AR374" t="s">
        <v>82</v>
      </c>
      <c r="AS374" t="s">
        <v>82</v>
      </c>
      <c r="AT374" t="s">
        <v>82</v>
      </c>
      <c r="AU374">
        <v>0</v>
      </c>
      <c r="AV374" t="s">
        <v>82</v>
      </c>
      <c r="AW374" t="s">
        <v>71</v>
      </c>
      <c r="AX374" t="s">
        <v>86</v>
      </c>
      <c r="AY374" t="s">
        <v>71</v>
      </c>
      <c r="AZ374" t="s">
        <v>247</v>
      </c>
      <c r="BA374" t="s">
        <v>87</v>
      </c>
      <c r="BB374" t="s">
        <v>81</v>
      </c>
      <c r="BC374" t="s">
        <v>81</v>
      </c>
      <c r="BD374" t="s">
        <v>81</v>
      </c>
      <c r="BE374" t="s">
        <v>81</v>
      </c>
      <c r="BF374" t="s">
        <v>81</v>
      </c>
      <c r="BG374" t="s">
        <v>88</v>
      </c>
      <c r="BH374" t="s">
        <v>69</v>
      </c>
      <c r="BI374" t="s">
        <v>69</v>
      </c>
      <c r="BJ374" t="s">
        <v>69</v>
      </c>
      <c r="BK374">
        <v>18.36</v>
      </c>
      <c r="BL374" t="s">
        <v>315</v>
      </c>
      <c r="BM374" t="s">
        <v>71</v>
      </c>
      <c r="BN374" t="s">
        <v>71</v>
      </c>
    </row>
    <row r="375" spans="1:66" x14ac:dyDescent="0.25">
      <c r="A375">
        <v>374</v>
      </c>
      <c r="B375" t="s">
        <v>1164</v>
      </c>
      <c r="C375" s="1">
        <v>45067</v>
      </c>
      <c r="D375" t="s">
        <v>672</v>
      </c>
      <c r="E375">
        <v>34</v>
      </c>
      <c r="F375" t="s">
        <v>67</v>
      </c>
      <c r="G375" t="s">
        <v>68</v>
      </c>
      <c r="H375">
        <v>3</v>
      </c>
      <c r="I375" t="s">
        <v>92</v>
      </c>
      <c r="J375" t="s">
        <v>92</v>
      </c>
      <c r="K375" t="s">
        <v>92</v>
      </c>
      <c r="L375" t="s">
        <v>92</v>
      </c>
      <c r="M375" t="s">
        <v>92</v>
      </c>
      <c r="N375" t="s">
        <v>69</v>
      </c>
      <c r="O375" t="s">
        <v>69</v>
      </c>
      <c r="P375" t="s">
        <v>69</v>
      </c>
      <c r="Q375" t="s">
        <v>71</v>
      </c>
      <c r="R375" t="s">
        <v>155</v>
      </c>
      <c r="S375" t="s">
        <v>225</v>
      </c>
      <c r="T375">
        <v>21</v>
      </c>
      <c r="U375" t="s">
        <v>312</v>
      </c>
      <c r="V375" t="s">
        <v>75</v>
      </c>
      <c r="W375" t="s">
        <v>76</v>
      </c>
      <c r="X375" t="s">
        <v>385</v>
      </c>
      <c r="Y375" t="s">
        <v>187</v>
      </c>
      <c r="Z375" t="s">
        <v>202</v>
      </c>
      <c r="AA375" t="s">
        <v>607</v>
      </c>
      <c r="AB375" t="s">
        <v>81</v>
      </c>
      <c r="AC375" t="s">
        <v>71</v>
      </c>
      <c r="AD375" t="s">
        <v>82</v>
      </c>
      <c r="AE375" t="s">
        <v>71</v>
      </c>
      <c r="AF375" t="s">
        <v>82</v>
      </c>
      <c r="AG375" t="s">
        <v>71</v>
      </c>
      <c r="AH375" t="s">
        <v>83</v>
      </c>
      <c r="AI375">
        <v>1</v>
      </c>
      <c r="AJ375" t="s">
        <v>269</v>
      </c>
      <c r="AK375">
        <v>0</v>
      </c>
      <c r="AL375" t="s">
        <v>82</v>
      </c>
      <c r="AM375">
        <v>1</v>
      </c>
      <c r="AN375" t="s">
        <v>124</v>
      </c>
      <c r="AO375">
        <v>0</v>
      </c>
      <c r="AP375" t="s">
        <v>82</v>
      </c>
      <c r="AQ375" t="s">
        <v>82</v>
      </c>
      <c r="AR375" t="s">
        <v>82</v>
      </c>
      <c r="AS375" t="s">
        <v>82</v>
      </c>
      <c r="AT375" t="s">
        <v>82</v>
      </c>
      <c r="AU375">
        <v>0</v>
      </c>
      <c r="AV375" t="s">
        <v>82</v>
      </c>
      <c r="AW375" t="s">
        <v>71</v>
      </c>
      <c r="AX375" t="s">
        <v>86</v>
      </c>
      <c r="AY375" t="s">
        <v>71</v>
      </c>
      <c r="AZ375" t="s">
        <v>247</v>
      </c>
      <c r="BA375" t="s">
        <v>87</v>
      </c>
      <c r="BB375" t="s">
        <v>81</v>
      </c>
      <c r="BC375" t="s">
        <v>81</v>
      </c>
      <c r="BD375" t="s">
        <v>81</v>
      </c>
      <c r="BE375" t="s">
        <v>81</v>
      </c>
      <c r="BF375" t="s">
        <v>81</v>
      </c>
      <c r="BG375" t="s">
        <v>88</v>
      </c>
      <c r="BH375" t="s">
        <v>69</v>
      </c>
      <c r="BI375" t="s">
        <v>69</v>
      </c>
      <c r="BJ375" t="s">
        <v>69</v>
      </c>
      <c r="BK375">
        <v>20.7</v>
      </c>
      <c r="BL375" t="s">
        <v>164</v>
      </c>
      <c r="BM375" t="s">
        <v>71</v>
      </c>
      <c r="BN375" t="s">
        <v>71</v>
      </c>
    </row>
    <row r="376" spans="1:66" x14ac:dyDescent="0.25">
      <c r="A376">
        <v>375</v>
      </c>
      <c r="B376" t="s">
        <v>1165</v>
      </c>
      <c r="C376" s="1">
        <v>45067</v>
      </c>
      <c r="D376" t="s">
        <v>672</v>
      </c>
      <c r="E376">
        <v>28</v>
      </c>
      <c r="F376" t="s">
        <v>67</v>
      </c>
      <c r="G376" t="s">
        <v>68</v>
      </c>
      <c r="H376">
        <v>4</v>
      </c>
      <c r="I376" t="s">
        <v>92</v>
      </c>
      <c r="J376" t="s">
        <v>92</v>
      </c>
      <c r="K376" t="s">
        <v>92</v>
      </c>
      <c r="L376" t="s">
        <v>92</v>
      </c>
      <c r="M376" t="s">
        <v>92</v>
      </c>
      <c r="N376" t="s">
        <v>69</v>
      </c>
      <c r="O376" t="s">
        <v>69</v>
      </c>
      <c r="P376" t="s">
        <v>69</v>
      </c>
      <c r="Q376" t="s">
        <v>71</v>
      </c>
      <c r="R376" t="s">
        <v>217</v>
      </c>
      <c r="S376" t="s">
        <v>872</v>
      </c>
      <c r="T376">
        <v>19</v>
      </c>
      <c r="U376" t="s">
        <v>169</v>
      </c>
      <c r="V376" t="s">
        <v>75</v>
      </c>
      <c r="W376" t="s">
        <v>76</v>
      </c>
      <c r="X376" t="s">
        <v>1166</v>
      </c>
      <c r="Y376" t="s">
        <v>541</v>
      </c>
      <c r="Z376" t="s">
        <v>232</v>
      </c>
      <c r="AA376" t="s">
        <v>1141</v>
      </c>
      <c r="AB376" t="s">
        <v>81</v>
      </c>
      <c r="AC376" t="s">
        <v>71</v>
      </c>
      <c r="AD376" t="s">
        <v>82</v>
      </c>
      <c r="AE376" t="s">
        <v>71</v>
      </c>
      <c r="AF376" t="s">
        <v>82</v>
      </c>
      <c r="AG376" t="s">
        <v>71</v>
      </c>
      <c r="AH376" t="s">
        <v>83</v>
      </c>
      <c r="AI376">
        <v>1</v>
      </c>
      <c r="AJ376" t="s">
        <v>388</v>
      </c>
      <c r="AK376">
        <v>0</v>
      </c>
      <c r="AL376" t="s">
        <v>82</v>
      </c>
      <c r="AM376">
        <v>1</v>
      </c>
      <c r="AN376" t="s">
        <v>163</v>
      </c>
      <c r="AO376">
        <v>0</v>
      </c>
      <c r="AP376" t="s">
        <v>82</v>
      </c>
      <c r="AQ376" t="s">
        <v>82</v>
      </c>
      <c r="AR376" t="s">
        <v>82</v>
      </c>
      <c r="AS376" t="s">
        <v>82</v>
      </c>
      <c r="AT376" t="s">
        <v>82</v>
      </c>
      <c r="AU376">
        <v>0</v>
      </c>
      <c r="AV376" t="s">
        <v>82</v>
      </c>
      <c r="AW376" t="s">
        <v>71</v>
      </c>
      <c r="AX376" t="s">
        <v>86</v>
      </c>
      <c r="AY376" t="s">
        <v>71</v>
      </c>
      <c r="AZ376" t="s">
        <v>247</v>
      </c>
      <c r="BA376" t="s">
        <v>87</v>
      </c>
      <c r="BB376" t="s">
        <v>81</v>
      </c>
      <c r="BC376" t="s">
        <v>81</v>
      </c>
      <c r="BD376" t="s">
        <v>81</v>
      </c>
      <c r="BE376" t="s">
        <v>81</v>
      </c>
      <c r="BF376" t="s">
        <v>81</v>
      </c>
      <c r="BG376" t="s">
        <v>88</v>
      </c>
      <c r="BH376" t="s">
        <v>69</v>
      </c>
      <c r="BI376" t="s">
        <v>69</v>
      </c>
      <c r="BJ376" t="s">
        <v>69</v>
      </c>
      <c r="BK376">
        <v>18.670000000000002</v>
      </c>
      <c r="BL376" t="s">
        <v>222</v>
      </c>
      <c r="BM376" t="s">
        <v>71</v>
      </c>
      <c r="BN376" t="s">
        <v>71</v>
      </c>
    </row>
    <row r="377" spans="1:66" x14ac:dyDescent="0.25">
      <c r="A377">
        <v>376</v>
      </c>
      <c r="B377" t="s">
        <v>1167</v>
      </c>
      <c r="C377" s="1">
        <v>45067</v>
      </c>
      <c r="D377" t="s">
        <v>257</v>
      </c>
      <c r="E377">
        <v>51</v>
      </c>
      <c r="F377" t="s">
        <v>67</v>
      </c>
      <c r="G377" t="s">
        <v>68</v>
      </c>
      <c r="H377">
        <v>3</v>
      </c>
      <c r="I377" t="s">
        <v>92</v>
      </c>
      <c r="J377" t="s">
        <v>92</v>
      </c>
      <c r="K377" t="s">
        <v>92</v>
      </c>
      <c r="L377" t="s">
        <v>92</v>
      </c>
      <c r="M377" t="s">
        <v>92</v>
      </c>
      <c r="N377" t="s">
        <v>69</v>
      </c>
      <c r="O377" t="s">
        <v>69</v>
      </c>
      <c r="P377" t="s">
        <v>69</v>
      </c>
      <c r="Q377" t="s">
        <v>71</v>
      </c>
      <c r="R377" t="s">
        <v>191</v>
      </c>
      <c r="S377" t="s">
        <v>370</v>
      </c>
      <c r="T377">
        <v>27</v>
      </c>
      <c r="U377" t="s">
        <v>591</v>
      </c>
      <c r="V377" t="s">
        <v>75</v>
      </c>
      <c r="W377" t="s">
        <v>76</v>
      </c>
      <c r="X377" t="s">
        <v>107</v>
      </c>
      <c r="Y377" t="s">
        <v>1168</v>
      </c>
      <c r="Z377" t="s">
        <v>160</v>
      </c>
      <c r="AA377" t="s">
        <v>436</v>
      </c>
      <c r="AB377" t="s">
        <v>81</v>
      </c>
      <c r="AC377" t="s">
        <v>71</v>
      </c>
      <c r="AD377" t="s">
        <v>82</v>
      </c>
      <c r="AE377" t="s">
        <v>71</v>
      </c>
      <c r="AF377" t="s">
        <v>82</v>
      </c>
      <c r="AG377" t="s">
        <v>71</v>
      </c>
      <c r="AH377" t="s">
        <v>83</v>
      </c>
      <c r="AI377">
        <v>1</v>
      </c>
      <c r="AJ377" t="s">
        <v>655</v>
      </c>
      <c r="AK377">
        <v>0</v>
      </c>
      <c r="AL377" t="s">
        <v>82</v>
      </c>
      <c r="AM377">
        <v>1</v>
      </c>
      <c r="AN377" t="s">
        <v>101</v>
      </c>
      <c r="AO377">
        <v>0</v>
      </c>
      <c r="AP377" t="s">
        <v>82</v>
      </c>
      <c r="AQ377" t="s">
        <v>82</v>
      </c>
      <c r="AR377" t="s">
        <v>82</v>
      </c>
      <c r="AS377" t="s">
        <v>82</v>
      </c>
      <c r="AT377" t="s">
        <v>82</v>
      </c>
      <c r="AU377">
        <v>0</v>
      </c>
      <c r="AV377" t="s">
        <v>82</v>
      </c>
      <c r="AW377" t="s">
        <v>71</v>
      </c>
      <c r="AX377" t="s">
        <v>86</v>
      </c>
      <c r="AY377" t="s">
        <v>71</v>
      </c>
      <c r="AZ377" t="s">
        <v>247</v>
      </c>
      <c r="BA377" t="s">
        <v>87</v>
      </c>
      <c r="BB377" t="s">
        <v>81</v>
      </c>
      <c r="BC377" t="s">
        <v>81</v>
      </c>
      <c r="BD377" t="s">
        <v>81</v>
      </c>
      <c r="BE377" t="s">
        <v>81</v>
      </c>
      <c r="BF377" t="s">
        <v>81</v>
      </c>
      <c r="BG377" t="s">
        <v>113</v>
      </c>
      <c r="BH377" t="s">
        <v>69</v>
      </c>
      <c r="BI377" t="s">
        <v>69</v>
      </c>
      <c r="BJ377" t="s">
        <v>69</v>
      </c>
      <c r="BK377">
        <v>26.99</v>
      </c>
      <c r="BL377" t="s">
        <v>197</v>
      </c>
      <c r="BM377" t="s">
        <v>71</v>
      </c>
      <c r="BN377" t="s">
        <v>71</v>
      </c>
    </row>
    <row r="378" spans="1:66" x14ac:dyDescent="0.25">
      <c r="A378">
        <v>377</v>
      </c>
      <c r="B378" t="s">
        <v>1169</v>
      </c>
      <c r="C378" s="1">
        <v>45067</v>
      </c>
      <c r="D378" t="s">
        <v>672</v>
      </c>
      <c r="E378">
        <v>32</v>
      </c>
      <c r="F378" t="s">
        <v>67</v>
      </c>
      <c r="G378" t="s">
        <v>68</v>
      </c>
      <c r="H378">
        <v>2</v>
      </c>
      <c r="I378" t="s">
        <v>92</v>
      </c>
      <c r="J378" t="s">
        <v>92</v>
      </c>
      <c r="K378" t="s">
        <v>92</v>
      </c>
      <c r="L378" t="s">
        <v>92</v>
      </c>
      <c r="M378" t="s">
        <v>92</v>
      </c>
      <c r="N378" t="s">
        <v>69</v>
      </c>
      <c r="O378" t="s">
        <v>69</v>
      </c>
      <c r="P378" t="s">
        <v>69</v>
      </c>
      <c r="Q378" t="s">
        <v>71</v>
      </c>
      <c r="R378" t="s">
        <v>155</v>
      </c>
      <c r="S378" t="s">
        <v>810</v>
      </c>
      <c r="T378">
        <v>18</v>
      </c>
      <c r="U378" t="s">
        <v>74</v>
      </c>
      <c r="V378" t="s">
        <v>75</v>
      </c>
      <c r="W378" t="s">
        <v>76</v>
      </c>
      <c r="X378" t="s">
        <v>200</v>
      </c>
      <c r="Y378" t="s">
        <v>1170</v>
      </c>
      <c r="Z378" t="s">
        <v>858</v>
      </c>
      <c r="AA378" t="s">
        <v>715</v>
      </c>
      <c r="AB378" t="s">
        <v>81</v>
      </c>
      <c r="AC378" t="s">
        <v>71</v>
      </c>
      <c r="AD378" t="s">
        <v>82</v>
      </c>
      <c r="AE378" t="s">
        <v>71</v>
      </c>
      <c r="AF378" t="s">
        <v>82</v>
      </c>
      <c r="AG378" t="s">
        <v>71</v>
      </c>
      <c r="AH378" t="s">
        <v>83</v>
      </c>
      <c r="AI378">
        <v>1</v>
      </c>
      <c r="AJ378" t="s">
        <v>1040</v>
      </c>
      <c r="AK378">
        <v>0</v>
      </c>
      <c r="AL378" t="s">
        <v>82</v>
      </c>
      <c r="AM378">
        <v>1</v>
      </c>
      <c r="AN378" t="s">
        <v>730</v>
      </c>
      <c r="AO378">
        <v>0</v>
      </c>
      <c r="AP378" t="s">
        <v>82</v>
      </c>
      <c r="AQ378" t="s">
        <v>82</v>
      </c>
      <c r="AR378" t="s">
        <v>82</v>
      </c>
      <c r="AS378" t="s">
        <v>82</v>
      </c>
      <c r="AT378" t="s">
        <v>82</v>
      </c>
      <c r="AU378">
        <v>0</v>
      </c>
      <c r="AV378" t="s">
        <v>82</v>
      </c>
      <c r="AW378" t="s">
        <v>71</v>
      </c>
      <c r="AX378" t="s">
        <v>86</v>
      </c>
      <c r="AY378" t="s">
        <v>71</v>
      </c>
      <c r="AZ378" t="s">
        <v>247</v>
      </c>
      <c r="BA378" t="s">
        <v>87</v>
      </c>
      <c r="BB378" t="s">
        <v>81</v>
      </c>
      <c r="BC378" t="s">
        <v>81</v>
      </c>
      <c r="BD378" t="s">
        <v>81</v>
      </c>
      <c r="BE378" t="s">
        <v>81</v>
      </c>
      <c r="BF378" t="s">
        <v>81</v>
      </c>
      <c r="BG378" t="s">
        <v>113</v>
      </c>
      <c r="BH378" t="s">
        <v>69</v>
      </c>
      <c r="BI378" t="s">
        <v>69</v>
      </c>
      <c r="BJ378" t="s">
        <v>69</v>
      </c>
      <c r="BK378">
        <v>18.07</v>
      </c>
      <c r="BL378" t="s">
        <v>164</v>
      </c>
      <c r="BM378" t="s">
        <v>71</v>
      </c>
      <c r="BN378" t="s">
        <v>71</v>
      </c>
    </row>
    <row r="379" spans="1:66" x14ac:dyDescent="0.25">
      <c r="A379">
        <v>378</v>
      </c>
      <c r="B379" t="s">
        <v>1171</v>
      </c>
      <c r="C379" s="1">
        <v>45067</v>
      </c>
      <c r="D379" t="s">
        <v>672</v>
      </c>
      <c r="E379">
        <v>51</v>
      </c>
      <c r="F379" t="s">
        <v>67</v>
      </c>
      <c r="G379" t="s">
        <v>68</v>
      </c>
      <c r="H379">
        <v>3</v>
      </c>
      <c r="I379" t="s">
        <v>92</v>
      </c>
      <c r="J379" t="s">
        <v>92</v>
      </c>
      <c r="K379" t="s">
        <v>92</v>
      </c>
      <c r="L379" t="s">
        <v>70</v>
      </c>
      <c r="M379" t="s">
        <v>92</v>
      </c>
      <c r="N379" t="s">
        <v>69</v>
      </c>
      <c r="O379" t="s">
        <v>69</v>
      </c>
      <c r="P379" t="s">
        <v>69</v>
      </c>
      <c r="Q379" t="s">
        <v>71</v>
      </c>
      <c r="R379" t="s">
        <v>374</v>
      </c>
      <c r="S379" t="s">
        <v>303</v>
      </c>
      <c r="T379">
        <v>25</v>
      </c>
      <c r="U379" t="s">
        <v>169</v>
      </c>
      <c r="V379" t="s">
        <v>75</v>
      </c>
      <c r="W379" t="s">
        <v>76</v>
      </c>
      <c r="X379" t="s">
        <v>1172</v>
      </c>
      <c r="Y379" t="s">
        <v>1050</v>
      </c>
      <c r="Z379" t="s">
        <v>563</v>
      </c>
      <c r="AA379" t="s">
        <v>214</v>
      </c>
      <c r="AB379" t="s">
        <v>517</v>
      </c>
      <c r="AC379" t="s">
        <v>1173</v>
      </c>
      <c r="AD379" t="s">
        <v>82</v>
      </c>
      <c r="AE379" t="s">
        <v>71</v>
      </c>
      <c r="AF379" t="s">
        <v>82</v>
      </c>
      <c r="AG379" t="s">
        <v>71</v>
      </c>
      <c r="AH379" t="s">
        <v>83</v>
      </c>
      <c r="AI379">
        <v>1</v>
      </c>
      <c r="AJ379" t="s">
        <v>363</v>
      </c>
      <c r="AK379">
        <v>0</v>
      </c>
      <c r="AL379" t="s">
        <v>82</v>
      </c>
      <c r="AM379">
        <v>1</v>
      </c>
      <c r="AN379" t="s">
        <v>163</v>
      </c>
      <c r="AO379">
        <v>0</v>
      </c>
      <c r="AP379" t="s">
        <v>82</v>
      </c>
      <c r="AQ379" t="s">
        <v>82</v>
      </c>
      <c r="AR379" t="s">
        <v>82</v>
      </c>
      <c r="AS379" t="s">
        <v>82</v>
      </c>
      <c r="AT379" t="s">
        <v>82</v>
      </c>
      <c r="AU379">
        <v>0</v>
      </c>
      <c r="AV379" t="s">
        <v>82</v>
      </c>
      <c r="AW379" t="s">
        <v>71</v>
      </c>
      <c r="AX379" t="s">
        <v>86</v>
      </c>
      <c r="AY379" t="s">
        <v>71</v>
      </c>
      <c r="AZ379" t="s">
        <v>247</v>
      </c>
      <c r="BA379" t="s">
        <v>87</v>
      </c>
      <c r="BB379" t="s">
        <v>81</v>
      </c>
      <c r="BC379" t="s">
        <v>81</v>
      </c>
      <c r="BD379" t="s">
        <v>81</v>
      </c>
      <c r="BE379" t="s">
        <v>81</v>
      </c>
      <c r="BF379" t="s">
        <v>81</v>
      </c>
      <c r="BG379" t="s">
        <v>113</v>
      </c>
      <c r="BH379" t="s">
        <v>69</v>
      </c>
      <c r="BI379" t="s">
        <v>69</v>
      </c>
      <c r="BJ379" t="s">
        <v>69</v>
      </c>
      <c r="BK379">
        <v>25.08</v>
      </c>
      <c r="BL379" t="s">
        <v>378</v>
      </c>
      <c r="BM379" t="s">
        <v>71</v>
      </c>
      <c r="BN379" t="s">
        <v>71</v>
      </c>
    </row>
    <row r="380" spans="1:66" x14ac:dyDescent="0.25">
      <c r="A380">
        <v>379</v>
      </c>
      <c r="B380" t="s">
        <v>1174</v>
      </c>
      <c r="C380" s="1">
        <v>45067</v>
      </c>
      <c r="D380" t="s">
        <v>672</v>
      </c>
      <c r="E380">
        <v>56</v>
      </c>
      <c r="F380" t="s">
        <v>67</v>
      </c>
      <c r="G380" t="s">
        <v>68</v>
      </c>
      <c r="H380">
        <v>5</v>
      </c>
      <c r="I380" t="s">
        <v>92</v>
      </c>
      <c r="J380" t="s">
        <v>92</v>
      </c>
      <c r="K380" t="s">
        <v>92</v>
      </c>
      <c r="L380" t="s">
        <v>92</v>
      </c>
      <c r="M380" t="s">
        <v>92</v>
      </c>
      <c r="N380" t="s">
        <v>69</v>
      </c>
      <c r="O380" t="s">
        <v>69</v>
      </c>
      <c r="P380" t="s">
        <v>69</v>
      </c>
      <c r="Q380" t="s">
        <v>71</v>
      </c>
      <c r="R380" t="s">
        <v>384</v>
      </c>
      <c r="S380" t="s">
        <v>164</v>
      </c>
      <c r="T380">
        <v>25</v>
      </c>
      <c r="U380" t="s">
        <v>74</v>
      </c>
      <c r="V380" t="s">
        <v>75</v>
      </c>
      <c r="W380" t="s">
        <v>76</v>
      </c>
      <c r="X380" t="s">
        <v>410</v>
      </c>
      <c r="Y380" t="s">
        <v>1175</v>
      </c>
      <c r="Z380" t="s">
        <v>601</v>
      </c>
      <c r="AA380" t="s">
        <v>362</v>
      </c>
      <c r="AB380" t="s">
        <v>81</v>
      </c>
      <c r="AC380" t="s">
        <v>71</v>
      </c>
      <c r="AD380" t="s">
        <v>82</v>
      </c>
      <c r="AE380" t="s">
        <v>71</v>
      </c>
      <c r="AF380" t="s">
        <v>82</v>
      </c>
      <c r="AG380" t="s">
        <v>71</v>
      </c>
      <c r="AH380" t="s">
        <v>83</v>
      </c>
      <c r="AI380">
        <v>1</v>
      </c>
      <c r="AJ380" t="s">
        <v>269</v>
      </c>
      <c r="AK380">
        <v>0</v>
      </c>
      <c r="AL380" t="s">
        <v>82</v>
      </c>
      <c r="AM380">
        <v>1</v>
      </c>
      <c r="AN380" t="s">
        <v>472</v>
      </c>
      <c r="AO380">
        <v>0</v>
      </c>
      <c r="AP380" t="s">
        <v>82</v>
      </c>
      <c r="AQ380" t="s">
        <v>82</v>
      </c>
      <c r="AR380" t="s">
        <v>82</v>
      </c>
      <c r="AS380" t="s">
        <v>82</v>
      </c>
      <c r="AT380" t="s">
        <v>82</v>
      </c>
      <c r="AU380">
        <v>0</v>
      </c>
      <c r="AV380" t="s">
        <v>82</v>
      </c>
      <c r="AW380" t="s">
        <v>71</v>
      </c>
      <c r="AX380" t="s">
        <v>86</v>
      </c>
      <c r="AY380" t="s">
        <v>71</v>
      </c>
      <c r="AZ380" t="s">
        <v>247</v>
      </c>
      <c r="BA380" t="s">
        <v>87</v>
      </c>
      <c r="BB380" t="s">
        <v>81</v>
      </c>
      <c r="BC380" t="s">
        <v>81</v>
      </c>
      <c r="BD380" t="s">
        <v>81</v>
      </c>
      <c r="BE380" t="s">
        <v>81</v>
      </c>
      <c r="BF380" t="s">
        <v>81</v>
      </c>
      <c r="BG380" t="s">
        <v>113</v>
      </c>
      <c r="BH380" t="s">
        <v>69</v>
      </c>
      <c r="BI380" t="s">
        <v>69</v>
      </c>
      <c r="BJ380" t="s">
        <v>69</v>
      </c>
      <c r="BK380">
        <v>24.61</v>
      </c>
      <c r="BL380" t="s">
        <v>315</v>
      </c>
      <c r="BM380" t="s">
        <v>71</v>
      </c>
      <c r="BN380" t="s">
        <v>71</v>
      </c>
    </row>
    <row r="381" spans="1:66" x14ac:dyDescent="0.25">
      <c r="A381">
        <v>380</v>
      </c>
      <c r="B381" t="s">
        <v>1176</v>
      </c>
      <c r="C381" s="1">
        <v>45067</v>
      </c>
      <c r="D381" t="s">
        <v>438</v>
      </c>
      <c r="E381">
        <v>30</v>
      </c>
      <c r="F381" t="s">
        <v>67</v>
      </c>
      <c r="G381" t="s">
        <v>68</v>
      </c>
      <c r="H381">
        <v>5</v>
      </c>
      <c r="I381" t="s">
        <v>92</v>
      </c>
      <c r="J381" t="s">
        <v>92</v>
      </c>
      <c r="K381" t="s">
        <v>92</v>
      </c>
      <c r="L381" t="s">
        <v>70</v>
      </c>
      <c r="M381" t="s">
        <v>92</v>
      </c>
      <c r="N381" t="s">
        <v>69</v>
      </c>
      <c r="O381" t="s">
        <v>69</v>
      </c>
      <c r="P381" t="s">
        <v>69</v>
      </c>
      <c r="Q381" t="s">
        <v>71</v>
      </c>
      <c r="R381" t="s">
        <v>384</v>
      </c>
      <c r="S381" t="s">
        <v>378</v>
      </c>
      <c r="T381">
        <v>24</v>
      </c>
      <c r="U381" t="s">
        <v>328</v>
      </c>
      <c r="V381" t="s">
        <v>75</v>
      </c>
      <c r="W381" t="s">
        <v>76</v>
      </c>
      <c r="X381" t="s">
        <v>305</v>
      </c>
      <c r="Y381" t="s">
        <v>615</v>
      </c>
      <c r="Z381" t="s">
        <v>122</v>
      </c>
      <c r="AA381" t="s">
        <v>80</v>
      </c>
      <c r="AB381" t="s">
        <v>81</v>
      </c>
      <c r="AC381" t="s">
        <v>71</v>
      </c>
      <c r="AD381" t="s">
        <v>82</v>
      </c>
      <c r="AE381" t="s">
        <v>71</v>
      </c>
      <c r="AF381" t="s">
        <v>82</v>
      </c>
      <c r="AG381" t="s">
        <v>71</v>
      </c>
      <c r="AH381" t="s">
        <v>83</v>
      </c>
      <c r="AI381">
        <v>1</v>
      </c>
      <c r="AJ381" t="s">
        <v>722</v>
      </c>
      <c r="AK381">
        <v>0</v>
      </c>
      <c r="AL381" t="s">
        <v>82</v>
      </c>
      <c r="AM381">
        <v>1</v>
      </c>
      <c r="AN381" t="s">
        <v>85</v>
      </c>
      <c r="AO381">
        <v>0</v>
      </c>
      <c r="AP381" t="s">
        <v>82</v>
      </c>
      <c r="AQ381" t="s">
        <v>82</v>
      </c>
      <c r="AR381" t="s">
        <v>82</v>
      </c>
      <c r="AS381" t="s">
        <v>82</v>
      </c>
      <c r="AT381" t="s">
        <v>82</v>
      </c>
      <c r="AU381">
        <v>0</v>
      </c>
      <c r="AV381" t="s">
        <v>82</v>
      </c>
      <c r="AW381" t="s">
        <v>71</v>
      </c>
      <c r="AX381" t="s">
        <v>86</v>
      </c>
      <c r="AY381" t="s">
        <v>71</v>
      </c>
      <c r="AZ381" t="s">
        <v>247</v>
      </c>
      <c r="BA381" t="s">
        <v>87</v>
      </c>
      <c r="BB381" t="s">
        <v>81</v>
      </c>
      <c r="BC381" t="s">
        <v>81</v>
      </c>
      <c r="BD381" t="s">
        <v>81</v>
      </c>
      <c r="BE381" t="s">
        <v>81</v>
      </c>
      <c r="BF381" t="s">
        <v>81</v>
      </c>
      <c r="BG381" t="s">
        <v>88</v>
      </c>
      <c r="BH381" t="s">
        <v>69</v>
      </c>
      <c r="BI381" t="s">
        <v>69</v>
      </c>
      <c r="BJ381" t="s">
        <v>69</v>
      </c>
      <c r="BK381">
        <v>23.83</v>
      </c>
      <c r="BL381" t="s">
        <v>315</v>
      </c>
      <c r="BM381" t="s">
        <v>71</v>
      </c>
      <c r="BN381" t="s">
        <v>71</v>
      </c>
    </row>
    <row r="382" spans="1:66" x14ac:dyDescent="0.25">
      <c r="A382">
        <v>381</v>
      </c>
      <c r="B382" t="s">
        <v>1177</v>
      </c>
      <c r="C382" s="1">
        <v>45067</v>
      </c>
      <c r="D382" t="s">
        <v>672</v>
      </c>
      <c r="E382">
        <v>30</v>
      </c>
      <c r="F382" t="s">
        <v>67</v>
      </c>
      <c r="G382" t="s">
        <v>68</v>
      </c>
      <c r="H382">
        <v>4</v>
      </c>
      <c r="I382" t="s">
        <v>92</v>
      </c>
      <c r="J382" t="s">
        <v>70</v>
      </c>
      <c r="K382" t="s">
        <v>92</v>
      </c>
      <c r="L382" t="s">
        <v>69</v>
      </c>
      <c r="M382" t="s">
        <v>70</v>
      </c>
      <c r="N382" t="s">
        <v>69</v>
      </c>
      <c r="O382" t="s">
        <v>69</v>
      </c>
      <c r="P382" t="s">
        <v>69</v>
      </c>
      <c r="Q382" t="s">
        <v>71</v>
      </c>
      <c r="R382" t="s">
        <v>374</v>
      </c>
      <c r="S382" t="s">
        <v>164</v>
      </c>
      <c r="T382">
        <v>24</v>
      </c>
      <c r="U382" t="s">
        <v>644</v>
      </c>
      <c r="V382" t="s">
        <v>75</v>
      </c>
      <c r="W382" t="s">
        <v>76</v>
      </c>
      <c r="X382" t="s">
        <v>890</v>
      </c>
      <c r="Y382" t="s">
        <v>1178</v>
      </c>
      <c r="Z382" t="s">
        <v>426</v>
      </c>
      <c r="AA382" t="s">
        <v>203</v>
      </c>
      <c r="AB382" t="s">
        <v>81</v>
      </c>
      <c r="AC382" t="s">
        <v>71</v>
      </c>
      <c r="AD382" t="s">
        <v>82</v>
      </c>
      <c r="AE382" t="s">
        <v>71</v>
      </c>
      <c r="AF382" t="s">
        <v>82</v>
      </c>
      <c r="AG382" t="s">
        <v>71</v>
      </c>
      <c r="AH382" t="s">
        <v>83</v>
      </c>
      <c r="AI382">
        <v>1</v>
      </c>
      <c r="AJ382" t="s">
        <v>230</v>
      </c>
      <c r="AK382">
        <v>0</v>
      </c>
      <c r="AL382" t="s">
        <v>82</v>
      </c>
      <c r="AM382">
        <v>1</v>
      </c>
      <c r="AN382" t="s">
        <v>472</v>
      </c>
      <c r="AO382">
        <v>0</v>
      </c>
      <c r="AP382" t="s">
        <v>82</v>
      </c>
      <c r="AQ382" t="s">
        <v>82</v>
      </c>
      <c r="AR382" t="s">
        <v>82</v>
      </c>
      <c r="AS382" t="s">
        <v>82</v>
      </c>
      <c r="AT382" t="s">
        <v>82</v>
      </c>
      <c r="AU382">
        <v>0</v>
      </c>
      <c r="AV382" t="s">
        <v>82</v>
      </c>
      <c r="AW382" t="s">
        <v>71</v>
      </c>
      <c r="AX382" t="s">
        <v>86</v>
      </c>
      <c r="AY382" t="s">
        <v>71</v>
      </c>
      <c r="AZ382" t="s">
        <v>247</v>
      </c>
      <c r="BA382" t="s">
        <v>87</v>
      </c>
      <c r="BB382" t="s">
        <v>81</v>
      </c>
      <c r="BC382" t="s">
        <v>81</v>
      </c>
      <c r="BD382" t="s">
        <v>81</v>
      </c>
      <c r="BE382" t="s">
        <v>81</v>
      </c>
      <c r="BF382" t="s">
        <v>81</v>
      </c>
      <c r="BG382" t="s">
        <v>88</v>
      </c>
      <c r="BH382" t="s">
        <v>69</v>
      </c>
      <c r="BI382" t="s">
        <v>69</v>
      </c>
      <c r="BJ382" t="s">
        <v>69</v>
      </c>
      <c r="BK382">
        <v>24.3</v>
      </c>
      <c r="BL382" t="s">
        <v>378</v>
      </c>
      <c r="BM382" t="s">
        <v>71</v>
      </c>
      <c r="BN382" t="s">
        <v>71</v>
      </c>
    </row>
    <row r="383" spans="1:66" x14ac:dyDescent="0.25">
      <c r="A383">
        <v>382</v>
      </c>
      <c r="B383" t="s">
        <v>1179</v>
      </c>
      <c r="C383" s="1">
        <v>45067</v>
      </c>
      <c r="D383" t="s">
        <v>672</v>
      </c>
      <c r="E383">
        <v>43</v>
      </c>
      <c r="F383" t="s">
        <v>67</v>
      </c>
      <c r="G383" t="s">
        <v>68</v>
      </c>
      <c r="H383">
        <v>2</v>
      </c>
      <c r="I383" t="s">
        <v>92</v>
      </c>
      <c r="J383" t="s">
        <v>92</v>
      </c>
      <c r="K383" t="s">
        <v>92</v>
      </c>
      <c r="L383" t="s">
        <v>69</v>
      </c>
      <c r="M383" t="s">
        <v>92</v>
      </c>
      <c r="N383" t="s">
        <v>69</v>
      </c>
      <c r="O383" t="s">
        <v>69</v>
      </c>
      <c r="P383" t="s">
        <v>69</v>
      </c>
      <c r="Q383" t="s">
        <v>71</v>
      </c>
      <c r="R383" t="s">
        <v>374</v>
      </c>
      <c r="S383" t="s">
        <v>236</v>
      </c>
      <c r="T383">
        <v>29</v>
      </c>
      <c r="U383" t="s">
        <v>328</v>
      </c>
      <c r="V383" t="s">
        <v>75</v>
      </c>
      <c r="W383" t="s">
        <v>76</v>
      </c>
      <c r="X383" t="s">
        <v>252</v>
      </c>
      <c r="Y383" t="s">
        <v>794</v>
      </c>
      <c r="Z383" t="s">
        <v>160</v>
      </c>
      <c r="AA383" t="s">
        <v>1141</v>
      </c>
      <c r="AB383" t="s">
        <v>81</v>
      </c>
      <c r="AC383" t="s">
        <v>71</v>
      </c>
      <c r="AD383" t="s">
        <v>82</v>
      </c>
      <c r="AE383" t="s">
        <v>71</v>
      </c>
      <c r="AF383" t="s">
        <v>82</v>
      </c>
      <c r="AG383" t="s">
        <v>71</v>
      </c>
      <c r="AH383" t="s">
        <v>83</v>
      </c>
      <c r="AI383">
        <v>1</v>
      </c>
      <c r="AJ383" t="s">
        <v>994</v>
      </c>
      <c r="AK383">
        <v>0</v>
      </c>
      <c r="AL383" t="s">
        <v>82</v>
      </c>
      <c r="AM383">
        <v>1</v>
      </c>
      <c r="AN383" t="s">
        <v>124</v>
      </c>
      <c r="AO383">
        <v>0</v>
      </c>
      <c r="AP383" t="s">
        <v>82</v>
      </c>
      <c r="AQ383" t="s">
        <v>82</v>
      </c>
      <c r="AR383" t="s">
        <v>82</v>
      </c>
      <c r="AS383" t="s">
        <v>82</v>
      </c>
      <c r="AT383" t="s">
        <v>82</v>
      </c>
      <c r="AU383">
        <v>0</v>
      </c>
      <c r="AV383" t="s">
        <v>82</v>
      </c>
      <c r="AW383" t="s">
        <v>71</v>
      </c>
      <c r="AX383" t="s">
        <v>86</v>
      </c>
      <c r="AY383" t="s">
        <v>71</v>
      </c>
      <c r="AZ383" t="s">
        <v>247</v>
      </c>
      <c r="BA383" t="s">
        <v>87</v>
      </c>
      <c r="BB383" t="s">
        <v>81</v>
      </c>
      <c r="BC383" t="s">
        <v>81</v>
      </c>
      <c r="BD383" t="s">
        <v>81</v>
      </c>
      <c r="BE383" t="s">
        <v>81</v>
      </c>
      <c r="BF383" t="s">
        <v>81</v>
      </c>
      <c r="BG383" t="s">
        <v>88</v>
      </c>
      <c r="BH383" t="s">
        <v>69</v>
      </c>
      <c r="BI383" t="s">
        <v>69</v>
      </c>
      <c r="BJ383" t="s">
        <v>69</v>
      </c>
      <c r="BK383">
        <v>29.32</v>
      </c>
      <c r="BL383" t="s">
        <v>378</v>
      </c>
      <c r="BM383" t="s">
        <v>71</v>
      </c>
      <c r="BN383" t="s">
        <v>71</v>
      </c>
    </row>
    <row r="384" spans="1:66" x14ac:dyDescent="0.25">
      <c r="A384">
        <v>383</v>
      </c>
      <c r="B384" t="s">
        <v>1180</v>
      </c>
      <c r="C384" s="1">
        <v>45067</v>
      </c>
      <c r="D384" t="s">
        <v>438</v>
      </c>
      <c r="E384">
        <v>31</v>
      </c>
      <c r="F384" t="s">
        <v>67</v>
      </c>
      <c r="G384" t="s">
        <v>68</v>
      </c>
      <c r="H384">
        <v>5</v>
      </c>
      <c r="I384" t="s">
        <v>92</v>
      </c>
      <c r="J384" t="s">
        <v>70</v>
      </c>
      <c r="K384" t="s">
        <v>92</v>
      </c>
      <c r="L384" t="s">
        <v>69</v>
      </c>
      <c r="M384" t="s">
        <v>70</v>
      </c>
      <c r="N384" t="s">
        <v>69</v>
      </c>
      <c r="O384" t="s">
        <v>69</v>
      </c>
      <c r="P384" t="s">
        <v>69</v>
      </c>
      <c r="Q384" t="s">
        <v>71</v>
      </c>
      <c r="R384" t="s">
        <v>126</v>
      </c>
      <c r="S384" t="s">
        <v>114</v>
      </c>
      <c r="T384">
        <v>23</v>
      </c>
      <c r="U384" t="s">
        <v>209</v>
      </c>
      <c r="V384" t="s">
        <v>75</v>
      </c>
      <c r="W384" t="s">
        <v>76</v>
      </c>
      <c r="X384" t="s">
        <v>892</v>
      </c>
      <c r="Y384" t="s">
        <v>1083</v>
      </c>
      <c r="Z384" t="s">
        <v>98</v>
      </c>
      <c r="AA384" t="s">
        <v>585</v>
      </c>
      <c r="AB384" t="s">
        <v>81</v>
      </c>
      <c r="AC384" t="s">
        <v>71</v>
      </c>
      <c r="AD384" t="s">
        <v>82</v>
      </c>
      <c r="AE384" t="s">
        <v>71</v>
      </c>
      <c r="AF384" t="s">
        <v>82</v>
      </c>
      <c r="AG384" t="s">
        <v>71</v>
      </c>
      <c r="AH384" t="s">
        <v>83</v>
      </c>
      <c r="AI384">
        <v>1</v>
      </c>
      <c r="AJ384" t="s">
        <v>560</v>
      </c>
      <c r="AK384">
        <v>0</v>
      </c>
      <c r="AL384" t="s">
        <v>82</v>
      </c>
      <c r="AM384">
        <v>1</v>
      </c>
      <c r="AN384" t="s">
        <v>472</v>
      </c>
      <c r="AO384">
        <v>0</v>
      </c>
      <c r="AP384" t="s">
        <v>82</v>
      </c>
      <c r="AQ384" t="s">
        <v>82</v>
      </c>
      <c r="AR384" t="s">
        <v>82</v>
      </c>
      <c r="AS384" t="s">
        <v>82</v>
      </c>
      <c r="AT384" t="s">
        <v>82</v>
      </c>
      <c r="AU384">
        <v>0</v>
      </c>
      <c r="AV384" t="s">
        <v>82</v>
      </c>
      <c r="AW384" t="s">
        <v>71</v>
      </c>
      <c r="AX384" t="s">
        <v>86</v>
      </c>
      <c r="AY384" t="s">
        <v>71</v>
      </c>
      <c r="AZ384" t="s">
        <v>247</v>
      </c>
      <c r="BA384" t="s">
        <v>87</v>
      </c>
      <c r="BB384" t="s">
        <v>81</v>
      </c>
      <c r="BC384" t="s">
        <v>81</v>
      </c>
      <c r="BD384" t="s">
        <v>81</v>
      </c>
      <c r="BE384" t="s">
        <v>81</v>
      </c>
      <c r="BF384" t="s">
        <v>81</v>
      </c>
      <c r="BG384" t="s">
        <v>88</v>
      </c>
      <c r="BH384" t="s">
        <v>69</v>
      </c>
      <c r="BI384" t="s">
        <v>69</v>
      </c>
      <c r="BJ384" t="s">
        <v>69</v>
      </c>
      <c r="BK384">
        <v>22.72</v>
      </c>
      <c r="BL384" t="s">
        <v>134</v>
      </c>
      <c r="BM384" t="s">
        <v>71</v>
      </c>
      <c r="BN384" t="s">
        <v>71</v>
      </c>
    </row>
    <row r="385" spans="1:66" x14ac:dyDescent="0.25">
      <c r="A385">
        <v>384</v>
      </c>
      <c r="B385" t="s">
        <v>1181</v>
      </c>
      <c r="C385" s="1">
        <v>45067</v>
      </c>
      <c r="D385" t="s">
        <v>438</v>
      </c>
      <c r="E385">
        <v>34</v>
      </c>
      <c r="F385" t="s">
        <v>67</v>
      </c>
      <c r="G385" t="s">
        <v>68</v>
      </c>
      <c r="H385">
        <v>4</v>
      </c>
      <c r="I385" t="s">
        <v>92</v>
      </c>
      <c r="J385" t="s">
        <v>69</v>
      </c>
      <c r="K385" t="s">
        <v>92</v>
      </c>
      <c r="L385" t="s">
        <v>70</v>
      </c>
      <c r="M385" t="s">
        <v>69</v>
      </c>
      <c r="N385" t="s">
        <v>69</v>
      </c>
      <c r="O385" t="s">
        <v>69</v>
      </c>
      <c r="P385" t="s">
        <v>69</v>
      </c>
      <c r="Q385" t="s">
        <v>71</v>
      </c>
      <c r="R385" t="s">
        <v>336</v>
      </c>
      <c r="S385" t="s">
        <v>248</v>
      </c>
      <c r="T385">
        <v>23</v>
      </c>
      <c r="U385" t="s">
        <v>169</v>
      </c>
      <c r="V385" t="s">
        <v>75</v>
      </c>
      <c r="W385" t="s">
        <v>76</v>
      </c>
      <c r="X385" t="s">
        <v>107</v>
      </c>
      <c r="Y385" t="s">
        <v>1083</v>
      </c>
      <c r="Z385" t="s">
        <v>212</v>
      </c>
      <c r="AA385" t="s">
        <v>512</v>
      </c>
      <c r="AB385" t="s">
        <v>81</v>
      </c>
      <c r="AC385" t="s">
        <v>71</v>
      </c>
      <c r="AD385" t="s">
        <v>82</v>
      </c>
      <c r="AE385" t="s">
        <v>71</v>
      </c>
      <c r="AF385" t="s">
        <v>82</v>
      </c>
      <c r="AG385" t="s">
        <v>71</v>
      </c>
      <c r="AH385" t="s">
        <v>83</v>
      </c>
      <c r="AI385">
        <v>1</v>
      </c>
      <c r="AJ385" t="s">
        <v>301</v>
      </c>
      <c r="AK385">
        <v>0</v>
      </c>
      <c r="AL385" t="s">
        <v>82</v>
      </c>
      <c r="AM385">
        <v>1</v>
      </c>
      <c r="AN385" t="s">
        <v>85</v>
      </c>
      <c r="AO385">
        <v>0</v>
      </c>
      <c r="AP385" t="s">
        <v>82</v>
      </c>
      <c r="AQ385" t="s">
        <v>82</v>
      </c>
      <c r="AR385" t="s">
        <v>82</v>
      </c>
      <c r="AS385" t="s">
        <v>82</v>
      </c>
      <c r="AT385" t="s">
        <v>82</v>
      </c>
      <c r="AU385">
        <v>0</v>
      </c>
      <c r="AV385" t="s">
        <v>82</v>
      </c>
      <c r="AW385" t="s">
        <v>71</v>
      </c>
      <c r="AX385" t="s">
        <v>86</v>
      </c>
      <c r="AY385" t="s">
        <v>71</v>
      </c>
      <c r="AZ385" t="s">
        <v>247</v>
      </c>
      <c r="BA385" t="s">
        <v>87</v>
      </c>
      <c r="BB385" t="s">
        <v>81</v>
      </c>
      <c r="BC385" t="s">
        <v>81</v>
      </c>
      <c r="BD385" t="s">
        <v>81</v>
      </c>
      <c r="BE385" t="s">
        <v>81</v>
      </c>
      <c r="BF385" t="s">
        <v>81</v>
      </c>
      <c r="BG385" t="s">
        <v>88</v>
      </c>
      <c r="BH385" t="s">
        <v>69</v>
      </c>
      <c r="BI385" t="s">
        <v>69</v>
      </c>
      <c r="BJ385" t="s">
        <v>69</v>
      </c>
      <c r="BK385">
        <v>22.64</v>
      </c>
      <c r="BL385" t="s">
        <v>339</v>
      </c>
      <c r="BM385" t="s">
        <v>71</v>
      </c>
      <c r="BN385" t="s">
        <v>71</v>
      </c>
    </row>
    <row r="386" spans="1:66" x14ac:dyDescent="0.25">
      <c r="A386">
        <v>385</v>
      </c>
      <c r="B386" t="s">
        <v>1182</v>
      </c>
      <c r="C386" s="1">
        <v>45067</v>
      </c>
      <c r="D386" t="s">
        <v>672</v>
      </c>
      <c r="E386">
        <v>36</v>
      </c>
      <c r="F386" t="s">
        <v>67</v>
      </c>
      <c r="G386" t="s">
        <v>68</v>
      </c>
      <c r="H386">
        <v>5</v>
      </c>
      <c r="I386" t="s">
        <v>92</v>
      </c>
      <c r="J386" t="s">
        <v>69</v>
      </c>
      <c r="K386" t="s">
        <v>92</v>
      </c>
      <c r="L386" t="s">
        <v>92</v>
      </c>
      <c r="M386" t="s">
        <v>69</v>
      </c>
      <c r="N386" t="s">
        <v>69</v>
      </c>
      <c r="O386" t="s">
        <v>69</v>
      </c>
      <c r="P386" t="s">
        <v>69</v>
      </c>
      <c r="Q386" t="s">
        <v>71</v>
      </c>
      <c r="R386" t="s">
        <v>72</v>
      </c>
      <c r="S386" t="s">
        <v>178</v>
      </c>
      <c r="T386">
        <v>25</v>
      </c>
      <c r="U386" t="s">
        <v>209</v>
      </c>
      <c r="V386" t="s">
        <v>75</v>
      </c>
      <c r="W386" t="s">
        <v>76</v>
      </c>
      <c r="X386" t="s">
        <v>1183</v>
      </c>
      <c r="Y386" t="s">
        <v>425</v>
      </c>
      <c r="Z386" t="s">
        <v>180</v>
      </c>
      <c r="AA386" t="s">
        <v>1066</v>
      </c>
      <c r="AB386" t="s">
        <v>81</v>
      </c>
      <c r="AC386" t="s">
        <v>71</v>
      </c>
      <c r="AD386" t="s">
        <v>82</v>
      </c>
      <c r="AE386" t="s">
        <v>71</v>
      </c>
      <c r="AF386" t="s">
        <v>82</v>
      </c>
      <c r="AG386" t="s">
        <v>71</v>
      </c>
      <c r="AH386" t="s">
        <v>83</v>
      </c>
      <c r="AI386">
        <v>1</v>
      </c>
      <c r="AJ386" t="s">
        <v>954</v>
      </c>
      <c r="AK386">
        <v>0</v>
      </c>
      <c r="AL386" t="s">
        <v>82</v>
      </c>
      <c r="AM386">
        <v>1</v>
      </c>
      <c r="AN386" t="s">
        <v>85</v>
      </c>
      <c r="AO386">
        <v>0</v>
      </c>
      <c r="AP386" t="s">
        <v>82</v>
      </c>
      <c r="AQ386" t="s">
        <v>82</v>
      </c>
      <c r="AR386" t="s">
        <v>82</v>
      </c>
      <c r="AS386" t="s">
        <v>82</v>
      </c>
      <c r="AT386" t="s">
        <v>82</v>
      </c>
      <c r="AU386">
        <v>0</v>
      </c>
      <c r="AV386" t="s">
        <v>82</v>
      </c>
      <c r="AW386" t="s">
        <v>71</v>
      </c>
      <c r="AX386" t="s">
        <v>86</v>
      </c>
      <c r="AY386" t="s">
        <v>71</v>
      </c>
      <c r="AZ386" t="s">
        <v>247</v>
      </c>
      <c r="BA386" t="s">
        <v>87</v>
      </c>
      <c r="BB386" t="s">
        <v>81</v>
      </c>
      <c r="BC386" t="s">
        <v>81</v>
      </c>
      <c r="BD386" t="s">
        <v>81</v>
      </c>
      <c r="BE386" t="s">
        <v>81</v>
      </c>
      <c r="BF386" t="s">
        <v>81</v>
      </c>
      <c r="BG386" t="s">
        <v>88</v>
      </c>
      <c r="BH386" t="s">
        <v>69</v>
      </c>
      <c r="BI386" t="s">
        <v>69</v>
      </c>
      <c r="BJ386" t="s">
        <v>69</v>
      </c>
      <c r="BK386">
        <v>25.04</v>
      </c>
      <c r="BL386" t="s">
        <v>89</v>
      </c>
      <c r="BM386" t="s">
        <v>71</v>
      </c>
      <c r="BN386" t="s">
        <v>71</v>
      </c>
    </row>
    <row r="387" spans="1:66" x14ac:dyDescent="0.25">
      <c r="A387">
        <v>386</v>
      </c>
      <c r="B387" t="s">
        <v>1184</v>
      </c>
      <c r="C387" s="1">
        <v>45067</v>
      </c>
      <c r="D387" t="s">
        <v>672</v>
      </c>
      <c r="E387">
        <v>41</v>
      </c>
      <c r="F387" t="s">
        <v>67</v>
      </c>
      <c r="G387" t="s">
        <v>68</v>
      </c>
      <c r="H387">
        <v>1</v>
      </c>
      <c r="I387" t="s">
        <v>70</v>
      </c>
      <c r="J387" t="s">
        <v>69</v>
      </c>
      <c r="K387" t="s">
        <v>92</v>
      </c>
      <c r="L387" t="s">
        <v>92</v>
      </c>
      <c r="M387" t="s">
        <v>69</v>
      </c>
      <c r="N387" t="s">
        <v>69</v>
      </c>
      <c r="O387" t="s">
        <v>69</v>
      </c>
      <c r="P387" t="s">
        <v>69</v>
      </c>
      <c r="Q387" t="s">
        <v>71</v>
      </c>
      <c r="R387" t="s">
        <v>311</v>
      </c>
      <c r="S387" t="s">
        <v>490</v>
      </c>
      <c r="T387">
        <v>19</v>
      </c>
      <c r="U387" t="s">
        <v>237</v>
      </c>
      <c r="V387" t="s">
        <v>75</v>
      </c>
      <c r="W387" t="s">
        <v>76</v>
      </c>
      <c r="X387" t="s">
        <v>170</v>
      </c>
      <c r="Y387" t="s">
        <v>634</v>
      </c>
      <c r="Z387" t="s">
        <v>638</v>
      </c>
      <c r="AA387" t="s">
        <v>283</v>
      </c>
      <c r="AB387" t="s">
        <v>81</v>
      </c>
      <c r="AC387" t="s">
        <v>71</v>
      </c>
      <c r="AD387" t="s">
        <v>82</v>
      </c>
      <c r="AE387" t="s">
        <v>71</v>
      </c>
      <c r="AF387" t="s">
        <v>82</v>
      </c>
      <c r="AG387" t="s">
        <v>71</v>
      </c>
      <c r="AH387" t="s">
        <v>83</v>
      </c>
      <c r="AI387">
        <v>1</v>
      </c>
      <c r="AJ387" t="s">
        <v>348</v>
      </c>
      <c r="AK387">
        <v>0</v>
      </c>
      <c r="AL387" t="s">
        <v>82</v>
      </c>
      <c r="AM387">
        <v>1</v>
      </c>
      <c r="AN387" t="s">
        <v>163</v>
      </c>
      <c r="AO387">
        <v>0</v>
      </c>
      <c r="AP387" t="s">
        <v>82</v>
      </c>
      <c r="AQ387" t="s">
        <v>82</v>
      </c>
      <c r="AR387" t="s">
        <v>82</v>
      </c>
      <c r="AS387" t="s">
        <v>82</v>
      </c>
      <c r="AT387" t="s">
        <v>82</v>
      </c>
      <c r="AU387">
        <v>0</v>
      </c>
      <c r="AV387" t="s">
        <v>82</v>
      </c>
      <c r="AW387" t="s">
        <v>71</v>
      </c>
      <c r="AX387" t="s">
        <v>86</v>
      </c>
      <c r="AY387" t="s">
        <v>71</v>
      </c>
      <c r="AZ387" t="s">
        <v>247</v>
      </c>
      <c r="BA387" t="s">
        <v>87</v>
      </c>
      <c r="BB387" t="s">
        <v>81</v>
      </c>
      <c r="BC387" t="s">
        <v>81</v>
      </c>
      <c r="BD387" t="s">
        <v>81</v>
      </c>
      <c r="BE387" t="s">
        <v>81</v>
      </c>
      <c r="BF387" t="s">
        <v>81</v>
      </c>
      <c r="BG387" t="s">
        <v>88</v>
      </c>
      <c r="BH387" t="s">
        <v>69</v>
      </c>
      <c r="BI387" t="s">
        <v>69</v>
      </c>
      <c r="BJ387" t="s">
        <v>69</v>
      </c>
      <c r="BK387">
        <v>18.73</v>
      </c>
      <c r="BL387" t="s">
        <v>303</v>
      </c>
      <c r="BM387" t="s">
        <v>71</v>
      </c>
      <c r="BN387" t="s">
        <v>71</v>
      </c>
    </row>
    <row r="388" spans="1:66" x14ac:dyDescent="0.25">
      <c r="A388">
        <v>387</v>
      </c>
      <c r="B388" t="s">
        <v>1185</v>
      </c>
      <c r="C388" s="1">
        <v>45067</v>
      </c>
      <c r="D388" t="s">
        <v>672</v>
      </c>
      <c r="E388">
        <v>36</v>
      </c>
      <c r="F388" t="s">
        <v>67</v>
      </c>
      <c r="G388" t="s">
        <v>68</v>
      </c>
      <c r="H388">
        <v>4</v>
      </c>
      <c r="I388" t="s">
        <v>92</v>
      </c>
      <c r="J388" t="s">
        <v>70</v>
      </c>
      <c r="K388" t="s">
        <v>92</v>
      </c>
      <c r="L388" t="s">
        <v>92</v>
      </c>
      <c r="M388" t="s">
        <v>70</v>
      </c>
      <c r="N388" t="s">
        <v>69</v>
      </c>
      <c r="O388" t="s">
        <v>69</v>
      </c>
      <c r="P388" t="s">
        <v>69</v>
      </c>
      <c r="Q388" t="s">
        <v>71</v>
      </c>
      <c r="R388" t="s">
        <v>167</v>
      </c>
      <c r="S388" t="s">
        <v>303</v>
      </c>
      <c r="T388">
        <v>21</v>
      </c>
      <c r="U388" t="s">
        <v>95</v>
      </c>
      <c r="V388" t="s">
        <v>75</v>
      </c>
      <c r="W388" t="s">
        <v>76</v>
      </c>
      <c r="X388" t="s">
        <v>107</v>
      </c>
      <c r="Y388" t="s">
        <v>551</v>
      </c>
      <c r="Z388" t="s">
        <v>375</v>
      </c>
      <c r="AA388" t="s">
        <v>213</v>
      </c>
      <c r="AB388" t="s">
        <v>81</v>
      </c>
      <c r="AC388" t="s">
        <v>71</v>
      </c>
      <c r="AD388" t="s">
        <v>82</v>
      </c>
      <c r="AE388" t="s">
        <v>71</v>
      </c>
      <c r="AF388" t="s">
        <v>82</v>
      </c>
      <c r="AG388" t="s">
        <v>71</v>
      </c>
      <c r="AH388" t="s">
        <v>83</v>
      </c>
      <c r="AI388">
        <v>1</v>
      </c>
      <c r="AJ388" t="s">
        <v>752</v>
      </c>
      <c r="AK388">
        <v>0</v>
      </c>
      <c r="AL388" t="s">
        <v>82</v>
      </c>
      <c r="AM388">
        <v>1</v>
      </c>
      <c r="AN388" t="s">
        <v>472</v>
      </c>
      <c r="AO388">
        <v>0</v>
      </c>
      <c r="AP388" t="s">
        <v>82</v>
      </c>
      <c r="AQ388" t="s">
        <v>82</v>
      </c>
      <c r="AR388" t="s">
        <v>82</v>
      </c>
      <c r="AS388" t="s">
        <v>82</v>
      </c>
      <c r="AT388" t="s">
        <v>82</v>
      </c>
      <c r="AU388">
        <v>0</v>
      </c>
      <c r="AV388" t="s">
        <v>82</v>
      </c>
      <c r="AW388" t="s">
        <v>71</v>
      </c>
      <c r="AX388" t="s">
        <v>86</v>
      </c>
      <c r="AY388" t="s">
        <v>71</v>
      </c>
      <c r="AZ388" t="s">
        <v>247</v>
      </c>
      <c r="BA388" t="s">
        <v>87</v>
      </c>
      <c r="BB388" t="s">
        <v>81</v>
      </c>
      <c r="BC388" t="s">
        <v>81</v>
      </c>
      <c r="BD388" t="s">
        <v>81</v>
      </c>
      <c r="BE388" t="s">
        <v>81</v>
      </c>
      <c r="BF388" t="s">
        <v>81</v>
      </c>
      <c r="BG388" t="s">
        <v>88</v>
      </c>
      <c r="BH388" t="s">
        <v>69</v>
      </c>
      <c r="BI388" t="s">
        <v>69</v>
      </c>
      <c r="BJ388" t="s">
        <v>69</v>
      </c>
      <c r="BK388">
        <v>21.47</v>
      </c>
      <c r="BL388" t="s">
        <v>175</v>
      </c>
      <c r="BM388" t="s">
        <v>71</v>
      </c>
      <c r="BN388" t="s">
        <v>71</v>
      </c>
    </row>
    <row r="389" spans="1:66" x14ac:dyDescent="0.25">
      <c r="A389">
        <v>388</v>
      </c>
      <c r="B389" t="s">
        <v>1186</v>
      </c>
      <c r="C389" s="1">
        <v>45067</v>
      </c>
      <c r="D389" t="s">
        <v>672</v>
      </c>
      <c r="E389">
        <v>21</v>
      </c>
      <c r="F389" t="s">
        <v>67</v>
      </c>
      <c r="G389" t="s">
        <v>68</v>
      </c>
      <c r="H389">
        <v>4</v>
      </c>
      <c r="I389" t="s">
        <v>70</v>
      </c>
      <c r="J389" t="s">
        <v>92</v>
      </c>
      <c r="K389" t="s">
        <v>92</v>
      </c>
      <c r="L389" t="s">
        <v>92</v>
      </c>
      <c r="M389" t="s">
        <v>92</v>
      </c>
      <c r="N389" t="s">
        <v>69</v>
      </c>
      <c r="O389" t="s">
        <v>69</v>
      </c>
      <c r="P389" t="s">
        <v>69</v>
      </c>
      <c r="Q389" t="s">
        <v>71</v>
      </c>
      <c r="R389" t="s">
        <v>258</v>
      </c>
      <c r="S389" t="s">
        <v>168</v>
      </c>
      <c r="T389">
        <v>18</v>
      </c>
      <c r="U389" t="s">
        <v>312</v>
      </c>
      <c r="V389" t="s">
        <v>75</v>
      </c>
      <c r="W389" t="s">
        <v>76</v>
      </c>
      <c r="X389" t="e">
        <v>#NAME?</v>
      </c>
      <c r="Y389" t="e">
        <v>#NAME?</v>
      </c>
      <c r="Z389" t="s">
        <v>1187</v>
      </c>
      <c r="AA389" t="e">
        <v>#NAME?</v>
      </c>
      <c r="AB389" t="s">
        <v>82</v>
      </c>
      <c r="AC389" t="s">
        <v>71</v>
      </c>
      <c r="AD389" t="s">
        <v>82</v>
      </c>
      <c r="AE389" t="s">
        <v>71</v>
      </c>
      <c r="AF389" t="s">
        <v>82</v>
      </c>
      <c r="AG389" t="s">
        <v>71</v>
      </c>
      <c r="AH389" t="s">
        <v>83</v>
      </c>
      <c r="AI389">
        <v>0</v>
      </c>
      <c r="AJ389" t="s">
        <v>82</v>
      </c>
      <c r="AK389">
        <v>0</v>
      </c>
      <c r="AL389" t="s">
        <v>82</v>
      </c>
      <c r="AM389">
        <v>0</v>
      </c>
      <c r="AN389" t="s">
        <v>82</v>
      </c>
      <c r="AO389">
        <v>0</v>
      </c>
      <c r="AP389" t="s">
        <v>82</v>
      </c>
      <c r="AQ389" t="s">
        <v>82</v>
      </c>
      <c r="AR389" t="s">
        <v>82</v>
      </c>
      <c r="AS389" t="s">
        <v>82</v>
      </c>
      <c r="AT389" t="s">
        <v>82</v>
      </c>
      <c r="AU389">
        <v>0</v>
      </c>
      <c r="AV389" t="s">
        <v>82</v>
      </c>
      <c r="AW389" t="s">
        <v>71</v>
      </c>
      <c r="AX389" t="s">
        <v>86</v>
      </c>
      <c r="AY389" t="s">
        <v>71</v>
      </c>
      <c r="AZ389" t="s">
        <v>247</v>
      </c>
      <c r="BA389" t="s">
        <v>87</v>
      </c>
      <c r="BB389" t="s">
        <v>81</v>
      </c>
      <c r="BC389" t="s">
        <v>81</v>
      </c>
      <c r="BD389" t="s">
        <v>81</v>
      </c>
      <c r="BE389" t="s">
        <v>81</v>
      </c>
      <c r="BF389" t="s">
        <v>81</v>
      </c>
      <c r="BG389" t="s">
        <v>88</v>
      </c>
      <c r="BH389" t="s">
        <v>69</v>
      </c>
      <c r="BI389" t="s">
        <v>69</v>
      </c>
      <c r="BJ389" t="s">
        <v>69</v>
      </c>
      <c r="BK389">
        <v>18.399999999999999</v>
      </c>
      <c r="BL389" t="s">
        <v>236</v>
      </c>
      <c r="BM389" t="s">
        <v>71</v>
      </c>
      <c r="BN389" t="s">
        <v>71</v>
      </c>
    </row>
    <row r="390" spans="1:66" x14ac:dyDescent="0.25">
      <c r="A390">
        <v>389</v>
      </c>
      <c r="B390" t="s">
        <v>1188</v>
      </c>
      <c r="C390" s="1">
        <v>45067</v>
      </c>
      <c r="D390" t="s">
        <v>672</v>
      </c>
      <c r="E390">
        <v>18</v>
      </c>
      <c r="F390" t="s">
        <v>67</v>
      </c>
      <c r="G390" t="s">
        <v>68</v>
      </c>
      <c r="H390">
        <v>2</v>
      </c>
      <c r="I390" t="s">
        <v>69</v>
      </c>
      <c r="J390" t="s">
        <v>92</v>
      </c>
      <c r="K390" t="s">
        <v>92</v>
      </c>
      <c r="L390" t="s">
        <v>92</v>
      </c>
      <c r="M390" t="s">
        <v>92</v>
      </c>
      <c r="N390" t="s">
        <v>69</v>
      </c>
      <c r="O390" t="s">
        <v>69</v>
      </c>
      <c r="P390" t="s">
        <v>69</v>
      </c>
      <c r="Q390" t="s">
        <v>71</v>
      </c>
      <c r="R390" t="s">
        <v>136</v>
      </c>
      <c r="S390" t="s">
        <v>225</v>
      </c>
      <c r="T390">
        <v>20</v>
      </c>
      <c r="U390" t="s">
        <v>457</v>
      </c>
      <c r="V390" t="s">
        <v>75</v>
      </c>
      <c r="W390" t="s">
        <v>76</v>
      </c>
      <c r="X390" t="e">
        <v>#NAME?</v>
      </c>
      <c r="Y390" t="e">
        <v>#NAME?</v>
      </c>
      <c r="Z390" t="s">
        <v>1187</v>
      </c>
      <c r="AA390" t="e">
        <v>#NAME?</v>
      </c>
      <c r="AB390" t="s">
        <v>82</v>
      </c>
      <c r="AC390" t="s">
        <v>71</v>
      </c>
      <c r="AD390" t="s">
        <v>82</v>
      </c>
      <c r="AE390" t="s">
        <v>71</v>
      </c>
      <c r="AF390" t="s">
        <v>82</v>
      </c>
      <c r="AG390" t="s">
        <v>71</v>
      </c>
      <c r="AH390" t="s">
        <v>83</v>
      </c>
      <c r="AI390">
        <v>0</v>
      </c>
      <c r="AJ390" t="s">
        <v>82</v>
      </c>
      <c r="AK390">
        <v>0</v>
      </c>
      <c r="AL390" t="s">
        <v>82</v>
      </c>
      <c r="AM390">
        <v>0</v>
      </c>
      <c r="AN390" t="s">
        <v>82</v>
      </c>
      <c r="AO390">
        <v>0</v>
      </c>
      <c r="AP390" t="s">
        <v>82</v>
      </c>
      <c r="AQ390" t="s">
        <v>82</v>
      </c>
      <c r="AR390" t="s">
        <v>82</v>
      </c>
      <c r="AS390" t="s">
        <v>82</v>
      </c>
      <c r="AT390" t="s">
        <v>82</v>
      </c>
      <c r="AU390">
        <v>0</v>
      </c>
      <c r="AV390" t="s">
        <v>82</v>
      </c>
      <c r="AW390" t="s">
        <v>71</v>
      </c>
      <c r="AX390" t="s">
        <v>86</v>
      </c>
      <c r="AY390" t="s">
        <v>71</v>
      </c>
      <c r="AZ390" t="s">
        <v>247</v>
      </c>
      <c r="BA390" t="s">
        <v>87</v>
      </c>
      <c r="BB390" t="s">
        <v>81</v>
      </c>
      <c r="BC390" t="s">
        <v>81</v>
      </c>
      <c r="BD390" t="s">
        <v>81</v>
      </c>
      <c r="BE390" t="s">
        <v>81</v>
      </c>
      <c r="BF390" t="s">
        <v>81</v>
      </c>
      <c r="BG390" t="s">
        <v>88</v>
      </c>
      <c r="BH390" t="s">
        <v>69</v>
      </c>
      <c r="BI390" t="s">
        <v>69</v>
      </c>
      <c r="BJ390" t="s">
        <v>69</v>
      </c>
      <c r="BK390">
        <v>19.72</v>
      </c>
      <c r="BL390" t="s">
        <v>143</v>
      </c>
      <c r="BM390" t="s">
        <v>71</v>
      </c>
      <c r="BN390" t="s">
        <v>71</v>
      </c>
    </row>
    <row r="391" spans="1:66" x14ac:dyDescent="0.25">
      <c r="A391">
        <v>390</v>
      </c>
      <c r="B391" t="s">
        <v>1189</v>
      </c>
      <c r="C391" s="1">
        <v>45067</v>
      </c>
      <c r="D391" t="s">
        <v>166</v>
      </c>
      <c r="E391">
        <v>31</v>
      </c>
      <c r="F391" t="s">
        <v>67</v>
      </c>
      <c r="G391" t="s">
        <v>68</v>
      </c>
      <c r="H391">
        <v>1</v>
      </c>
      <c r="I391" t="s">
        <v>69</v>
      </c>
      <c r="J391" t="s">
        <v>92</v>
      </c>
      <c r="K391" t="s">
        <v>92</v>
      </c>
      <c r="L391" t="s">
        <v>92</v>
      </c>
      <c r="M391" t="s">
        <v>92</v>
      </c>
      <c r="N391" t="s">
        <v>69</v>
      </c>
      <c r="O391" t="s">
        <v>69</v>
      </c>
      <c r="P391" t="s">
        <v>69</v>
      </c>
      <c r="Q391" t="s">
        <v>71</v>
      </c>
      <c r="R391" t="s">
        <v>721</v>
      </c>
      <c r="S391" t="s">
        <v>118</v>
      </c>
      <c r="T391">
        <v>20</v>
      </c>
      <c r="U391" t="s">
        <v>237</v>
      </c>
      <c r="V391" t="s">
        <v>75</v>
      </c>
      <c r="W391" t="s">
        <v>76</v>
      </c>
      <c r="X391" t="s">
        <v>813</v>
      </c>
      <c r="Y391" t="s">
        <v>187</v>
      </c>
      <c r="Z391" t="s">
        <v>435</v>
      </c>
      <c r="AA391" t="s">
        <v>203</v>
      </c>
      <c r="AB391" t="s">
        <v>81</v>
      </c>
      <c r="AC391" t="s">
        <v>71</v>
      </c>
      <c r="AD391" t="s">
        <v>82</v>
      </c>
      <c r="AE391" t="s">
        <v>71</v>
      </c>
      <c r="AF391" t="s">
        <v>82</v>
      </c>
      <c r="AG391" t="s">
        <v>71</v>
      </c>
      <c r="AH391" t="s">
        <v>83</v>
      </c>
      <c r="AI391">
        <v>1</v>
      </c>
      <c r="AJ391" t="s">
        <v>774</v>
      </c>
      <c r="AK391">
        <v>0</v>
      </c>
      <c r="AL391" t="s">
        <v>82</v>
      </c>
      <c r="AM391">
        <v>1</v>
      </c>
      <c r="AN391" t="s">
        <v>85</v>
      </c>
      <c r="AO391">
        <v>0</v>
      </c>
      <c r="AP391" t="s">
        <v>82</v>
      </c>
      <c r="AQ391" t="s">
        <v>82</v>
      </c>
      <c r="AR391" t="s">
        <v>82</v>
      </c>
      <c r="AS391" t="s">
        <v>82</v>
      </c>
      <c r="AT391" t="s">
        <v>82</v>
      </c>
      <c r="AU391">
        <v>0</v>
      </c>
      <c r="AV391" t="s">
        <v>82</v>
      </c>
      <c r="AW391" t="s">
        <v>71</v>
      </c>
      <c r="AX391" t="s">
        <v>86</v>
      </c>
      <c r="AY391" t="s">
        <v>71</v>
      </c>
      <c r="AZ391" t="s">
        <v>247</v>
      </c>
      <c r="BA391" t="s">
        <v>87</v>
      </c>
      <c r="BB391" t="s">
        <v>81</v>
      </c>
      <c r="BC391" t="s">
        <v>81</v>
      </c>
      <c r="BD391" t="s">
        <v>81</v>
      </c>
      <c r="BE391" t="s">
        <v>81</v>
      </c>
      <c r="BF391" t="s">
        <v>81</v>
      </c>
      <c r="BG391" t="s">
        <v>88</v>
      </c>
      <c r="BH391" t="s">
        <v>69</v>
      </c>
      <c r="BI391" t="s">
        <v>69</v>
      </c>
      <c r="BJ391" t="s">
        <v>69</v>
      </c>
      <c r="BK391">
        <v>19.97</v>
      </c>
      <c r="BL391" t="s">
        <v>723</v>
      </c>
      <c r="BM391" t="s">
        <v>71</v>
      </c>
      <c r="BN391" t="s">
        <v>71</v>
      </c>
    </row>
    <row r="392" spans="1:66" x14ac:dyDescent="0.25">
      <c r="A392">
        <v>391</v>
      </c>
      <c r="B392" t="s">
        <v>1190</v>
      </c>
      <c r="C392" s="1">
        <v>45067</v>
      </c>
      <c r="D392" t="s">
        <v>684</v>
      </c>
      <c r="E392">
        <v>43</v>
      </c>
      <c r="F392" t="s">
        <v>67</v>
      </c>
      <c r="G392" t="s">
        <v>68</v>
      </c>
      <c r="H392">
        <v>1</v>
      </c>
      <c r="I392" t="s">
        <v>69</v>
      </c>
      <c r="J392" t="s">
        <v>92</v>
      </c>
      <c r="K392" t="s">
        <v>70</v>
      </c>
      <c r="L392" t="s">
        <v>92</v>
      </c>
      <c r="M392" t="s">
        <v>92</v>
      </c>
      <c r="N392" t="s">
        <v>69</v>
      </c>
      <c r="O392" t="s">
        <v>69</v>
      </c>
      <c r="P392" t="s">
        <v>69</v>
      </c>
      <c r="Q392" t="s">
        <v>71</v>
      </c>
      <c r="R392" t="s">
        <v>177</v>
      </c>
      <c r="S392" t="s">
        <v>89</v>
      </c>
      <c r="T392">
        <v>25</v>
      </c>
      <c r="U392" t="s">
        <v>510</v>
      </c>
      <c r="V392" t="s">
        <v>75</v>
      </c>
      <c r="W392" t="s">
        <v>76</v>
      </c>
      <c r="X392" t="s">
        <v>352</v>
      </c>
      <c r="Y392" t="s">
        <v>1191</v>
      </c>
      <c r="Z392" t="s">
        <v>435</v>
      </c>
      <c r="AA392" t="s">
        <v>182</v>
      </c>
      <c r="AB392" t="s">
        <v>517</v>
      </c>
      <c r="AC392" t="s">
        <v>518</v>
      </c>
      <c r="AD392" t="s">
        <v>82</v>
      </c>
      <c r="AE392" t="s">
        <v>71</v>
      </c>
      <c r="AF392" t="s">
        <v>82</v>
      </c>
      <c r="AG392" t="s">
        <v>71</v>
      </c>
      <c r="AH392" t="s">
        <v>83</v>
      </c>
      <c r="AI392">
        <v>1</v>
      </c>
      <c r="AJ392" t="s">
        <v>174</v>
      </c>
      <c r="AK392">
        <v>0</v>
      </c>
      <c r="AL392" t="s">
        <v>82</v>
      </c>
      <c r="AM392">
        <v>1</v>
      </c>
      <c r="AN392" t="s">
        <v>163</v>
      </c>
      <c r="AO392">
        <v>0</v>
      </c>
      <c r="AP392" t="s">
        <v>82</v>
      </c>
      <c r="AQ392" t="s">
        <v>82</v>
      </c>
      <c r="AR392" t="s">
        <v>82</v>
      </c>
      <c r="AS392" t="s">
        <v>82</v>
      </c>
      <c r="AT392" t="s">
        <v>82</v>
      </c>
      <c r="AU392">
        <v>0</v>
      </c>
      <c r="AV392" t="s">
        <v>82</v>
      </c>
      <c r="AW392" t="s">
        <v>71</v>
      </c>
      <c r="AX392" t="s">
        <v>86</v>
      </c>
      <c r="AY392" t="s">
        <v>71</v>
      </c>
      <c r="AZ392" t="s">
        <v>247</v>
      </c>
      <c r="BA392" t="s">
        <v>87</v>
      </c>
      <c r="BB392" t="s">
        <v>81</v>
      </c>
      <c r="BC392" t="s">
        <v>81</v>
      </c>
      <c r="BD392" t="s">
        <v>81</v>
      </c>
      <c r="BE392" t="s">
        <v>81</v>
      </c>
      <c r="BF392" t="s">
        <v>81</v>
      </c>
      <c r="BG392" t="s">
        <v>88</v>
      </c>
      <c r="BH392" t="s">
        <v>69</v>
      </c>
      <c r="BI392" t="s">
        <v>69</v>
      </c>
      <c r="BJ392" t="s">
        <v>69</v>
      </c>
      <c r="BK392">
        <v>24.54</v>
      </c>
      <c r="BL392" t="s">
        <v>118</v>
      </c>
      <c r="BM392" t="s">
        <v>71</v>
      </c>
      <c r="BN392" t="s">
        <v>71</v>
      </c>
    </row>
    <row r="393" spans="1:66" x14ac:dyDescent="0.25">
      <c r="A393">
        <v>392</v>
      </c>
      <c r="B393" t="s">
        <v>1192</v>
      </c>
      <c r="C393" s="1">
        <v>45067</v>
      </c>
      <c r="D393" t="s">
        <v>672</v>
      </c>
      <c r="E393">
        <v>50</v>
      </c>
      <c r="F393" t="s">
        <v>67</v>
      </c>
      <c r="G393" t="s">
        <v>68</v>
      </c>
      <c r="H393">
        <v>4</v>
      </c>
      <c r="I393" t="s">
        <v>70</v>
      </c>
      <c r="J393" t="s">
        <v>92</v>
      </c>
      <c r="K393" t="s">
        <v>92</v>
      </c>
      <c r="L393" t="s">
        <v>92</v>
      </c>
      <c r="M393" t="s">
        <v>92</v>
      </c>
      <c r="N393" t="s">
        <v>69</v>
      </c>
      <c r="O393" t="s">
        <v>69</v>
      </c>
      <c r="P393" t="s">
        <v>69</v>
      </c>
      <c r="Q393" t="s">
        <v>71</v>
      </c>
      <c r="R393" t="s">
        <v>936</v>
      </c>
      <c r="S393" t="s">
        <v>895</v>
      </c>
      <c r="T393">
        <v>21</v>
      </c>
      <c r="U393" t="s">
        <v>510</v>
      </c>
      <c r="V393" t="s">
        <v>75</v>
      </c>
      <c r="W393" t="s">
        <v>76</v>
      </c>
      <c r="X393" t="s">
        <v>1193</v>
      </c>
      <c r="Y393" t="s">
        <v>1194</v>
      </c>
      <c r="Z393" t="s">
        <v>109</v>
      </c>
      <c r="AA393" t="s">
        <v>213</v>
      </c>
      <c r="AB393" t="s">
        <v>81</v>
      </c>
      <c r="AC393" t="s">
        <v>71</v>
      </c>
      <c r="AD393" t="s">
        <v>82</v>
      </c>
      <c r="AE393" t="s">
        <v>71</v>
      </c>
      <c r="AF393" t="s">
        <v>82</v>
      </c>
      <c r="AG393" t="s">
        <v>71</v>
      </c>
      <c r="AH393" t="s">
        <v>83</v>
      </c>
      <c r="AI393">
        <v>1</v>
      </c>
      <c r="AJ393" t="s">
        <v>287</v>
      </c>
      <c r="AK393">
        <v>0</v>
      </c>
      <c r="AL393" t="s">
        <v>82</v>
      </c>
      <c r="AM393">
        <v>1</v>
      </c>
      <c r="AN393" t="s">
        <v>124</v>
      </c>
      <c r="AO393">
        <v>0</v>
      </c>
      <c r="AP393" t="s">
        <v>82</v>
      </c>
      <c r="AQ393" t="s">
        <v>82</v>
      </c>
      <c r="AR393" t="s">
        <v>82</v>
      </c>
      <c r="AS393" t="s">
        <v>82</v>
      </c>
      <c r="AT393" t="s">
        <v>82</v>
      </c>
      <c r="AU393">
        <v>0</v>
      </c>
      <c r="AV393" t="s">
        <v>82</v>
      </c>
      <c r="AW393" t="s">
        <v>71</v>
      </c>
      <c r="AX393" t="s">
        <v>86</v>
      </c>
      <c r="AY393" t="s">
        <v>71</v>
      </c>
      <c r="AZ393" t="s">
        <v>247</v>
      </c>
      <c r="BA393" t="s">
        <v>87</v>
      </c>
      <c r="BB393" t="s">
        <v>81</v>
      </c>
      <c r="BC393" t="s">
        <v>81</v>
      </c>
      <c r="BD393" t="s">
        <v>81</v>
      </c>
      <c r="BE393" t="s">
        <v>81</v>
      </c>
      <c r="BF393" t="s">
        <v>81</v>
      </c>
      <c r="BG393" t="s">
        <v>88</v>
      </c>
      <c r="BH393" t="s">
        <v>69</v>
      </c>
      <c r="BI393" t="s">
        <v>69</v>
      </c>
      <c r="BJ393" t="s">
        <v>69</v>
      </c>
      <c r="BK393">
        <v>21.17</v>
      </c>
      <c r="BL393" t="s">
        <v>872</v>
      </c>
      <c r="BM393" t="s">
        <v>71</v>
      </c>
      <c r="BN393" t="s">
        <v>71</v>
      </c>
    </row>
    <row r="394" spans="1:66" x14ac:dyDescent="0.25">
      <c r="A394">
        <v>393</v>
      </c>
      <c r="B394" t="s">
        <v>1195</v>
      </c>
      <c r="C394" s="1">
        <v>45067</v>
      </c>
      <c r="D394" t="s">
        <v>672</v>
      </c>
      <c r="E394">
        <v>40</v>
      </c>
      <c r="F394" t="s">
        <v>67</v>
      </c>
      <c r="G394" t="s">
        <v>68</v>
      </c>
      <c r="H394">
        <v>2</v>
      </c>
      <c r="I394" t="s">
        <v>92</v>
      </c>
      <c r="J394" t="s">
        <v>92</v>
      </c>
      <c r="K394" t="s">
        <v>70</v>
      </c>
      <c r="L394" t="s">
        <v>92</v>
      </c>
      <c r="M394" t="s">
        <v>92</v>
      </c>
      <c r="N394" t="s">
        <v>69</v>
      </c>
      <c r="O394" t="s">
        <v>69</v>
      </c>
      <c r="P394" t="s">
        <v>69</v>
      </c>
      <c r="Q394" t="s">
        <v>71</v>
      </c>
      <c r="R394" t="s">
        <v>207</v>
      </c>
      <c r="S394" t="s">
        <v>175</v>
      </c>
      <c r="T394">
        <v>26</v>
      </c>
      <c r="U394" t="s">
        <v>658</v>
      </c>
      <c r="V394" t="s">
        <v>75</v>
      </c>
      <c r="W394" t="s">
        <v>76</v>
      </c>
      <c r="X394" t="s">
        <v>227</v>
      </c>
      <c r="Y394" t="s">
        <v>108</v>
      </c>
      <c r="Z394" t="s">
        <v>638</v>
      </c>
      <c r="AA394" t="s">
        <v>616</v>
      </c>
      <c r="AB394" t="s">
        <v>81</v>
      </c>
      <c r="AC394" t="s">
        <v>71</v>
      </c>
      <c r="AD394" t="s">
        <v>82</v>
      </c>
      <c r="AE394" t="s">
        <v>71</v>
      </c>
      <c r="AF394" t="s">
        <v>82</v>
      </c>
      <c r="AG394" t="s">
        <v>71</v>
      </c>
      <c r="AH394" t="s">
        <v>83</v>
      </c>
      <c r="AI394">
        <v>1</v>
      </c>
      <c r="AJ394" t="s">
        <v>422</v>
      </c>
      <c r="AK394">
        <v>0</v>
      </c>
      <c r="AL394" t="s">
        <v>82</v>
      </c>
      <c r="AM394">
        <v>1</v>
      </c>
      <c r="AN394" t="s">
        <v>124</v>
      </c>
      <c r="AO394">
        <v>0</v>
      </c>
      <c r="AP394" t="s">
        <v>82</v>
      </c>
      <c r="AQ394" t="s">
        <v>82</v>
      </c>
      <c r="AR394" t="s">
        <v>82</v>
      </c>
      <c r="AS394" t="s">
        <v>82</v>
      </c>
      <c r="AT394" t="s">
        <v>82</v>
      </c>
      <c r="AU394">
        <v>0</v>
      </c>
      <c r="AV394" t="s">
        <v>82</v>
      </c>
      <c r="AW394" t="s">
        <v>71</v>
      </c>
      <c r="AX394" t="s">
        <v>86</v>
      </c>
      <c r="AY394" t="s">
        <v>71</v>
      </c>
      <c r="AZ394" t="s">
        <v>247</v>
      </c>
      <c r="BA394" t="s">
        <v>87</v>
      </c>
      <c r="BB394" t="s">
        <v>81</v>
      </c>
      <c r="BC394" t="s">
        <v>81</v>
      </c>
      <c r="BD394" t="s">
        <v>81</v>
      </c>
      <c r="BE394" t="s">
        <v>81</v>
      </c>
      <c r="BF394" t="s">
        <v>81</v>
      </c>
      <c r="BG394" t="s">
        <v>88</v>
      </c>
      <c r="BH394" t="s">
        <v>69</v>
      </c>
      <c r="BI394" t="s">
        <v>69</v>
      </c>
      <c r="BJ394" t="s">
        <v>69</v>
      </c>
      <c r="BK394">
        <v>25.91</v>
      </c>
      <c r="BL394" t="s">
        <v>178</v>
      </c>
      <c r="BM394" t="s">
        <v>71</v>
      </c>
      <c r="BN394" t="s">
        <v>71</v>
      </c>
    </row>
    <row r="395" spans="1:66" x14ac:dyDescent="0.25">
      <c r="A395">
        <v>394</v>
      </c>
      <c r="B395" t="s">
        <v>1196</v>
      </c>
      <c r="C395" s="1">
        <v>45067</v>
      </c>
      <c r="D395" t="s">
        <v>672</v>
      </c>
      <c r="E395">
        <v>35</v>
      </c>
      <c r="F395" t="s">
        <v>67</v>
      </c>
      <c r="G395" t="s">
        <v>68</v>
      </c>
      <c r="H395">
        <v>1</v>
      </c>
      <c r="I395" t="s">
        <v>92</v>
      </c>
      <c r="J395" t="s">
        <v>92</v>
      </c>
      <c r="K395" t="s">
        <v>69</v>
      </c>
      <c r="L395" t="s">
        <v>92</v>
      </c>
      <c r="M395" t="s">
        <v>92</v>
      </c>
      <c r="N395" t="s">
        <v>69</v>
      </c>
      <c r="O395" t="s">
        <v>69</v>
      </c>
      <c r="P395" t="s">
        <v>69</v>
      </c>
      <c r="Q395" t="s">
        <v>71</v>
      </c>
      <c r="R395" t="s">
        <v>311</v>
      </c>
      <c r="S395" t="s">
        <v>137</v>
      </c>
      <c r="T395">
        <v>22</v>
      </c>
      <c r="U395" t="s">
        <v>251</v>
      </c>
      <c r="V395" t="s">
        <v>75</v>
      </c>
      <c r="W395" t="s">
        <v>76</v>
      </c>
      <c r="X395" t="s">
        <v>158</v>
      </c>
      <c r="Y395" t="s">
        <v>97</v>
      </c>
      <c r="Z395" t="s">
        <v>375</v>
      </c>
      <c r="AA395" t="s">
        <v>392</v>
      </c>
      <c r="AB395" t="s">
        <v>81</v>
      </c>
      <c r="AC395" t="s">
        <v>71</v>
      </c>
      <c r="AD395" t="s">
        <v>82</v>
      </c>
      <c r="AE395" t="s">
        <v>71</v>
      </c>
      <c r="AF395" t="s">
        <v>82</v>
      </c>
      <c r="AG395" t="s">
        <v>71</v>
      </c>
      <c r="AH395" t="s">
        <v>83</v>
      </c>
      <c r="AI395">
        <v>1</v>
      </c>
      <c r="AJ395" t="s">
        <v>670</v>
      </c>
      <c r="AK395">
        <v>0</v>
      </c>
      <c r="AL395" t="s">
        <v>82</v>
      </c>
      <c r="AM395">
        <v>1</v>
      </c>
      <c r="AN395" t="s">
        <v>124</v>
      </c>
      <c r="AO395">
        <v>0</v>
      </c>
      <c r="AP395" t="s">
        <v>82</v>
      </c>
      <c r="AQ395" t="s">
        <v>82</v>
      </c>
      <c r="AR395" t="s">
        <v>82</v>
      </c>
      <c r="AS395" t="s">
        <v>82</v>
      </c>
      <c r="AT395" t="s">
        <v>82</v>
      </c>
      <c r="AU395">
        <v>0</v>
      </c>
      <c r="AV395" t="s">
        <v>82</v>
      </c>
      <c r="AW395" t="s">
        <v>71</v>
      </c>
      <c r="AX395" t="s">
        <v>86</v>
      </c>
      <c r="AY395" t="s">
        <v>71</v>
      </c>
      <c r="AZ395" t="s">
        <v>247</v>
      </c>
      <c r="BA395" t="s">
        <v>87</v>
      </c>
      <c r="BB395" t="s">
        <v>81</v>
      </c>
      <c r="BC395" t="s">
        <v>81</v>
      </c>
      <c r="BD395" t="s">
        <v>81</v>
      </c>
      <c r="BE395" t="s">
        <v>81</v>
      </c>
      <c r="BF395" t="s">
        <v>81</v>
      </c>
      <c r="BG395" t="s">
        <v>88</v>
      </c>
      <c r="BH395" t="s">
        <v>69</v>
      </c>
      <c r="BI395" t="s">
        <v>69</v>
      </c>
      <c r="BJ395" t="s">
        <v>69</v>
      </c>
      <c r="BK395">
        <v>21.67</v>
      </c>
      <c r="BL395" t="s">
        <v>303</v>
      </c>
      <c r="BM395" t="s">
        <v>71</v>
      </c>
      <c r="BN395" t="s">
        <v>71</v>
      </c>
    </row>
    <row r="396" spans="1:66" x14ac:dyDescent="0.25">
      <c r="A396">
        <v>395</v>
      </c>
      <c r="B396" t="s">
        <v>1197</v>
      </c>
      <c r="C396" s="1">
        <v>45067</v>
      </c>
      <c r="D396" t="s">
        <v>672</v>
      </c>
      <c r="E396">
        <v>43</v>
      </c>
      <c r="F396" t="s">
        <v>67</v>
      </c>
      <c r="G396" t="s">
        <v>68</v>
      </c>
      <c r="H396">
        <v>3</v>
      </c>
      <c r="I396" t="s">
        <v>92</v>
      </c>
      <c r="J396" t="s">
        <v>92</v>
      </c>
      <c r="K396" t="s">
        <v>69</v>
      </c>
      <c r="L396" t="s">
        <v>92</v>
      </c>
      <c r="M396" t="s">
        <v>92</v>
      </c>
      <c r="N396" t="s">
        <v>69</v>
      </c>
      <c r="O396" t="s">
        <v>69</v>
      </c>
      <c r="P396" t="s">
        <v>69</v>
      </c>
      <c r="Q396" t="s">
        <v>71</v>
      </c>
      <c r="R396" t="s">
        <v>235</v>
      </c>
      <c r="S396" t="s">
        <v>315</v>
      </c>
      <c r="T396">
        <v>21</v>
      </c>
      <c r="U396" t="s">
        <v>74</v>
      </c>
      <c r="V396" t="s">
        <v>75</v>
      </c>
      <c r="W396" t="s">
        <v>76</v>
      </c>
      <c r="X396" t="s">
        <v>898</v>
      </c>
      <c r="Y396" t="s">
        <v>1198</v>
      </c>
      <c r="Z396" t="s">
        <v>172</v>
      </c>
      <c r="AA396" t="s">
        <v>151</v>
      </c>
      <c r="AB396" t="s">
        <v>81</v>
      </c>
      <c r="AC396" t="s">
        <v>71</v>
      </c>
      <c r="AD396" t="s">
        <v>82</v>
      </c>
      <c r="AE396" t="s">
        <v>71</v>
      </c>
      <c r="AF396" t="s">
        <v>82</v>
      </c>
      <c r="AG396" t="s">
        <v>71</v>
      </c>
      <c r="AH396" t="s">
        <v>83</v>
      </c>
      <c r="AI396">
        <v>1</v>
      </c>
      <c r="AJ396" t="s">
        <v>525</v>
      </c>
      <c r="AK396">
        <v>0</v>
      </c>
      <c r="AL396" t="s">
        <v>82</v>
      </c>
      <c r="AM396">
        <v>1</v>
      </c>
      <c r="AN396" t="s">
        <v>124</v>
      </c>
      <c r="AO396">
        <v>0</v>
      </c>
      <c r="AP396" t="s">
        <v>82</v>
      </c>
      <c r="AQ396" t="s">
        <v>82</v>
      </c>
      <c r="AR396" t="s">
        <v>82</v>
      </c>
      <c r="AS396" t="s">
        <v>82</v>
      </c>
      <c r="AT396" t="s">
        <v>82</v>
      </c>
      <c r="AU396">
        <v>0</v>
      </c>
      <c r="AV396" t="s">
        <v>82</v>
      </c>
      <c r="AW396" t="s">
        <v>71</v>
      </c>
      <c r="AX396" t="s">
        <v>86</v>
      </c>
      <c r="AY396" t="s">
        <v>71</v>
      </c>
      <c r="AZ396" t="s">
        <v>247</v>
      </c>
      <c r="BA396" t="s">
        <v>87</v>
      </c>
      <c r="BB396" t="s">
        <v>81</v>
      </c>
      <c r="BC396" t="s">
        <v>81</v>
      </c>
      <c r="BD396" t="s">
        <v>81</v>
      </c>
      <c r="BE396" t="s">
        <v>81</v>
      </c>
      <c r="BF396" t="s">
        <v>81</v>
      </c>
      <c r="BG396" t="s">
        <v>88</v>
      </c>
      <c r="BH396" t="s">
        <v>69</v>
      </c>
      <c r="BI396" t="s">
        <v>69</v>
      </c>
      <c r="BJ396" t="s">
        <v>69</v>
      </c>
      <c r="BK396">
        <v>20.52</v>
      </c>
      <c r="BL396" t="s">
        <v>242</v>
      </c>
      <c r="BM396" t="s">
        <v>71</v>
      </c>
      <c r="BN396" t="s">
        <v>71</v>
      </c>
    </row>
    <row r="397" spans="1:66" x14ac:dyDescent="0.25">
      <c r="A397">
        <v>396</v>
      </c>
      <c r="B397" t="s">
        <v>1199</v>
      </c>
      <c r="C397" s="1">
        <v>45067</v>
      </c>
      <c r="D397" t="s">
        <v>672</v>
      </c>
      <c r="E397">
        <v>30</v>
      </c>
      <c r="F397" t="s">
        <v>67</v>
      </c>
      <c r="G397" t="s">
        <v>68</v>
      </c>
      <c r="H397">
        <v>3</v>
      </c>
      <c r="I397" t="s">
        <v>92</v>
      </c>
      <c r="J397" t="s">
        <v>92</v>
      </c>
      <c r="K397" t="s">
        <v>69</v>
      </c>
      <c r="L397" t="s">
        <v>92</v>
      </c>
      <c r="M397" t="s">
        <v>92</v>
      </c>
      <c r="N397" t="s">
        <v>69</v>
      </c>
      <c r="O397" t="s">
        <v>69</v>
      </c>
      <c r="P397" t="s">
        <v>69</v>
      </c>
      <c r="Q397" t="s">
        <v>71</v>
      </c>
      <c r="R397" t="s">
        <v>244</v>
      </c>
      <c r="S397" t="s">
        <v>134</v>
      </c>
      <c r="T397">
        <v>24</v>
      </c>
      <c r="U397" t="s">
        <v>341</v>
      </c>
      <c r="V397" t="s">
        <v>75</v>
      </c>
      <c r="W397" t="s">
        <v>76</v>
      </c>
      <c r="X397" t="s">
        <v>964</v>
      </c>
      <c r="Y397" t="s">
        <v>171</v>
      </c>
      <c r="Z397" t="s">
        <v>566</v>
      </c>
      <c r="AA397" t="s">
        <v>670</v>
      </c>
      <c r="AB397" t="s">
        <v>81</v>
      </c>
      <c r="AC397" t="s">
        <v>71</v>
      </c>
      <c r="AD397" t="s">
        <v>82</v>
      </c>
      <c r="AE397" t="s">
        <v>71</v>
      </c>
      <c r="AF397" t="s">
        <v>82</v>
      </c>
      <c r="AG397" t="s">
        <v>71</v>
      </c>
      <c r="AH397" t="s">
        <v>83</v>
      </c>
      <c r="AI397">
        <v>1</v>
      </c>
      <c r="AJ397" t="s">
        <v>325</v>
      </c>
      <c r="AK397">
        <v>0</v>
      </c>
      <c r="AL397" t="s">
        <v>82</v>
      </c>
      <c r="AM397">
        <v>1</v>
      </c>
      <c r="AN397" t="s">
        <v>85</v>
      </c>
      <c r="AO397">
        <v>0</v>
      </c>
      <c r="AP397" t="s">
        <v>82</v>
      </c>
      <c r="AQ397" t="s">
        <v>82</v>
      </c>
      <c r="AR397" t="s">
        <v>82</v>
      </c>
      <c r="AS397" t="s">
        <v>82</v>
      </c>
      <c r="AT397" t="s">
        <v>82</v>
      </c>
      <c r="AU397">
        <v>0</v>
      </c>
      <c r="AV397" t="s">
        <v>82</v>
      </c>
      <c r="AW397" t="s">
        <v>71</v>
      </c>
      <c r="AX397" t="s">
        <v>86</v>
      </c>
      <c r="AY397" t="s">
        <v>71</v>
      </c>
      <c r="AZ397" t="s">
        <v>247</v>
      </c>
      <c r="BA397" t="s">
        <v>87</v>
      </c>
      <c r="BB397" t="s">
        <v>81</v>
      </c>
      <c r="BC397" t="s">
        <v>81</v>
      </c>
      <c r="BD397" t="s">
        <v>81</v>
      </c>
      <c r="BE397" t="s">
        <v>81</v>
      </c>
      <c r="BF397" t="s">
        <v>81</v>
      </c>
      <c r="BG397" t="s">
        <v>88</v>
      </c>
      <c r="BH397" t="s">
        <v>69</v>
      </c>
      <c r="BI397" t="s">
        <v>69</v>
      </c>
      <c r="BJ397" t="s">
        <v>69</v>
      </c>
      <c r="BK397">
        <v>23.84</v>
      </c>
      <c r="BL397" t="s">
        <v>248</v>
      </c>
      <c r="BM397" t="s">
        <v>71</v>
      </c>
      <c r="BN397" t="s">
        <v>71</v>
      </c>
    </row>
    <row r="398" spans="1:66" x14ac:dyDescent="0.25">
      <c r="A398">
        <v>397</v>
      </c>
      <c r="B398" t="s">
        <v>1200</v>
      </c>
      <c r="C398" s="1">
        <v>45067</v>
      </c>
      <c r="D398" t="s">
        <v>672</v>
      </c>
      <c r="E398">
        <v>40</v>
      </c>
      <c r="F398" t="s">
        <v>67</v>
      </c>
      <c r="G398" t="s">
        <v>68</v>
      </c>
      <c r="H398">
        <v>2</v>
      </c>
      <c r="I398" t="s">
        <v>92</v>
      </c>
      <c r="J398" t="s">
        <v>92</v>
      </c>
      <c r="K398" t="s">
        <v>70</v>
      </c>
      <c r="L398" t="s">
        <v>92</v>
      </c>
      <c r="M398" t="s">
        <v>92</v>
      </c>
      <c r="N398" t="s">
        <v>69</v>
      </c>
      <c r="O398" t="s">
        <v>69</v>
      </c>
      <c r="P398" t="s">
        <v>69</v>
      </c>
      <c r="Q398" t="s">
        <v>71</v>
      </c>
      <c r="R398" t="s">
        <v>105</v>
      </c>
      <c r="S398" t="s">
        <v>490</v>
      </c>
      <c r="T398">
        <v>18</v>
      </c>
      <c r="U398" t="s">
        <v>237</v>
      </c>
      <c r="V398" t="s">
        <v>75</v>
      </c>
      <c r="W398" t="s">
        <v>76</v>
      </c>
      <c r="X398" t="s">
        <v>410</v>
      </c>
      <c r="Y398" t="s">
        <v>1170</v>
      </c>
      <c r="Z398" t="s">
        <v>286</v>
      </c>
      <c r="AA398" t="s">
        <v>602</v>
      </c>
      <c r="AB398" t="s">
        <v>81</v>
      </c>
      <c r="AC398" t="s">
        <v>71</v>
      </c>
      <c r="AD398" t="s">
        <v>82</v>
      </c>
      <c r="AE398" t="s">
        <v>71</v>
      </c>
      <c r="AF398" t="s">
        <v>82</v>
      </c>
      <c r="AG398" t="s">
        <v>71</v>
      </c>
      <c r="AH398" t="s">
        <v>83</v>
      </c>
      <c r="AI398">
        <v>1</v>
      </c>
      <c r="AJ398" t="s">
        <v>152</v>
      </c>
      <c r="AK398">
        <v>0</v>
      </c>
      <c r="AL398" t="s">
        <v>82</v>
      </c>
      <c r="AM398">
        <v>1</v>
      </c>
      <c r="AN398" t="s">
        <v>163</v>
      </c>
      <c r="AO398">
        <v>0</v>
      </c>
      <c r="AP398" t="s">
        <v>82</v>
      </c>
      <c r="AQ398" t="s">
        <v>82</v>
      </c>
      <c r="AR398" t="s">
        <v>82</v>
      </c>
      <c r="AS398" t="s">
        <v>82</v>
      </c>
      <c r="AT398" t="s">
        <v>82</v>
      </c>
      <c r="AU398">
        <v>0</v>
      </c>
      <c r="AV398" t="s">
        <v>82</v>
      </c>
      <c r="AW398" t="s">
        <v>71</v>
      </c>
      <c r="AX398" t="s">
        <v>86</v>
      </c>
      <c r="AY398" t="s">
        <v>71</v>
      </c>
      <c r="AZ398" t="s">
        <v>247</v>
      </c>
      <c r="BA398" t="s">
        <v>87</v>
      </c>
      <c r="BB398" t="s">
        <v>81</v>
      </c>
      <c r="BC398" t="s">
        <v>81</v>
      </c>
      <c r="BD398" t="s">
        <v>81</v>
      </c>
      <c r="BE398" t="s">
        <v>81</v>
      </c>
      <c r="BF398" t="s">
        <v>81</v>
      </c>
      <c r="BG398" t="s">
        <v>88</v>
      </c>
      <c r="BH398" t="s">
        <v>69</v>
      </c>
      <c r="BI398" t="s">
        <v>69</v>
      </c>
      <c r="BJ398" t="s">
        <v>69</v>
      </c>
      <c r="BK398">
        <v>18.07</v>
      </c>
      <c r="BL398" t="s">
        <v>114</v>
      </c>
      <c r="BM398" t="s">
        <v>71</v>
      </c>
      <c r="BN398" t="s">
        <v>71</v>
      </c>
    </row>
    <row r="399" spans="1:66" x14ac:dyDescent="0.25">
      <c r="A399">
        <v>398</v>
      </c>
      <c r="B399" t="s">
        <v>1201</v>
      </c>
      <c r="C399" s="1">
        <v>45067</v>
      </c>
      <c r="D399" t="s">
        <v>672</v>
      </c>
      <c r="E399">
        <v>36</v>
      </c>
      <c r="F399" t="s">
        <v>67</v>
      </c>
      <c r="G399" t="s">
        <v>68</v>
      </c>
      <c r="H399">
        <v>2</v>
      </c>
      <c r="I399" t="s">
        <v>92</v>
      </c>
      <c r="J399" t="s">
        <v>92</v>
      </c>
      <c r="K399" t="s">
        <v>92</v>
      </c>
      <c r="L399" t="s">
        <v>92</v>
      </c>
      <c r="M399" t="s">
        <v>92</v>
      </c>
      <c r="N399" t="s">
        <v>69</v>
      </c>
      <c r="O399" t="s">
        <v>69</v>
      </c>
      <c r="P399" t="s">
        <v>69</v>
      </c>
      <c r="Q399" t="s">
        <v>71</v>
      </c>
      <c r="R399" t="s">
        <v>177</v>
      </c>
      <c r="S399" t="s">
        <v>164</v>
      </c>
      <c r="T399">
        <v>23</v>
      </c>
      <c r="U399" t="s">
        <v>95</v>
      </c>
      <c r="V399" t="s">
        <v>75</v>
      </c>
      <c r="W399" t="s">
        <v>76</v>
      </c>
      <c r="X399" t="s">
        <v>238</v>
      </c>
      <c r="Y399" t="s">
        <v>380</v>
      </c>
      <c r="Z399" t="s">
        <v>361</v>
      </c>
      <c r="AA399" t="s">
        <v>308</v>
      </c>
      <c r="AB399" t="s">
        <v>81</v>
      </c>
      <c r="AC399" t="s">
        <v>71</v>
      </c>
      <c r="AD399" t="s">
        <v>82</v>
      </c>
      <c r="AE399" t="s">
        <v>71</v>
      </c>
      <c r="AF399" t="s">
        <v>82</v>
      </c>
      <c r="AG399" t="s">
        <v>71</v>
      </c>
      <c r="AH399" t="s">
        <v>83</v>
      </c>
      <c r="AI399">
        <v>1</v>
      </c>
      <c r="AJ399" t="s">
        <v>538</v>
      </c>
      <c r="AK399">
        <v>0</v>
      </c>
      <c r="AL399" t="s">
        <v>82</v>
      </c>
      <c r="AM399">
        <v>1</v>
      </c>
      <c r="AN399" t="s">
        <v>319</v>
      </c>
      <c r="AO399">
        <v>0</v>
      </c>
      <c r="AP399" t="s">
        <v>82</v>
      </c>
      <c r="AQ399" t="s">
        <v>82</v>
      </c>
      <c r="AR399" t="s">
        <v>82</v>
      </c>
      <c r="AS399" t="s">
        <v>82</v>
      </c>
      <c r="AT399" t="s">
        <v>82</v>
      </c>
      <c r="AU399">
        <v>0</v>
      </c>
      <c r="AV399" t="s">
        <v>82</v>
      </c>
      <c r="AW399" t="s">
        <v>71</v>
      </c>
      <c r="AX399" t="s">
        <v>86</v>
      </c>
      <c r="AY399" t="s">
        <v>71</v>
      </c>
      <c r="AZ399" t="s">
        <v>247</v>
      </c>
      <c r="BA399" t="s">
        <v>87</v>
      </c>
      <c r="BB399" t="s">
        <v>81</v>
      </c>
      <c r="BC399" t="s">
        <v>81</v>
      </c>
      <c r="BD399" t="s">
        <v>81</v>
      </c>
      <c r="BE399" t="s">
        <v>81</v>
      </c>
      <c r="BF399" t="s">
        <v>81</v>
      </c>
      <c r="BG399" t="s">
        <v>88</v>
      </c>
      <c r="BH399" t="s">
        <v>69</v>
      </c>
      <c r="BI399" t="s">
        <v>69</v>
      </c>
      <c r="BJ399" t="s">
        <v>69</v>
      </c>
      <c r="BK399">
        <v>23.42</v>
      </c>
      <c r="BL399" t="s">
        <v>118</v>
      </c>
      <c r="BM399" t="s">
        <v>71</v>
      </c>
      <c r="BN399" t="s">
        <v>71</v>
      </c>
    </row>
    <row r="400" spans="1:66" x14ac:dyDescent="0.25">
      <c r="A400">
        <v>399</v>
      </c>
      <c r="B400" t="s">
        <v>1202</v>
      </c>
      <c r="C400" s="1">
        <v>45067</v>
      </c>
      <c r="D400" t="s">
        <v>672</v>
      </c>
      <c r="E400">
        <v>38</v>
      </c>
      <c r="F400" t="s">
        <v>67</v>
      </c>
      <c r="G400" t="s">
        <v>68</v>
      </c>
      <c r="H400">
        <v>4</v>
      </c>
      <c r="I400" t="s">
        <v>92</v>
      </c>
      <c r="J400" t="s">
        <v>92</v>
      </c>
      <c r="K400" t="s">
        <v>92</v>
      </c>
      <c r="L400" t="s">
        <v>92</v>
      </c>
      <c r="M400" t="s">
        <v>92</v>
      </c>
      <c r="N400" t="s">
        <v>69</v>
      </c>
      <c r="O400" t="s">
        <v>69</v>
      </c>
      <c r="P400" t="s">
        <v>69</v>
      </c>
      <c r="Q400" t="s">
        <v>71</v>
      </c>
      <c r="R400" t="s">
        <v>191</v>
      </c>
      <c r="S400" t="s">
        <v>242</v>
      </c>
      <c r="T400">
        <v>25</v>
      </c>
      <c r="U400" t="s">
        <v>644</v>
      </c>
      <c r="V400" t="s">
        <v>75</v>
      </c>
      <c r="W400" t="s">
        <v>76</v>
      </c>
      <c r="X400" t="s">
        <v>974</v>
      </c>
      <c r="Y400" t="s">
        <v>1203</v>
      </c>
      <c r="Z400" t="s">
        <v>649</v>
      </c>
      <c r="AA400" t="s">
        <v>594</v>
      </c>
      <c r="AB400" t="s">
        <v>81</v>
      </c>
      <c r="AC400" t="s">
        <v>71</v>
      </c>
      <c r="AD400" t="s">
        <v>82</v>
      </c>
      <c r="AE400" t="s">
        <v>71</v>
      </c>
      <c r="AF400" t="s">
        <v>82</v>
      </c>
      <c r="AG400" t="s">
        <v>71</v>
      </c>
      <c r="AH400" t="s">
        <v>83</v>
      </c>
      <c r="AI400">
        <v>1</v>
      </c>
      <c r="AJ400" t="s">
        <v>598</v>
      </c>
      <c r="AK400">
        <v>0</v>
      </c>
      <c r="AL400" t="s">
        <v>82</v>
      </c>
      <c r="AM400">
        <v>1</v>
      </c>
      <c r="AN400" t="s">
        <v>163</v>
      </c>
      <c r="AO400">
        <v>0</v>
      </c>
      <c r="AP400" t="s">
        <v>82</v>
      </c>
      <c r="AQ400" t="s">
        <v>82</v>
      </c>
      <c r="AR400" t="s">
        <v>82</v>
      </c>
      <c r="AS400" t="s">
        <v>82</v>
      </c>
      <c r="AT400" t="s">
        <v>82</v>
      </c>
      <c r="AU400">
        <v>0</v>
      </c>
      <c r="AV400" t="s">
        <v>82</v>
      </c>
      <c r="AW400" t="s">
        <v>71</v>
      </c>
      <c r="AX400" t="s">
        <v>86</v>
      </c>
      <c r="AY400" t="s">
        <v>71</v>
      </c>
      <c r="AZ400" t="s">
        <v>247</v>
      </c>
      <c r="BA400" t="s">
        <v>87</v>
      </c>
      <c r="BB400" t="s">
        <v>81</v>
      </c>
      <c r="BC400" t="s">
        <v>81</v>
      </c>
      <c r="BD400" t="s">
        <v>81</v>
      </c>
      <c r="BE400" t="s">
        <v>81</v>
      </c>
      <c r="BF400" t="s">
        <v>81</v>
      </c>
      <c r="BG400" t="s">
        <v>88</v>
      </c>
      <c r="BH400" t="s">
        <v>69</v>
      </c>
      <c r="BI400" t="s">
        <v>69</v>
      </c>
      <c r="BJ400" t="s">
        <v>69</v>
      </c>
      <c r="BK400">
        <v>24.57</v>
      </c>
      <c r="BL400" t="s">
        <v>197</v>
      </c>
      <c r="BM400" t="s">
        <v>71</v>
      </c>
      <c r="BN400" t="s">
        <v>71</v>
      </c>
    </row>
    <row r="401" spans="1:66" x14ac:dyDescent="0.25">
      <c r="A401">
        <v>400</v>
      </c>
      <c r="B401" t="s">
        <v>1204</v>
      </c>
      <c r="C401" s="1">
        <v>45067</v>
      </c>
      <c r="D401" t="s">
        <v>672</v>
      </c>
      <c r="E401">
        <v>28</v>
      </c>
      <c r="F401" t="s">
        <v>67</v>
      </c>
      <c r="G401" t="s">
        <v>68</v>
      </c>
      <c r="H401">
        <v>5</v>
      </c>
      <c r="I401" t="s">
        <v>92</v>
      </c>
      <c r="J401" t="s">
        <v>92</v>
      </c>
      <c r="K401" t="s">
        <v>92</v>
      </c>
      <c r="L401" t="s">
        <v>92</v>
      </c>
      <c r="M401" t="s">
        <v>92</v>
      </c>
      <c r="N401" t="s">
        <v>69</v>
      </c>
      <c r="O401" t="s">
        <v>69</v>
      </c>
      <c r="P401" t="s">
        <v>69</v>
      </c>
      <c r="Q401" t="s">
        <v>71</v>
      </c>
      <c r="R401" t="s">
        <v>72</v>
      </c>
      <c r="S401" t="s">
        <v>137</v>
      </c>
      <c r="T401">
        <v>21</v>
      </c>
      <c r="U401" t="s">
        <v>119</v>
      </c>
      <c r="V401" t="s">
        <v>75</v>
      </c>
      <c r="W401" t="s">
        <v>76</v>
      </c>
      <c r="X401" t="s">
        <v>305</v>
      </c>
      <c r="Y401" t="s">
        <v>806</v>
      </c>
      <c r="Z401" t="s">
        <v>524</v>
      </c>
      <c r="AA401" t="s">
        <v>268</v>
      </c>
      <c r="AB401" t="s">
        <v>81</v>
      </c>
      <c r="AC401" t="s">
        <v>71</v>
      </c>
      <c r="AD401" t="s">
        <v>82</v>
      </c>
      <c r="AE401" t="s">
        <v>71</v>
      </c>
      <c r="AF401" t="s">
        <v>82</v>
      </c>
      <c r="AG401" t="s">
        <v>71</v>
      </c>
      <c r="AH401" t="s">
        <v>83</v>
      </c>
      <c r="AI401">
        <v>1</v>
      </c>
      <c r="AJ401" t="s">
        <v>733</v>
      </c>
      <c r="AK401">
        <v>0</v>
      </c>
      <c r="AL401" t="s">
        <v>82</v>
      </c>
      <c r="AM401">
        <v>1</v>
      </c>
      <c r="AN401" t="s">
        <v>163</v>
      </c>
      <c r="AO401">
        <v>0</v>
      </c>
      <c r="AP401" t="s">
        <v>82</v>
      </c>
      <c r="AQ401" t="s">
        <v>82</v>
      </c>
      <c r="AR401" t="s">
        <v>82</v>
      </c>
      <c r="AS401" t="s">
        <v>82</v>
      </c>
      <c r="AT401" t="s">
        <v>82</v>
      </c>
      <c r="AU401">
        <v>0</v>
      </c>
      <c r="AV401" t="s">
        <v>82</v>
      </c>
      <c r="AW401" t="s">
        <v>71</v>
      </c>
      <c r="AX401" t="s">
        <v>86</v>
      </c>
      <c r="AY401" t="s">
        <v>71</v>
      </c>
      <c r="AZ401" t="s">
        <v>247</v>
      </c>
      <c r="BA401" t="s">
        <v>87</v>
      </c>
      <c r="BB401" t="s">
        <v>81</v>
      </c>
      <c r="BC401" t="s">
        <v>81</v>
      </c>
      <c r="BD401" t="s">
        <v>81</v>
      </c>
      <c r="BE401" t="s">
        <v>81</v>
      </c>
      <c r="BF401" t="s">
        <v>81</v>
      </c>
      <c r="BG401" t="s">
        <v>88</v>
      </c>
      <c r="BH401" t="s">
        <v>69</v>
      </c>
      <c r="BI401" t="s">
        <v>69</v>
      </c>
      <c r="BJ401" t="s">
        <v>69</v>
      </c>
      <c r="BK401">
        <v>21.41</v>
      </c>
      <c r="BL401" t="s">
        <v>89</v>
      </c>
      <c r="BM401" t="s">
        <v>71</v>
      </c>
      <c r="BN401" t="s">
        <v>71</v>
      </c>
    </row>
    <row r="402" spans="1:66" x14ac:dyDescent="0.25">
      <c r="A402">
        <v>401</v>
      </c>
      <c r="B402" t="s">
        <v>1205</v>
      </c>
      <c r="C402" s="1">
        <v>45067</v>
      </c>
      <c r="D402" t="s">
        <v>804</v>
      </c>
      <c r="E402">
        <v>35</v>
      </c>
      <c r="F402" t="s">
        <v>67</v>
      </c>
      <c r="G402" t="s">
        <v>68</v>
      </c>
      <c r="H402">
        <v>5</v>
      </c>
      <c r="I402" t="s">
        <v>92</v>
      </c>
      <c r="J402" t="s">
        <v>92</v>
      </c>
      <c r="K402" t="s">
        <v>92</v>
      </c>
      <c r="L402" t="s">
        <v>92</v>
      </c>
      <c r="M402" t="s">
        <v>92</v>
      </c>
      <c r="N402" t="s">
        <v>69</v>
      </c>
      <c r="O402" t="s">
        <v>69</v>
      </c>
      <c r="P402" t="s">
        <v>69</v>
      </c>
      <c r="Q402" t="s">
        <v>71</v>
      </c>
      <c r="R402" t="s">
        <v>105</v>
      </c>
      <c r="S402" t="s">
        <v>178</v>
      </c>
      <c r="T402">
        <v>24</v>
      </c>
      <c r="U402" t="s">
        <v>128</v>
      </c>
      <c r="V402" t="s">
        <v>75</v>
      </c>
      <c r="W402" t="s">
        <v>76</v>
      </c>
      <c r="X402" t="s">
        <v>305</v>
      </c>
      <c r="Y402" t="s">
        <v>179</v>
      </c>
      <c r="Z402" t="s">
        <v>282</v>
      </c>
      <c r="AA402" t="s">
        <v>99</v>
      </c>
      <c r="AB402" t="s">
        <v>81</v>
      </c>
      <c r="AC402" t="s">
        <v>71</v>
      </c>
      <c r="AD402" t="s">
        <v>82</v>
      </c>
      <c r="AE402" t="s">
        <v>71</v>
      </c>
      <c r="AF402" t="s">
        <v>82</v>
      </c>
      <c r="AG402" t="s">
        <v>71</v>
      </c>
      <c r="AH402" t="s">
        <v>83</v>
      </c>
      <c r="AI402">
        <v>1</v>
      </c>
      <c r="AJ402" t="s">
        <v>850</v>
      </c>
      <c r="AK402">
        <v>0</v>
      </c>
      <c r="AL402" t="s">
        <v>82</v>
      </c>
      <c r="AM402">
        <v>1</v>
      </c>
      <c r="AN402" t="s">
        <v>163</v>
      </c>
      <c r="AO402">
        <v>0</v>
      </c>
      <c r="AP402" t="s">
        <v>82</v>
      </c>
      <c r="AQ402" t="s">
        <v>82</v>
      </c>
      <c r="AR402" t="s">
        <v>82</v>
      </c>
      <c r="AS402" t="s">
        <v>82</v>
      </c>
      <c r="AT402" t="s">
        <v>82</v>
      </c>
      <c r="AU402">
        <v>0</v>
      </c>
      <c r="AV402" t="s">
        <v>82</v>
      </c>
      <c r="AW402" t="s">
        <v>71</v>
      </c>
      <c r="AX402" t="s">
        <v>86</v>
      </c>
      <c r="AY402" t="s">
        <v>71</v>
      </c>
      <c r="AZ402" t="s">
        <v>247</v>
      </c>
      <c r="BA402" t="s">
        <v>87</v>
      </c>
      <c r="BB402" t="s">
        <v>81</v>
      </c>
      <c r="BC402" t="s">
        <v>81</v>
      </c>
      <c r="BD402" t="s">
        <v>81</v>
      </c>
      <c r="BE402" t="s">
        <v>81</v>
      </c>
      <c r="BF402" t="s">
        <v>81</v>
      </c>
      <c r="BG402" t="s">
        <v>88</v>
      </c>
      <c r="BH402" t="s">
        <v>69</v>
      </c>
      <c r="BI402" t="s">
        <v>69</v>
      </c>
      <c r="BJ402" t="s">
        <v>69</v>
      </c>
      <c r="BK402">
        <v>24.45</v>
      </c>
      <c r="BL402" t="s">
        <v>114</v>
      </c>
      <c r="BM402" t="s">
        <v>71</v>
      </c>
      <c r="BN402" t="s">
        <v>71</v>
      </c>
    </row>
    <row r="403" spans="1:66" x14ac:dyDescent="0.25">
      <c r="A403">
        <v>402</v>
      </c>
      <c r="B403" t="s">
        <v>1206</v>
      </c>
      <c r="C403" s="1">
        <v>45067</v>
      </c>
      <c r="D403" t="s">
        <v>672</v>
      </c>
      <c r="E403">
        <v>24</v>
      </c>
      <c r="F403" t="s">
        <v>67</v>
      </c>
      <c r="G403" t="s">
        <v>68</v>
      </c>
      <c r="H403">
        <v>3</v>
      </c>
      <c r="I403" t="s">
        <v>92</v>
      </c>
      <c r="J403" t="s">
        <v>92</v>
      </c>
      <c r="K403" t="s">
        <v>92</v>
      </c>
      <c r="L403" t="s">
        <v>70</v>
      </c>
      <c r="M403" t="s">
        <v>92</v>
      </c>
      <c r="N403" t="s">
        <v>69</v>
      </c>
      <c r="O403" t="s">
        <v>69</v>
      </c>
      <c r="P403" t="s">
        <v>69</v>
      </c>
      <c r="Q403" t="s">
        <v>71</v>
      </c>
      <c r="R403" t="s">
        <v>508</v>
      </c>
      <c r="S403" t="s">
        <v>931</v>
      </c>
      <c r="T403">
        <v>19</v>
      </c>
      <c r="U403" t="s">
        <v>128</v>
      </c>
      <c r="V403" t="s">
        <v>75</v>
      </c>
      <c r="W403" t="s">
        <v>76</v>
      </c>
      <c r="X403" t="s">
        <v>170</v>
      </c>
      <c r="Y403" t="s">
        <v>1055</v>
      </c>
      <c r="Z403" t="s">
        <v>286</v>
      </c>
      <c r="AA403" t="s">
        <v>161</v>
      </c>
      <c r="AB403" t="s">
        <v>81</v>
      </c>
      <c r="AC403" t="s">
        <v>71</v>
      </c>
      <c r="AD403" t="s">
        <v>82</v>
      </c>
      <c r="AE403" t="s">
        <v>71</v>
      </c>
      <c r="AF403" t="s">
        <v>82</v>
      </c>
      <c r="AG403" t="s">
        <v>71</v>
      </c>
      <c r="AH403" t="s">
        <v>83</v>
      </c>
      <c r="AI403">
        <v>1</v>
      </c>
      <c r="AJ403" t="s">
        <v>748</v>
      </c>
      <c r="AK403">
        <v>0</v>
      </c>
      <c r="AL403" t="s">
        <v>82</v>
      </c>
      <c r="AM403">
        <v>1</v>
      </c>
      <c r="AN403" t="s">
        <v>163</v>
      </c>
      <c r="AO403">
        <v>0</v>
      </c>
      <c r="AP403" t="s">
        <v>82</v>
      </c>
      <c r="AQ403" t="s">
        <v>82</v>
      </c>
      <c r="AR403" t="s">
        <v>82</v>
      </c>
      <c r="AS403" t="s">
        <v>82</v>
      </c>
      <c r="AT403" t="s">
        <v>82</v>
      </c>
      <c r="AU403">
        <v>0</v>
      </c>
      <c r="AV403" t="s">
        <v>82</v>
      </c>
      <c r="AW403" t="s">
        <v>71</v>
      </c>
      <c r="AX403" t="s">
        <v>86</v>
      </c>
      <c r="AY403" t="s">
        <v>71</v>
      </c>
      <c r="AZ403" t="s">
        <v>247</v>
      </c>
      <c r="BA403" t="s">
        <v>87</v>
      </c>
      <c r="BB403" t="s">
        <v>81</v>
      </c>
      <c r="BC403" t="s">
        <v>81</v>
      </c>
      <c r="BD403" t="s">
        <v>81</v>
      </c>
      <c r="BE403" t="s">
        <v>81</v>
      </c>
      <c r="BF403" t="s">
        <v>81</v>
      </c>
      <c r="BG403" t="s">
        <v>88</v>
      </c>
      <c r="BH403" t="s">
        <v>69</v>
      </c>
      <c r="BI403" t="s">
        <v>69</v>
      </c>
      <c r="BJ403" t="s">
        <v>69</v>
      </c>
      <c r="BK403">
        <v>18.97</v>
      </c>
      <c r="BL403" t="s">
        <v>513</v>
      </c>
      <c r="BM403" t="s">
        <v>71</v>
      </c>
      <c r="BN403" t="s">
        <v>71</v>
      </c>
    </row>
    <row r="404" spans="1:66" x14ac:dyDescent="0.25">
      <c r="A404">
        <v>403</v>
      </c>
      <c r="B404" t="s">
        <v>1207</v>
      </c>
      <c r="C404" s="1">
        <v>45067</v>
      </c>
      <c r="D404" t="s">
        <v>672</v>
      </c>
      <c r="E404">
        <v>22</v>
      </c>
      <c r="F404" t="s">
        <v>67</v>
      </c>
      <c r="G404" t="s">
        <v>68</v>
      </c>
      <c r="H404">
        <v>3</v>
      </c>
      <c r="I404" t="s">
        <v>92</v>
      </c>
      <c r="J404" t="s">
        <v>92</v>
      </c>
      <c r="K404" t="s">
        <v>92</v>
      </c>
      <c r="L404" t="s">
        <v>92</v>
      </c>
      <c r="M404" t="s">
        <v>92</v>
      </c>
      <c r="N404" t="s">
        <v>69</v>
      </c>
      <c r="O404" t="s">
        <v>69</v>
      </c>
      <c r="P404" t="s">
        <v>69</v>
      </c>
      <c r="Q404" t="s">
        <v>71</v>
      </c>
      <c r="R404" t="s">
        <v>191</v>
      </c>
      <c r="S404" t="s">
        <v>872</v>
      </c>
      <c r="T404">
        <v>17</v>
      </c>
      <c r="U404" t="s">
        <v>405</v>
      </c>
      <c r="V404" t="s">
        <v>75</v>
      </c>
      <c r="W404" t="s">
        <v>76</v>
      </c>
      <c r="X404" t="s">
        <v>77</v>
      </c>
      <c r="Y404" t="s">
        <v>1208</v>
      </c>
      <c r="Z404" t="s">
        <v>140</v>
      </c>
      <c r="AA404" t="s">
        <v>338</v>
      </c>
      <c r="AB404" t="s">
        <v>81</v>
      </c>
      <c r="AC404" t="s">
        <v>71</v>
      </c>
      <c r="AD404" t="s">
        <v>82</v>
      </c>
      <c r="AE404" t="s">
        <v>71</v>
      </c>
      <c r="AF404" t="s">
        <v>82</v>
      </c>
      <c r="AG404" t="s">
        <v>71</v>
      </c>
      <c r="AH404" t="s">
        <v>83</v>
      </c>
      <c r="AI404">
        <v>1</v>
      </c>
      <c r="AJ404" t="s">
        <v>850</v>
      </c>
      <c r="AK404">
        <v>0</v>
      </c>
      <c r="AL404" t="s">
        <v>82</v>
      </c>
      <c r="AM404">
        <v>1</v>
      </c>
      <c r="AN404" t="s">
        <v>163</v>
      </c>
      <c r="AO404">
        <v>0</v>
      </c>
      <c r="AP404" t="s">
        <v>82</v>
      </c>
      <c r="AQ404" t="s">
        <v>82</v>
      </c>
      <c r="AR404" t="s">
        <v>82</v>
      </c>
      <c r="AS404" t="s">
        <v>82</v>
      </c>
      <c r="AT404" t="s">
        <v>82</v>
      </c>
      <c r="AU404">
        <v>0</v>
      </c>
      <c r="AV404" t="s">
        <v>82</v>
      </c>
      <c r="AW404" t="s">
        <v>71</v>
      </c>
      <c r="AX404" t="s">
        <v>86</v>
      </c>
      <c r="AY404" t="s">
        <v>71</v>
      </c>
      <c r="AZ404" t="s">
        <v>247</v>
      </c>
      <c r="BA404" t="s">
        <v>87</v>
      </c>
      <c r="BB404" t="s">
        <v>81</v>
      </c>
      <c r="BC404" t="s">
        <v>81</v>
      </c>
      <c r="BD404" t="s">
        <v>81</v>
      </c>
      <c r="BE404" t="s">
        <v>81</v>
      </c>
      <c r="BF404" t="s">
        <v>81</v>
      </c>
      <c r="BG404" t="s">
        <v>88</v>
      </c>
      <c r="BH404" t="s">
        <v>69</v>
      </c>
      <c r="BI404" t="s">
        <v>69</v>
      </c>
      <c r="BJ404" t="s">
        <v>69</v>
      </c>
      <c r="BK404">
        <v>16.96</v>
      </c>
      <c r="BL404" t="s">
        <v>197</v>
      </c>
      <c r="BM404" t="s">
        <v>71</v>
      </c>
      <c r="BN404" t="s">
        <v>71</v>
      </c>
    </row>
    <row r="405" spans="1:66" x14ac:dyDescent="0.25">
      <c r="A405">
        <v>404</v>
      </c>
      <c r="B405" t="s">
        <v>1209</v>
      </c>
      <c r="C405" s="1">
        <v>45067</v>
      </c>
      <c r="D405" t="s">
        <v>672</v>
      </c>
      <c r="E405">
        <v>33</v>
      </c>
      <c r="F405" t="s">
        <v>67</v>
      </c>
      <c r="G405" t="s">
        <v>68</v>
      </c>
      <c r="H405">
        <v>5</v>
      </c>
      <c r="I405" t="s">
        <v>92</v>
      </c>
      <c r="J405" t="s">
        <v>92</v>
      </c>
      <c r="K405" t="s">
        <v>92</v>
      </c>
      <c r="L405" t="s">
        <v>70</v>
      </c>
      <c r="M405" t="s">
        <v>92</v>
      </c>
      <c r="N405" t="s">
        <v>69</v>
      </c>
      <c r="O405" t="s">
        <v>69</v>
      </c>
      <c r="P405" t="s">
        <v>69</v>
      </c>
      <c r="Q405" t="s">
        <v>71</v>
      </c>
      <c r="R405" t="s">
        <v>177</v>
      </c>
      <c r="S405" t="s">
        <v>315</v>
      </c>
      <c r="T405">
        <v>22</v>
      </c>
      <c r="U405" t="s">
        <v>263</v>
      </c>
      <c r="V405" t="s">
        <v>75</v>
      </c>
      <c r="W405" t="s">
        <v>76</v>
      </c>
      <c r="X405" t="s">
        <v>129</v>
      </c>
      <c r="Y405" t="s">
        <v>1087</v>
      </c>
      <c r="Z405" t="s">
        <v>150</v>
      </c>
      <c r="AA405" t="s">
        <v>452</v>
      </c>
      <c r="AB405" t="s">
        <v>81</v>
      </c>
      <c r="AC405" t="s">
        <v>71</v>
      </c>
      <c r="AD405" t="s">
        <v>82</v>
      </c>
      <c r="AE405" t="s">
        <v>71</v>
      </c>
      <c r="AF405" t="s">
        <v>82</v>
      </c>
      <c r="AG405" t="s">
        <v>71</v>
      </c>
      <c r="AH405" t="s">
        <v>83</v>
      </c>
      <c r="AI405">
        <v>1</v>
      </c>
      <c r="AJ405" t="s">
        <v>923</v>
      </c>
      <c r="AK405">
        <v>0</v>
      </c>
      <c r="AL405" t="s">
        <v>82</v>
      </c>
      <c r="AM405">
        <v>1</v>
      </c>
      <c r="AN405" t="s">
        <v>163</v>
      </c>
      <c r="AO405">
        <v>0</v>
      </c>
      <c r="AP405" t="s">
        <v>82</v>
      </c>
      <c r="AQ405" t="s">
        <v>82</v>
      </c>
      <c r="AR405" t="s">
        <v>82</v>
      </c>
      <c r="AS405" t="s">
        <v>82</v>
      </c>
      <c r="AT405" t="s">
        <v>82</v>
      </c>
      <c r="AU405">
        <v>0</v>
      </c>
      <c r="AV405" t="s">
        <v>82</v>
      </c>
      <c r="AW405" t="s">
        <v>71</v>
      </c>
      <c r="AX405" t="s">
        <v>86</v>
      </c>
      <c r="AY405" t="s">
        <v>71</v>
      </c>
      <c r="AZ405" t="s">
        <v>247</v>
      </c>
      <c r="BA405" t="s">
        <v>87</v>
      </c>
      <c r="BB405" t="s">
        <v>81</v>
      </c>
      <c r="BC405" t="s">
        <v>81</v>
      </c>
      <c r="BD405" t="s">
        <v>81</v>
      </c>
      <c r="BE405" t="s">
        <v>81</v>
      </c>
      <c r="BF405" t="s">
        <v>81</v>
      </c>
      <c r="BG405" t="s">
        <v>88</v>
      </c>
      <c r="BH405" t="s">
        <v>69</v>
      </c>
      <c r="BI405" t="s">
        <v>69</v>
      </c>
      <c r="BJ405" t="s">
        <v>69</v>
      </c>
      <c r="BK405">
        <v>22.31</v>
      </c>
      <c r="BL405" t="s">
        <v>118</v>
      </c>
      <c r="BM405" t="s">
        <v>71</v>
      </c>
      <c r="BN405" t="s">
        <v>71</v>
      </c>
    </row>
    <row r="406" spans="1:66" x14ac:dyDescent="0.25">
      <c r="A406">
        <v>405</v>
      </c>
      <c r="B406" t="s">
        <v>1210</v>
      </c>
      <c r="C406" s="1">
        <v>45067</v>
      </c>
      <c r="D406" t="s">
        <v>672</v>
      </c>
      <c r="E406">
        <v>28</v>
      </c>
      <c r="F406" t="s">
        <v>67</v>
      </c>
      <c r="G406" t="s">
        <v>68</v>
      </c>
      <c r="H406">
        <v>1</v>
      </c>
      <c r="I406" t="s">
        <v>92</v>
      </c>
      <c r="J406" t="s">
        <v>70</v>
      </c>
      <c r="K406" t="s">
        <v>92</v>
      </c>
      <c r="L406" t="s">
        <v>69</v>
      </c>
      <c r="M406" t="s">
        <v>70</v>
      </c>
      <c r="N406" t="s">
        <v>69</v>
      </c>
      <c r="O406" t="s">
        <v>69</v>
      </c>
      <c r="P406" t="s">
        <v>69</v>
      </c>
      <c r="Q406" t="s">
        <v>71</v>
      </c>
      <c r="R406" t="s">
        <v>384</v>
      </c>
      <c r="S406" t="s">
        <v>143</v>
      </c>
      <c r="T406">
        <v>26</v>
      </c>
      <c r="U406" t="s">
        <v>226</v>
      </c>
      <c r="V406" t="s">
        <v>75</v>
      </c>
      <c r="W406" t="s">
        <v>76</v>
      </c>
      <c r="X406" t="s">
        <v>252</v>
      </c>
      <c r="Y406" t="s">
        <v>108</v>
      </c>
      <c r="Z406" t="s">
        <v>563</v>
      </c>
      <c r="AA406" t="s">
        <v>313</v>
      </c>
      <c r="AB406" t="s">
        <v>81</v>
      </c>
      <c r="AC406" t="s">
        <v>71</v>
      </c>
      <c r="AD406" t="s">
        <v>82</v>
      </c>
      <c r="AE406" t="s">
        <v>71</v>
      </c>
      <c r="AF406" t="s">
        <v>82</v>
      </c>
      <c r="AG406" t="s">
        <v>71</v>
      </c>
      <c r="AH406" t="s">
        <v>83</v>
      </c>
      <c r="AI406">
        <v>1</v>
      </c>
      <c r="AJ406" t="s">
        <v>313</v>
      </c>
      <c r="AK406">
        <v>0</v>
      </c>
      <c r="AL406" t="s">
        <v>82</v>
      </c>
      <c r="AM406">
        <v>1</v>
      </c>
      <c r="AN406" t="s">
        <v>319</v>
      </c>
      <c r="AO406">
        <v>0</v>
      </c>
      <c r="AP406" t="s">
        <v>82</v>
      </c>
      <c r="AQ406" t="s">
        <v>82</v>
      </c>
      <c r="AR406" t="s">
        <v>82</v>
      </c>
      <c r="AS406" t="s">
        <v>82</v>
      </c>
      <c r="AT406" t="s">
        <v>82</v>
      </c>
      <c r="AU406">
        <v>0</v>
      </c>
      <c r="AV406" t="s">
        <v>82</v>
      </c>
      <c r="AW406" t="s">
        <v>71</v>
      </c>
      <c r="AX406" t="s">
        <v>86</v>
      </c>
      <c r="AY406" t="s">
        <v>71</v>
      </c>
      <c r="AZ406" t="s">
        <v>247</v>
      </c>
      <c r="BA406" t="s">
        <v>87</v>
      </c>
      <c r="BB406" t="s">
        <v>81</v>
      </c>
      <c r="BC406" t="s">
        <v>81</v>
      </c>
      <c r="BD406" t="s">
        <v>81</v>
      </c>
      <c r="BE406" t="s">
        <v>81</v>
      </c>
      <c r="BF406" t="s">
        <v>81</v>
      </c>
      <c r="BG406" t="s">
        <v>88</v>
      </c>
      <c r="BH406" t="s">
        <v>69</v>
      </c>
      <c r="BI406" t="s">
        <v>69</v>
      </c>
      <c r="BJ406" t="s">
        <v>69</v>
      </c>
      <c r="BK406">
        <v>26.17</v>
      </c>
      <c r="BL406" t="s">
        <v>315</v>
      </c>
      <c r="BM406" t="s">
        <v>71</v>
      </c>
      <c r="BN406" t="s">
        <v>71</v>
      </c>
    </row>
    <row r="407" spans="1:66" x14ac:dyDescent="0.25">
      <c r="A407">
        <v>406</v>
      </c>
      <c r="B407" t="s">
        <v>1211</v>
      </c>
      <c r="C407" s="1">
        <v>45067</v>
      </c>
      <c r="D407" t="s">
        <v>672</v>
      </c>
      <c r="E407">
        <v>22</v>
      </c>
      <c r="F407" t="s">
        <v>67</v>
      </c>
      <c r="G407" t="s">
        <v>68</v>
      </c>
      <c r="H407">
        <v>1</v>
      </c>
      <c r="I407" t="s">
        <v>92</v>
      </c>
      <c r="J407" t="s">
        <v>92</v>
      </c>
      <c r="K407" t="s">
        <v>92</v>
      </c>
      <c r="L407" t="s">
        <v>69</v>
      </c>
      <c r="M407" t="s">
        <v>92</v>
      </c>
      <c r="N407" t="s">
        <v>69</v>
      </c>
      <c r="O407" t="s">
        <v>69</v>
      </c>
      <c r="P407" t="s">
        <v>69</v>
      </c>
      <c r="Q407" t="s">
        <v>71</v>
      </c>
      <c r="R407" t="s">
        <v>235</v>
      </c>
      <c r="S407" t="s">
        <v>810</v>
      </c>
      <c r="T407">
        <v>16</v>
      </c>
      <c r="U407" t="s">
        <v>95</v>
      </c>
      <c r="V407" t="s">
        <v>75</v>
      </c>
      <c r="W407" t="s">
        <v>76</v>
      </c>
      <c r="X407" t="s">
        <v>1183</v>
      </c>
      <c r="Y407" t="s">
        <v>1212</v>
      </c>
      <c r="Z407" t="s">
        <v>396</v>
      </c>
      <c r="AA407" t="s">
        <v>338</v>
      </c>
      <c r="AB407" t="s">
        <v>81</v>
      </c>
      <c r="AC407" t="s">
        <v>71</v>
      </c>
      <c r="AD407" t="s">
        <v>82</v>
      </c>
      <c r="AE407" t="s">
        <v>71</v>
      </c>
      <c r="AF407" t="s">
        <v>82</v>
      </c>
      <c r="AG407" t="s">
        <v>71</v>
      </c>
      <c r="AH407" t="s">
        <v>83</v>
      </c>
      <c r="AI407">
        <v>1</v>
      </c>
      <c r="AJ407" t="s">
        <v>722</v>
      </c>
      <c r="AK407">
        <v>0</v>
      </c>
      <c r="AL407" t="s">
        <v>82</v>
      </c>
      <c r="AM407">
        <v>1</v>
      </c>
      <c r="AN407" t="s">
        <v>124</v>
      </c>
      <c r="AO407">
        <v>0</v>
      </c>
      <c r="AP407" t="s">
        <v>82</v>
      </c>
      <c r="AQ407" t="s">
        <v>82</v>
      </c>
      <c r="AR407" t="s">
        <v>82</v>
      </c>
      <c r="AS407" t="s">
        <v>82</v>
      </c>
      <c r="AT407" t="s">
        <v>82</v>
      </c>
      <c r="AU407">
        <v>0</v>
      </c>
      <c r="AV407" t="s">
        <v>82</v>
      </c>
      <c r="AW407" t="s">
        <v>71</v>
      </c>
      <c r="AX407" t="s">
        <v>86</v>
      </c>
      <c r="AY407" t="s">
        <v>71</v>
      </c>
      <c r="AZ407" t="s">
        <v>247</v>
      </c>
      <c r="BA407" t="s">
        <v>87</v>
      </c>
      <c r="BB407" t="s">
        <v>81</v>
      </c>
      <c r="BC407" t="s">
        <v>81</v>
      </c>
      <c r="BD407" t="s">
        <v>81</v>
      </c>
      <c r="BE407" t="s">
        <v>81</v>
      </c>
      <c r="BF407" t="s">
        <v>81</v>
      </c>
      <c r="BG407" t="s">
        <v>88</v>
      </c>
      <c r="BH407" t="s">
        <v>69</v>
      </c>
      <c r="BI407" t="s">
        <v>69</v>
      </c>
      <c r="BJ407" t="s">
        <v>69</v>
      </c>
      <c r="BK407">
        <v>16.420000000000002</v>
      </c>
      <c r="BL407" t="s">
        <v>242</v>
      </c>
      <c r="BM407" t="s">
        <v>71</v>
      </c>
      <c r="BN407" t="s">
        <v>71</v>
      </c>
    </row>
    <row r="408" spans="1:66" x14ac:dyDescent="0.25">
      <c r="A408">
        <v>407</v>
      </c>
      <c r="B408" t="s">
        <v>1213</v>
      </c>
      <c r="C408" s="1">
        <v>45067</v>
      </c>
      <c r="D408" t="s">
        <v>672</v>
      </c>
      <c r="E408">
        <v>29</v>
      </c>
      <c r="F408" t="s">
        <v>67</v>
      </c>
      <c r="G408" t="s">
        <v>68</v>
      </c>
      <c r="H408">
        <v>1</v>
      </c>
      <c r="I408" t="s">
        <v>92</v>
      </c>
      <c r="J408" t="s">
        <v>70</v>
      </c>
      <c r="K408" t="s">
        <v>92</v>
      </c>
      <c r="L408" t="s">
        <v>69</v>
      </c>
      <c r="M408" t="s">
        <v>70</v>
      </c>
      <c r="N408" t="s">
        <v>69</v>
      </c>
      <c r="O408" t="s">
        <v>69</v>
      </c>
      <c r="P408" t="s">
        <v>69</v>
      </c>
      <c r="Q408" t="s">
        <v>71</v>
      </c>
      <c r="R408" t="s">
        <v>191</v>
      </c>
      <c r="S408" t="s">
        <v>242</v>
      </c>
      <c r="T408">
        <v>25</v>
      </c>
      <c r="U408" t="s">
        <v>600</v>
      </c>
      <c r="V408" t="s">
        <v>75</v>
      </c>
      <c r="W408" t="s">
        <v>76</v>
      </c>
      <c r="X408" t="s">
        <v>688</v>
      </c>
      <c r="Y408" t="s">
        <v>886</v>
      </c>
      <c r="Z408" t="s">
        <v>79</v>
      </c>
      <c r="AA408" t="s">
        <v>392</v>
      </c>
      <c r="AB408" t="s">
        <v>81</v>
      </c>
      <c r="AC408" t="s">
        <v>71</v>
      </c>
      <c r="AD408" t="s">
        <v>82</v>
      </c>
      <c r="AE408" t="s">
        <v>71</v>
      </c>
      <c r="AF408" t="s">
        <v>82</v>
      </c>
      <c r="AG408" t="s">
        <v>71</v>
      </c>
      <c r="AH408" t="s">
        <v>83</v>
      </c>
      <c r="AI408">
        <v>1</v>
      </c>
      <c r="AJ408" t="s">
        <v>453</v>
      </c>
      <c r="AK408">
        <v>0</v>
      </c>
      <c r="AL408" t="s">
        <v>82</v>
      </c>
      <c r="AM408">
        <v>1</v>
      </c>
      <c r="AN408" t="s">
        <v>124</v>
      </c>
      <c r="AO408">
        <v>0</v>
      </c>
      <c r="AP408" t="s">
        <v>82</v>
      </c>
      <c r="AQ408" t="s">
        <v>82</v>
      </c>
      <c r="AR408" t="s">
        <v>82</v>
      </c>
      <c r="AS408" t="s">
        <v>82</v>
      </c>
      <c r="AT408" t="s">
        <v>82</v>
      </c>
      <c r="AU408">
        <v>0</v>
      </c>
      <c r="AV408" t="s">
        <v>82</v>
      </c>
      <c r="AW408" t="s">
        <v>71</v>
      </c>
      <c r="AX408" t="s">
        <v>86</v>
      </c>
      <c r="AY408" t="s">
        <v>71</v>
      </c>
      <c r="AZ408" t="s">
        <v>247</v>
      </c>
      <c r="BA408" t="s">
        <v>87</v>
      </c>
      <c r="BB408" t="s">
        <v>81</v>
      </c>
      <c r="BC408" t="s">
        <v>81</v>
      </c>
      <c r="BD408" t="s">
        <v>81</v>
      </c>
      <c r="BE408" t="s">
        <v>81</v>
      </c>
      <c r="BF408" t="s">
        <v>81</v>
      </c>
      <c r="BG408" t="s">
        <v>88</v>
      </c>
      <c r="BH408" t="s">
        <v>69</v>
      </c>
      <c r="BI408" t="s">
        <v>69</v>
      </c>
      <c r="BJ408" t="s">
        <v>69</v>
      </c>
      <c r="BK408">
        <v>24.57</v>
      </c>
      <c r="BL408" t="s">
        <v>197</v>
      </c>
      <c r="BM408" t="s">
        <v>71</v>
      </c>
      <c r="BN408" t="s">
        <v>71</v>
      </c>
    </row>
    <row r="409" spans="1:66" x14ac:dyDescent="0.25">
      <c r="A409">
        <v>408</v>
      </c>
      <c r="B409" t="s">
        <v>1214</v>
      </c>
      <c r="C409" s="1">
        <v>45067</v>
      </c>
      <c r="D409" t="s">
        <v>257</v>
      </c>
      <c r="E409">
        <v>28</v>
      </c>
      <c r="F409" t="s">
        <v>897</v>
      </c>
      <c r="G409" t="s">
        <v>68</v>
      </c>
      <c r="H409">
        <v>4</v>
      </c>
      <c r="I409" t="s">
        <v>92</v>
      </c>
      <c r="J409" t="s">
        <v>69</v>
      </c>
      <c r="K409" t="s">
        <v>92</v>
      </c>
      <c r="L409" t="s">
        <v>70</v>
      </c>
      <c r="M409" t="s">
        <v>69</v>
      </c>
      <c r="N409" t="s">
        <v>69</v>
      </c>
      <c r="O409" t="s">
        <v>69</v>
      </c>
      <c r="P409" t="s">
        <v>69</v>
      </c>
      <c r="Q409" t="s">
        <v>71</v>
      </c>
      <c r="R409" t="s">
        <v>1215</v>
      </c>
      <c r="S409" t="s">
        <v>778</v>
      </c>
      <c r="T409">
        <v>22</v>
      </c>
      <c r="U409" t="s">
        <v>321</v>
      </c>
      <c r="V409" t="s">
        <v>75</v>
      </c>
      <c r="W409" t="s">
        <v>76</v>
      </c>
      <c r="X409" t="s">
        <v>932</v>
      </c>
      <c r="Y409" t="s">
        <v>1216</v>
      </c>
      <c r="Z409" t="s">
        <v>681</v>
      </c>
      <c r="AA409" t="s">
        <v>602</v>
      </c>
      <c r="AB409" t="s">
        <v>81</v>
      </c>
      <c r="AC409" t="s">
        <v>71</v>
      </c>
      <c r="AD409" t="s">
        <v>82</v>
      </c>
      <c r="AE409" t="s">
        <v>71</v>
      </c>
      <c r="AF409" t="s">
        <v>82</v>
      </c>
      <c r="AG409" t="s">
        <v>71</v>
      </c>
      <c r="AH409" t="s">
        <v>83</v>
      </c>
      <c r="AI409">
        <v>1</v>
      </c>
      <c r="AJ409" t="s">
        <v>1141</v>
      </c>
      <c r="AK409">
        <v>0</v>
      </c>
      <c r="AL409" t="s">
        <v>82</v>
      </c>
      <c r="AM409">
        <v>1</v>
      </c>
      <c r="AN409" t="s">
        <v>364</v>
      </c>
      <c r="AO409">
        <v>0</v>
      </c>
      <c r="AP409" t="s">
        <v>82</v>
      </c>
      <c r="AQ409" t="s">
        <v>82</v>
      </c>
      <c r="AR409" t="s">
        <v>82</v>
      </c>
      <c r="AS409" t="s">
        <v>82</v>
      </c>
      <c r="AT409" t="s">
        <v>82</v>
      </c>
      <c r="AU409">
        <v>0</v>
      </c>
      <c r="AV409" t="s">
        <v>82</v>
      </c>
      <c r="AW409" t="s">
        <v>71</v>
      </c>
      <c r="AX409" t="s">
        <v>86</v>
      </c>
      <c r="AY409" t="s">
        <v>71</v>
      </c>
      <c r="AZ409" t="s">
        <v>247</v>
      </c>
      <c r="BA409" t="s">
        <v>87</v>
      </c>
      <c r="BB409" t="s">
        <v>81</v>
      </c>
      <c r="BC409" t="s">
        <v>81</v>
      </c>
      <c r="BD409" t="s">
        <v>81</v>
      </c>
      <c r="BE409" t="s">
        <v>81</v>
      </c>
      <c r="BF409" t="s">
        <v>81</v>
      </c>
      <c r="BG409" t="s">
        <v>88</v>
      </c>
      <c r="BH409" t="s">
        <v>69</v>
      </c>
      <c r="BI409" t="s">
        <v>69</v>
      </c>
      <c r="BJ409" t="s">
        <v>69</v>
      </c>
      <c r="BK409">
        <v>22.49</v>
      </c>
      <c r="BL409" t="s">
        <v>928</v>
      </c>
      <c r="BM409" t="s">
        <v>71</v>
      </c>
      <c r="BN409" t="s">
        <v>71</v>
      </c>
    </row>
    <row r="410" spans="1:66" x14ac:dyDescent="0.25">
      <c r="A410">
        <v>409</v>
      </c>
      <c r="B410" t="s">
        <v>1217</v>
      </c>
      <c r="C410" s="1">
        <v>45067</v>
      </c>
      <c r="D410" t="s">
        <v>257</v>
      </c>
      <c r="E410">
        <v>25</v>
      </c>
      <c r="F410" t="s">
        <v>897</v>
      </c>
      <c r="G410" t="s">
        <v>68</v>
      </c>
      <c r="H410">
        <v>3</v>
      </c>
      <c r="I410" t="s">
        <v>92</v>
      </c>
      <c r="J410" t="s">
        <v>69</v>
      </c>
      <c r="K410" t="s">
        <v>92</v>
      </c>
      <c r="L410" t="s">
        <v>92</v>
      </c>
      <c r="M410" t="s">
        <v>69</v>
      </c>
      <c r="N410" t="s">
        <v>69</v>
      </c>
      <c r="O410" t="s">
        <v>69</v>
      </c>
      <c r="P410" t="s">
        <v>69</v>
      </c>
      <c r="Q410" t="s">
        <v>71</v>
      </c>
      <c r="R410" t="s">
        <v>1218</v>
      </c>
      <c r="S410" t="s">
        <v>778</v>
      </c>
      <c r="T410">
        <v>20</v>
      </c>
      <c r="U410" t="s">
        <v>304</v>
      </c>
      <c r="V410" t="s">
        <v>75</v>
      </c>
      <c r="W410" t="s">
        <v>76</v>
      </c>
      <c r="X410" t="s">
        <v>964</v>
      </c>
      <c r="Y410" t="s">
        <v>806</v>
      </c>
      <c r="Z410" t="s">
        <v>559</v>
      </c>
      <c r="AA410" t="s">
        <v>131</v>
      </c>
      <c r="AB410" t="s">
        <v>81</v>
      </c>
      <c r="AC410" t="s">
        <v>71</v>
      </c>
      <c r="AD410" t="s">
        <v>82</v>
      </c>
      <c r="AE410" t="s">
        <v>71</v>
      </c>
      <c r="AF410" t="s">
        <v>82</v>
      </c>
      <c r="AG410" t="s">
        <v>71</v>
      </c>
      <c r="AH410" t="s">
        <v>83</v>
      </c>
      <c r="AI410">
        <v>1</v>
      </c>
      <c r="AJ410" t="s">
        <v>752</v>
      </c>
      <c r="AK410">
        <v>0</v>
      </c>
      <c r="AL410" t="s">
        <v>82</v>
      </c>
      <c r="AM410">
        <v>1</v>
      </c>
      <c r="AN410" t="s">
        <v>364</v>
      </c>
      <c r="AO410">
        <v>0</v>
      </c>
      <c r="AP410" t="s">
        <v>82</v>
      </c>
      <c r="AQ410" t="s">
        <v>82</v>
      </c>
      <c r="AR410" t="s">
        <v>82</v>
      </c>
      <c r="AS410" t="s">
        <v>82</v>
      </c>
      <c r="AT410" t="s">
        <v>82</v>
      </c>
      <c r="AU410">
        <v>0</v>
      </c>
      <c r="AV410" t="s">
        <v>82</v>
      </c>
      <c r="AW410" t="s">
        <v>71</v>
      </c>
      <c r="AX410" t="s">
        <v>86</v>
      </c>
      <c r="AY410" t="s">
        <v>71</v>
      </c>
      <c r="AZ410" t="s">
        <v>247</v>
      </c>
      <c r="BA410" t="s">
        <v>87</v>
      </c>
      <c r="BB410" t="s">
        <v>81</v>
      </c>
      <c r="BC410" t="s">
        <v>81</v>
      </c>
      <c r="BD410" t="s">
        <v>81</v>
      </c>
      <c r="BE410" t="s">
        <v>81</v>
      </c>
      <c r="BF410" t="s">
        <v>81</v>
      </c>
      <c r="BG410" t="s">
        <v>88</v>
      </c>
      <c r="BH410" t="s">
        <v>69</v>
      </c>
      <c r="BI410" t="s">
        <v>69</v>
      </c>
      <c r="BJ410" t="s">
        <v>69</v>
      </c>
      <c r="BK410">
        <v>20.440000000000001</v>
      </c>
      <c r="BL410" t="s">
        <v>418</v>
      </c>
      <c r="BM410" t="s">
        <v>71</v>
      </c>
      <c r="BN410" t="s">
        <v>71</v>
      </c>
    </row>
    <row r="411" spans="1:66" x14ac:dyDescent="0.25">
      <c r="A411">
        <v>410</v>
      </c>
      <c r="B411" t="s">
        <v>1219</v>
      </c>
      <c r="C411" s="1">
        <v>45067</v>
      </c>
      <c r="D411" t="s">
        <v>257</v>
      </c>
      <c r="E411">
        <v>29</v>
      </c>
      <c r="F411" t="s">
        <v>897</v>
      </c>
      <c r="G411" t="s">
        <v>68</v>
      </c>
      <c r="H411">
        <v>4</v>
      </c>
      <c r="I411" t="s">
        <v>70</v>
      </c>
      <c r="J411" t="s">
        <v>69</v>
      </c>
      <c r="K411" t="s">
        <v>92</v>
      </c>
      <c r="L411" t="s">
        <v>92</v>
      </c>
      <c r="M411" t="s">
        <v>69</v>
      </c>
      <c r="N411" t="s">
        <v>69</v>
      </c>
      <c r="O411" t="s">
        <v>69</v>
      </c>
      <c r="P411" t="s">
        <v>69</v>
      </c>
      <c r="Q411" t="s">
        <v>71</v>
      </c>
      <c r="R411" t="s">
        <v>957</v>
      </c>
      <c r="S411" t="s">
        <v>895</v>
      </c>
      <c r="T411">
        <v>20</v>
      </c>
      <c r="U411" t="s">
        <v>321</v>
      </c>
      <c r="V411" t="s">
        <v>75</v>
      </c>
      <c r="W411" t="s">
        <v>76</v>
      </c>
      <c r="X411" t="s">
        <v>1039</v>
      </c>
      <c r="Y411" t="s">
        <v>1220</v>
      </c>
      <c r="Z411" t="s">
        <v>502</v>
      </c>
      <c r="AA411" t="s">
        <v>229</v>
      </c>
      <c r="AB411" t="s">
        <v>81</v>
      </c>
      <c r="AC411" t="s">
        <v>71</v>
      </c>
      <c r="AD411" t="s">
        <v>82</v>
      </c>
      <c r="AE411" t="s">
        <v>71</v>
      </c>
      <c r="AF411" t="s">
        <v>82</v>
      </c>
      <c r="AG411" t="s">
        <v>71</v>
      </c>
      <c r="AH411" t="s">
        <v>83</v>
      </c>
      <c r="AI411">
        <v>1</v>
      </c>
      <c r="AJ411" t="s">
        <v>292</v>
      </c>
      <c r="AK411">
        <v>0</v>
      </c>
      <c r="AL411" t="s">
        <v>82</v>
      </c>
      <c r="AM411">
        <v>1</v>
      </c>
      <c r="AN411" t="s">
        <v>900</v>
      </c>
      <c r="AO411">
        <v>0</v>
      </c>
      <c r="AP411" t="s">
        <v>82</v>
      </c>
      <c r="AQ411" t="s">
        <v>82</v>
      </c>
      <c r="AR411" t="s">
        <v>82</v>
      </c>
      <c r="AS411" t="s">
        <v>82</v>
      </c>
      <c r="AT411" t="s">
        <v>82</v>
      </c>
      <c r="AU411">
        <v>0</v>
      </c>
      <c r="AV411" t="s">
        <v>82</v>
      </c>
      <c r="AW411" t="s">
        <v>71</v>
      </c>
      <c r="AX411" t="s">
        <v>86</v>
      </c>
      <c r="AY411" t="s">
        <v>71</v>
      </c>
      <c r="AZ411" t="s">
        <v>247</v>
      </c>
      <c r="BA411" t="s">
        <v>87</v>
      </c>
      <c r="BB411" t="s">
        <v>81</v>
      </c>
      <c r="BC411" t="s">
        <v>81</v>
      </c>
      <c r="BD411" t="s">
        <v>81</v>
      </c>
      <c r="BE411" t="s">
        <v>81</v>
      </c>
      <c r="BF411" t="s">
        <v>81</v>
      </c>
      <c r="BG411" t="s">
        <v>88</v>
      </c>
      <c r="BH411" t="s">
        <v>69</v>
      </c>
      <c r="BI411" t="s">
        <v>69</v>
      </c>
      <c r="BJ411" t="s">
        <v>69</v>
      </c>
      <c r="BK411">
        <v>20.34</v>
      </c>
      <c r="BL411" t="s">
        <v>456</v>
      </c>
      <c r="BM411" t="s">
        <v>71</v>
      </c>
      <c r="BN411" t="s">
        <v>71</v>
      </c>
    </row>
    <row r="412" spans="1:66" x14ac:dyDescent="0.25">
      <c r="A412">
        <v>411</v>
      </c>
      <c r="B412" t="s">
        <v>1221</v>
      </c>
      <c r="C412" s="1">
        <v>45067</v>
      </c>
      <c r="D412" t="s">
        <v>672</v>
      </c>
      <c r="E412">
        <v>45</v>
      </c>
      <c r="F412" t="s">
        <v>67</v>
      </c>
      <c r="G412" t="s">
        <v>68</v>
      </c>
      <c r="H412">
        <v>2</v>
      </c>
      <c r="I412" t="s">
        <v>92</v>
      </c>
      <c r="J412" t="s">
        <v>70</v>
      </c>
      <c r="K412" t="s">
        <v>92</v>
      </c>
      <c r="L412" t="s">
        <v>92</v>
      </c>
      <c r="M412" t="s">
        <v>70</v>
      </c>
      <c r="N412" t="s">
        <v>69</v>
      </c>
      <c r="O412" t="s">
        <v>69</v>
      </c>
      <c r="P412" t="s">
        <v>69</v>
      </c>
      <c r="Q412" t="s">
        <v>71</v>
      </c>
      <c r="R412" t="s">
        <v>136</v>
      </c>
      <c r="S412" t="s">
        <v>164</v>
      </c>
      <c r="T412">
        <v>23</v>
      </c>
      <c r="U412" t="s">
        <v>199</v>
      </c>
      <c r="V412" t="s">
        <v>75</v>
      </c>
      <c r="W412" t="s">
        <v>76</v>
      </c>
      <c r="X412" t="s">
        <v>289</v>
      </c>
      <c r="Y412" t="s">
        <v>1222</v>
      </c>
      <c r="Z412" t="s">
        <v>109</v>
      </c>
      <c r="AA412" t="s">
        <v>748</v>
      </c>
      <c r="AB412" t="s">
        <v>81</v>
      </c>
      <c r="AC412" t="s">
        <v>71</v>
      </c>
      <c r="AD412" t="s">
        <v>82</v>
      </c>
      <c r="AE412" t="s">
        <v>71</v>
      </c>
      <c r="AF412" t="s">
        <v>82</v>
      </c>
      <c r="AG412" t="s">
        <v>71</v>
      </c>
      <c r="AH412" t="s">
        <v>83</v>
      </c>
      <c r="AI412">
        <v>1</v>
      </c>
      <c r="AJ412" t="s">
        <v>334</v>
      </c>
      <c r="AK412">
        <v>0</v>
      </c>
      <c r="AL412" t="s">
        <v>82</v>
      </c>
      <c r="AM412">
        <v>1</v>
      </c>
      <c r="AN412" t="s">
        <v>124</v>
      </c>
      <c r="AO412">
        <v>0</v>
      </c>
      <c r="AP412" t="s">
        <v>82</v>
      </c>
      <c r="AQ412" t="s">
        <v>82</v>
      </c>
      <c r="AR412" t="s">
        <v>82</v>
      </c>
      <c r="AS412" t="s">
        <v>82</v>
      </c>
      <c r="AT412" t="s">
        <v>82</v>
      </c>
      <c r="AU412">
        <v>0</v>
      </c>
      <c r="AV412" t="s">
        <v>82</v>
      </c>
      <c r="AW412" t="s">
        <v>71</v>
      </c>
      <c r="AX412" t="s">
        <v>86</v>
      </c>
      <c r="AY412" t="s">
        <v>71</v>
      </c>
      <c r="AZ412" t="s">
        <v>247</v>
      </c>
      <c r="BA412" t="s">
        <v>87</v>
      </c>
      <c r="BB412" t="s">
        <v>81</v>
      </c>
      <c r="BC412" t="s">
        <v>81</v>
      </c>
      <c r="BD412" t="s">
        <v>81</v>
      </c>
      <c r="BE412" t="s">
        <v>81</v>
      </c>
      <c r="BF412" t="s">
        <v>81</v>
      </c>
      <c r="BG412" t="s">
        <v>88</v>
      </c>
      <c r="BH412" t="s">
        <v>69</v>
      </c>
      <c r="BI412" t="s">
        <v>69</v>
      </c>
      <c r="BJ412" t="s">
        <v>69</v>
      </c>
      <c r="BK412">
        <v>22.59</v>
      </c>
      <c r="BL412" t="s">
        <v>143</v>
      </c>
      <c r="BM412" t="s">
        <v>71</v>
      </c>
      <c r="BN412" t="s">
        <v>71</v>
      </c>
    </row>
    <row r="413" spans="1:66" x14ac:dyDescent="0.25">
      <c r="A413">
        <v>412</v>
      </c>
      <c r="B413" t="s">
        <v>1223</v>
      </c>
      <c r="C413" s="1">
        <v>45067</v>
      </c>
      <c r="D413" t="s">
        <v>672</v>
      </c>
      <c r="E413">
        <v>25</v>
      </c>
      <c r="F413" t="s">
        <v>67</v>
      </c>
      <c r="G413" t="s">
        <v>68</v>
      </c>
      <c r="H413">
        <v>3</v>
      </c>
      <c r="I413" t="s">
        <v>70</v>
      </c>
      <c r="J413" t="s">
        <v>92</v>
      </c>
      <c r="K413" t="s">
        <v>92</v>
      </c>
      <c r="L413" t="s">
        <v>92</v>
      </c>
      <c r="M413" t="s">
        <v>92</v>
      </c>
      <c r="N413" t="s">
        <v>69</v>
      </c>
      <c r="O413" t="s">
        <v>69</v>
      </c>
      <c r="P413" t="s">
        <v>69</v>
      </c>
      <c r="Q413" t="s">
        <v>71</v>
      </c>
      <c r="R413" t="s">
        <v>191</v>
      </c>
      <c r="S413" t="s">
        <v>89</v>
      </c>
      <c r="T413">
        <v>23</v>
      </c>
      <c r="U413" t="s">
        <v>199</v>
      </c>
      <c r="V413" t="s">
        <v>75</v>
      </c>
      <c r="W413" t="s">
        <v>76</v>
      </c>
      <c r="X413" t="s">
        <v>107</v>
      </c>
      <c r="Y413" t="s">
        <v>1224</v>
      </c>
      <c r="Z413" t="s">
        <v>109</v>
      </c>
      <c r="AA413" t="s">
        <v>594</v>
      </c>
      <c r="AB413" t="s">
        <v>81</v>
      </c>
      <c r="AC413" t="s">
        <v>71</v>
      </c>
      <c r="AD413" t="s">
        <v>82</v>
      </c>
      <c r="AE413" t="s">
        <v>71</v>
      </c>
      <c r="AF413" t="s">
        <v>82</v>
      </c>
      <c r="AG413" t="s">
        <v>71</v>
      </c>
      <c r="AH413" t="s">
        <v>83</v>
      </c>
      <c r="AI413">
        <v>1</v>
      </c>
      <c r="AJ413" t="s">
        <v>221</v>
      </c>
      <c r="AK413">
        <v>0</v>
      </c>
      <c r="AL413" t="s">
        <v>82</v>
      </c>
      <c r="AM413">
        <v>1</v>
      </c>
      <c r="AN413" t="s">
        <v>319</v>
      </c>
      <c r="AO413">
        <v>0</v>
      </c>
      <c r="AP413" t="s">
        <v>82</v>
      </c>
      <c r="AQ413" t="s">
        <v>82</v>
      </c>
      <c r="AR413" t="s">
        <v>82</v>
      </c>
      <c r="AS413" t="s">
        <v>82</v>
      </c>
      <c r="AT413" t="s">
        <v>82</v>
      </c>
      <c r="AU413">
        <v>0</v>
      </c>
      <c r="AV413" t="s">
        <v>82</v>
      </c>
      <c r="AW413" t="s">
        <v>71</v>
      </c>
      <c r="AX413" t="s">
        <v>86</v>
      </c>
      <c r="AY413" t="s">
        <v>71</v>
      </c>
      <c r="AZ413" t="s">
        <v>247</v>
      </c>
      <c r="BA413" t="s">
        <v>87</v>
      </c>
      <c r="BB413" t="s">
        <v>81</v>
      </c>
      <c r="BC413" t="s">
        <v>81</v>
      </c>
      <c r="BD413" t="s">
        <v>81</v>
      </c>
      <c r="BE413" t="s">
        <v>81</v>
      </c>
      <c r="BF413" t="s">
        <v>81</v>
      </c>
      <c r="BG413" t="s">
        <v>88</v>
      </c>
      <c r="BH413" t="s">
        <v>69</v>
      </c>
      <c r="BI413" t="s">
        <v>69</v>
      </c>
      <c r="BJ413" t="s">
        <v>69</v>
      </c>
      <c r="BK413">
        <v>22.84</v>
      </c>
      <c r="BL413" t="s">
        <v>197</v>
      </c>
      <c r="BM413" t="s">
        <v>71</v>
      </c>
      <c r="BN413" t="s">
        <v>71</v>
      </c>
    </row>
    <row r="414" spans="1:66" x14ac:dyDescent="0.25">
      <c r="A414">
        <v>413</v>
      </c>
      <c r="B414" t="s">
        <v>1225</v>
      </c>
      <c r="C414" s="1">
        <v>45067</v>
      </c>
      <c r="D414" t="s">
        <v>672</v>
      </c>
      <c r="E414">
        <v>22</v>
      </c>
      <c r="F414" t="s">
        <v>67</v>
      </c>
      <c r="G414" t="s">
        <v>68</v>
      </c>
      <c r="H414">
        <v>5</v>
      </c>
      <c r="I414" t="s">
        <v>69</v>
      </c>
      <c r="J414" t="s">
        <v>92</v>
      </c>
      <c r="K414" t="s">
        <v>92</v>
      </c>
      <c r="L414" t="s">
        <v>92</v>
      </c>
      <c r="M414" t="s">
        <v>92</v>
      </c>
      <c r="N414" t="s">
        <v>69</v>
      </c>
      <c r="O414" t="s">
        <v>69</v>
      </c>
      <c r="P414" t="s">
        <v>69</v>
      </c>
      <c r="Q414" t="s">
        <v>71</v>
      </c>
      <c r="R414" t="s">
        <v>105</v>
      </c>
      <c r="S414" t="s">
        <v>208</v>
      </c>
      <c r="T414">
        <v>20</v>
      </c>
      <c r="U414" t="s">
        <v>341</v>
      </c>
      <c r="V414" t="s">
        <v>75</v>
      </c>
      <c r="W414" t="s">
        <v>76</v>
      </c>
      <c r="X414" t="s">
        <v>487</v>
      </c>
      <c r="Y414" t="s">
        <v>983</v>
      </c>
      <c r="Z414" t="s">
        <v>484</v>
      </c>
      <c r="AA414" t="s">
        <v>774</v>
      </c>
      <c r="AB414" t="s">
        <v>81</v>
      </c>
      <c r="AC414" t="s">
        <v>71</v>
      </c>
      <c r="AD414" t="s">
        <v>82</v>
      </c>
      <c r="AE414" t="s">
        <v>71</v>
      </c>
      <c r="AF414" t="s">
        <v>82</v>
      </c>
      <c r="AG414" t="s">
        <v>71</v>
      </c>
      <c r="AH414" t="s">
        <v>83</v>
      </c>
      <c r="AI414">
        <v>1</v>
      </c>
      <c r="AJ414" t="s">
        <v>292</v>
      </c>
      <c r="AK414">
        <v>0</v>
      </c>
      <c r="AL414" t="s">
        <v>82</v>
      </c>
      <c r="AM414">
        <v>1</v>
      </c>
      <c r="AN414" t="s">
        <v>319</v>
      </c>
      <c r="AO414">
        <v>0</v>
      </c>
      <c r="AP414" t="s">
        <v>82</v>
      </c>
      <c r="AQ414" t="s">
        <v>82</v>
      </c>
      <c r="AR414" t="s">
        <v>82</v>
      </c>
      <c r="AS414" t="s">
        <v>82</v>
      </c>
      <c r="AT414" t="s">
        <v>82</v>
      </c>
      <c r="AU414">
        <v>0</v>
      </c>
      <c r="AV414" t="s">
        <v>82</v>
      </c>
      <c r="AW414" t="s">
        <v>71</v>
      </c>
      <c r="AX414" t="s">
        <v>86</v>
      </c>
      <c r="AY414" t="s">
        <v>71</v>
      </c>
      <c r="AZ414" t="s">
        <v>247</v>
      </c>
      <c r="BA414" t="s">
        <v>87</v>
      </c>
      <c r="BB414" t="s">
        <v>81</v>
      </c>
      <c r="BC414" t="s">
        <v>81</v>
      </c>
      <c r="BD414" t="s">
        <v>81</v>
      </c>
      <c r="BE414" t="s">
        <v>81</v>
      </c>
      <c r="BF414" t="s">
        <v>81</v>
      </c>
      <c r="BG414" t="s">
        <v>88</v>
      </c>
      <c r="BH414" t="s">
        <v>69</v>
      </c>
      <c r="BI414" t="s">
        <v>69</v>
      </c>
      <c r="BJ414" t="s">
        <v>69</v>
      </c>
      <c r="BK414">
        <v>19.84</v>
      </c>
      <c r="BL414" t="s">
        <v>114</v>
      </c>
      <c r="BM414" t="s">
        <v>71</v>
      </c>
      <c r="BN414" t="s">
        <v>71</v>
      </c>
    </row>
    <row r="415" spans="1:66" x14ac:dyDescent="0.25">
      <c r="A415">
        <v>414</v>
      </c>
      <c r="B415" t="s">
        <v>1226</v>
      </c>
      <c r="C415" s="1">
        <v>45067</v>
      </c>
      <c r="D415" t="s">
        <v>672</v>
      </c>
      <c r="E415">
        <v>53</v>
      </c>
      <c r="F415" t="s">
        <v>67</v>
      </c>
      <c r="G415" t="s">
        <v>68</v>
      </c>
      <c r="H415">
        <v>3</v>
      </c>
      <c r="I415" t="s">
        <v>69</v>
      </c>
      <c r="J415" t="s">
        <v>92</v>
      </c>
      <c r="K415" t="s">
        <v>92</v>
      </c>
      <c r="L415" t="s">
        <v>92</v>
      </c>
      <c r="M415" t="s">
        <v>92</v>
      </c>
      <c r="N415" t="s">
        <v>69</v>
      </c>
      <c r="O415" t="s">
        <v>69</v>
      </c>
      <c r="P415" t="s">
        <v>69</v>
      </c>
      <c r="Q415" t="s">
        <v>71</v>
      </c>
      <c r="R415" t="s">
        <v>217</v>
      </c>
      <c r="S415" t="s">
        <v>418</v>
      </c>
      <c r="T415">
        <v>19</v>
      </c>
      <c r="U415" t="s">
        <v>457</v>
      </c>
      <c r="V415" t="s">
        <v>1227</v>
      </c>
      <c r="W415" t="s">
        <v>76</v>
      </c>
      <c r="X415" t="s">
        <v>1228</v>
      </c>
      <c r="Y415" t="s">
        <v>1229</v>
      </c>
      <c r="Z415" t="s">
        <v>566</v>
      </c>
      <c r="AA415" t="s">
        <v>722</v>
      </c>
      <c r="AB415" t="s">
        <v>81</v>
      </c>
      <c r="AC415" t="s">
        <v>71</v>
      </c>
      <c r="AD415" t="s">
        <v>82</v>
      </c>
      <c r="AE415" t="s">
        <v>71</v>
      </c>
      <c r="AF415" t="s">
        <v>82</v>
      </c>
      <c r="AG415" t="s">
        <v>71</v>
      </c>
      <c r="AH415" t="s">
        <v>83</v>
      </c>
      <c r="AI415">
        <v>1</v>
      </c>
      <c r="AJ415" t="s">
        <v>334</v>
      </c>
      <c r="AK415">
        <v>0</v>
      </c>
      <c r="AL415" t="s">
        <v>82</v>
      </c>
      <c r="AM415">
        <v>1</v>
      </c>
      <c r="AN415" t="s">
        <v>163</v>
      </c>
      <c r="AO415">
        <v>0</v>
      </c>
      <c r="AP415" t="s">
        <v>82</v>
      </c>
      <c r="AQ415" t="s">
        <v>82</v>
      </c>
      <c r="AR415" t="s">
        <v>82</v>
      </c>
      <c r="AS415" t="s">
        <v>82</v>
      </c>
      <c r="AT415" t="s">
        <v>82</v>
      </c>
      <c r="AU415">
        <v>0</v>
      </c>
      <c r="AV415" t="s">
        <v>82</v>
      </c>
      <c r="AW415" t="s">
        <v>71</v>
      </c>
      <c r="AX415" t="s">
        <v>86</v>
      </c>
      <c r="AY415" t="s">
        <v>71</v>
      </c>
      <c r="AZ415" t="s">
        <v>1230</v>
      </c>
      <c r="BA415" t="s">
        <v>1231</v>
      </c>
      <c r="BB415" t="s">
        <v>81</v>
      </c>
      <c r="BC415" t="s">
        <v>81</v>
      </c>
      <c r="BD415" t="s">
        <v>81</v>
      </c>
      <c r="BE415" t="s">
        <v>81</v>
      </c>
      <c r="BF415" t="s">
        <v>81</v>
      </c>
      <c r="BG415" t="s">
        <v>88</v>
      </c>
      <c r="BH415" t="s">
        <v>69</v>
      </c>
      <c r="BI415" t="s">
        <v>69</v>
      </c>
      <c r="BJ415" t="s">
        <v>69</v>
      </c>
      <c r="BK415">
        <v>19.05</v>
      </c>
      <c r="BL415" t="s">
        <v>222</v>
      </c>
      <c r="BM415" t="s">
        <v>71</v>
      </c>
      <c r="BN415" t="s">
        <v>71</v>
      </c>
    </row>
    <row r="416" spans="1:66" x14ac:dyDescent="0.25">
      <c r="A416">
        <v>415</v>
      </c>
      <c r="B416" t="s">
        <v>1232</v>
      </c>
      <c r="C416" s="1">
        <v>45067</v>
      </c>
      <c r="D416" t="s">
        <v>145</v>
      </c>
      <c r="E416">
        <v>39</v>
      </c>
      <c r="F416" t="s">
        <v>67</v>
      </c>
      <c r="G416" t="s">
        <v>68</v>
      </c>
      <c r="H416">
        <v>5</v>
      </c>
      <c r="I416" t="s">
        <v>69</v>
      </c>
      <c r="J416" t="s">
        <v>92</v>
      </c>
      <c r="K416" t="s">
        <v>70</v>
      </c>
      <c r="L416" t="s">
        <v>92</v>
      </c>
      <c r="M416" t="s">
        <v>92</v>
      </c>
      <c r="N416" t="s">
        <v>69</v>
      </c>
      <c r="O416" t="s">
        <v>69</v>
      </c>
      <c r="P416" t="s">
        <v>69</v>
      </c>
      <c r="Q416" t="s">
        <v>71</v>
      </c>
      <c r="R416" t="s">
        <v>235</v>
      </c>
      <c r="S416" t="s">
        <v>378</v>
      </c>
      <c r="T416">
        <v>21</v>
      </c>
      <c r="U416" t="s">
        <v>457</v>
      </c>
      <c r="V416" t="s">
        <v>75</v>
      </c>
      <c r="W416" t="s">
        <v>76</v>
      </c>
      <c r="X416" t="s">
        <v>129</v>
      </c>
      <c r="Y416" t="s">
        <v>768</v>
      </c>
      <c r="Z416" t="s">
        <v>686</v>
      </c>
      <c r="AA416" t="s">
        <v>790</v>
      </c>
      <c r="AB416" t="s">
        <v>81</v>
      </c>
      <c r="AC416" t="s">
        <v>71</v>
      </c>
      <c r="AD416" t="s">
        <v>82</v>
      </c>
      <c r="AE416" t="s">
        <v>71</v>
      </c>
      <c r="AF416" t="s">
        <v>82</v>
      </c>
      <c r="AG416" t="s">
        <v>71</v>
      </c>
      <c r="AH416" t="s">
        <v>83</v>
      </c>
      <c r="AI416">
        <v>1</v>
      </c>
      <c r="AJ416" t="s">
        <v>670</v>
      </c>
      <c r="AK416">
        <v>0</v>
      </c>
      <c r="AL416" t="s">
        <v>82</v>
      </c>
      <c r="AM416">
        <v>1</v>
      </c>
      <c r="AN416" t="s">
        <v>163</v>
      </c>
      <c r="AO416">
        <v>0</v>
      </c>
      <c r="AP416" t="s">
        <v>82</v>
      </c>
      <c r="AQ416" t="s">
        <v>82</v>
      </c>
      <c r="AR416" t="s">
        <v>82</v>
      </c>
      <c r="AS416" t="s">
        <v>82</v>
      </c>
      <c r="AT416" t="s">
        <v>82</v>
      </c>
      <c r="AU416">
        <v>0</v>
      </c>
      <c r="AV416" t="s">
        <v>82</v>
      </c>
      <c r="AW416" t="s">
        <v>71</v>
      </c>
      <c r="AX416" t="s">
        <v>86</v>
      </c>
      <c r="AY416" t="s">
        <v>71</v>
      </c>
      <c r="AZ416" t="s">
        <v>247</v>
      </c>
      <c r="BA416" t="s">
        <v>87</v>
      </c>
      <c r="BB416" t="s">
        <v>81</v>
      </c>
      <c r="BC416" t="s">
        <v>81</v>
      </c>
      <c r="BD416" t="s">
        <v>81</v>
      </c>
      <c r="BE416" t="s">
        <v>81</v>
      </c>
      <c r="BF416" t="s">
        <v>81</v>
      </c>
      <c r="BG416" t="s">
        <v>88</v>
      </c>
      <c r="BH416" t="s">
        <v>69</v>
      </c>
      <c r="BI416" t="s">
        <v>69</v>
      </c>
      <c r="BJ416" t="s">
        <v>69</v>
      </c>
      <c r="BK416">
        <v>20.86</v>
      </c>
      <c r="BL416" t="s">
        <v>242</v>
      </c>
      <c r="BM416" t="s">
        <v>71</v>
      </c>
      <c r="BN416" t="s">
        <v>71</v>
      </c>
    </row>
    <row r="417" spans="1:66" x14ac:dyDescent="0.25">
      <c r="A417">
        <v>416</v>
      </c>
      <c r="B417" t="s">
        <v>1233</v>
      </c>
      <c r="C417" s="1">
        <v>45067</v>
      </c>
      <c r="D417" t="s">
        <v>145</v>
      </c>
      <c r="E417">
        <v>43</v>
      </c>
      <c r="F417" t="s">
        <v>67</v>
      </c>
      <c r="G417" t="s">
        <v>68</v>
      </c>
      <c r="H417">
        <v>5</v>
      </c>
      <c r="I417" t="s">
        <v>70</v>
      </c>
      <c r="J417" t="s">
        <v>92</v>
      </c>
      <c r="K417" t="s">
        <v>92</v>
      </c>
      <c r="L417" t="s">
        <v>92</v>
      </c>
      <c r="M417" t="s">
        <v>92</v>
      </c>
      <c r="N417" t="s">
        <v>69</v>
      </c>
      <c r="O417" t="s">
        <v>69</v>
      </c>
      <c r="P417" t="s">
        <v>69</v>
      </c>
      <c r="Q417" t="s">
        <v>71</v>
      </c>
      <c r="R417" t="s">
        <v>191</v>
      </c>
      <c r="S417" t="s">
        <v>106</v>
      </c>
      <c r="T417">
        <v>28</v>
      </c>
      <c r="U417" t="s">
        <v>279</v>
      </c>
      <c r="V417" t="s">
        <v>75</v>
      </c>
      <c r="W417" t="s">
        <v>76</v>
      </c>
      <c r="X417" t="s">
        <v>342</v>
      </c>
      <c r="Y417" t="s">
        <v>450</v>
      </c>
      <c r="Z417" t="s">
        <v>421</v>
      </c>
      <c r="AA417" t="s">
        <v>308</v>
      </c>
      <c r="AB417" t="s">
        <v>81</v>
      </c>
      <c r="AC417" t="s">
        <v>71</v>
      </c>
      <c r="AD417" t="s">
        <v>82</v>
      </c>
      <c r="AE417" t="s">
        <v>71</v>
      </c>
      <c r="AF417" t="s">
        <v>82</v>
      </c>
      <c r="AG417" t="s">
        <v>71</v>
      </c>
      <c r="AH417" t="s">
        <v>83</v>
      </c>
      <c r="AI417">
        <v>1</v>
      </c>
      <c r="AJ417" t="s">
        <v>899</v>
      </c>
      <c r="AK417">
        <v>0</v>
      </c>
      <c r="AL417" t="s">
        <v>82</v>
      </c>
      <c r="AM417">
        <v>1</v>
      </c>
      <c r="AN417" t="s">
        <v>163</v>
      </c>
      <c r="AO417">
        <v>0</v>
      </c>
      <c r="AP417" t="s">
        <v>82</v>
      </c>
      <c r="AQ417" t="s">
        <v>82</v>
      </c>
      <c r="AR417" t="s">
        <v>82</v>
      </c>
      <c r="AS417" t="s">
        <v>82</v>
      </c>
      <c r="AT417" t="s">
        <v>82</v>
      </c>
      <c r="AU417">
        <v>0</v>
      </c>
      <c r="AV417" t="s">
        <v>82</v>
      </c>
      <c r="AW417" t="s">
        <v>71</v>
      </c>
      <c r="AX417" t="s">
        <v>86</v>
      </c>
      <c r="AY417" t="s">
        <v>71</v>
      </c>
      <c r="AZ417" t="s">
        <v>247</v>
      </c>
      <c r="BA417" t="s">
        <v>87</v>
      </c>
      <c r="BB417" t="s">
        <v>81</v>
      </c>
      <c r="BC417" t="s">
        <v>81</v>
      </c>
      <c r="BD417" t="s">
        <v>81</v>
      </c>
      <c r="BE417" t="s">
        <v>81</v>
      </c>
      <c r="BF417" t="s">
        <v>81</v>
      </c>
      <c r="BG417" t="s">
        <v>88</v>
      </c>
      <c r="BH417" t="s">
        <v>69</v>
      </c>
      <c r="BI417" t="s">
        <v>69</v>
      </c>
      <c r="BJ417" t="s">
        <v>69</v>
      </c>
      <c r="BK417">
        <v>28.03</v>
      </c>
      <c r="BL417" t="s">
        <v>197</v>
      </c>
      <c r="BM417" t="s">
        <v>71</v>
      </c>
      <c r="BN417" t="s">
        <v>71</v>
      </c>
    </row>
    <row r="418" spans="1:66" x14ac:dyDescent="0.25">
      <c r="A418">
        <v>417</v>
      </c>
      <c r="B418" t="s">
        <v>1234</v>
      </c>
      <c r="C418" s="1">
        <v>45067</v>
      </c>
      <c r="D418" t="s">
        <v>684</v>
      </c>
      <c r="E418">
        <v>58</v>
      </c>
      <c r="F418" t="s">
        <v>67</v>
      </c>
      <c r="G418" t="s">
        <v>68</v>
      </c>
      <c r="H418">
        <v>5</v>
      </c>
      <c r="I418" t="s">
        <v>92</v>
      </c>
      <c r="J418" t="s">
        <v>92</v>
      </c>
      <c r="K418" t="s">
        <v>70</v>
      </c>
      <c r="L418" t="s">
        <v>92</v>
      </c>
      <c r="M418" t="s">
        <v>92</v>
      </c>
      <c r="N418" t="s">
        <v>69</v>
      </c>
      <c r="O418" t="s">
        <v>69</v>
      </c>
      <c r="P418" t="s">
        <v>69</v>
      </c>
      <c r="Q418" t="s">
        <v>71</v>
      </c>
      <c r="R418" t="s">
        <v>191</v>
      </c>
      <c r="S418" t="s">
        <v>143</v>
      </c>
      <c r="T418">
        <v>23</v>
      </c>
      <c r="U418" t="s">
        <v>95</v>
      </c>
      <c r="V418" t="s">
        <v>75</v>
      </c>
      <c r="W418" t="s">
        <v>76</v>
      </c>
      <c r="X418" t="s">
        <v>316</v>
      </c>
      <c r="Y418" t="s">
        <v>478</v>
      </c>
      <c r="Z418" t="s">
        <v>396</v>
      </c>
      <c r="AA418" t="s">
        <v>151</v>
      </c>
      <c r="AB418" t="s">
        <v>81</v>
      </c>
      <c r="AC418" t="s">
        <v>71</v>
      </c>
      <c r="AD418" t="s">
        <v>82</v>
      </c>
      <c r="AE418" t="s">
        <v>71</v>
      </c>
      <c r="AF418" t="s">
        <v>82</v>
      </c>
      <c r="AG418" t="s">
        <v>71</v>
      </c>
      <c r="AH418" t="s">
        <v>83</v>
      </c>
      <c r="AI418">
        <v>1</v>
      </c>
      <c r="AJ418" t="s">
        <v>869</v>
      </c>
      <c r="AK418">
        <v>0</v>
      </c>
      <c r="AL418" t="s">
        <v>82</v>
      </c>
      <c r="AM418">
        <v>1</v>
      </c>
      <c r="AN418" t="s">
        <v>472</v>
      </c>
      <c r="AO418">
        <v>0</v>
      </c>
      <c r="AP418" t="s">
        <v>82</v>
      </c>
      <c r="AQ418" t="s">
        <v>82</v>
      </c>
      <c r="AR418" t="s">
        <v>82</v>
      </c>
      <c r="AS418" t="s">
        <v>82</v>
      </c>
      <c r="AT418" t="s">
        <v>82</v>
      </c>
      <c r="AU418">
        <v>0</v>
      </c>
      <c r="AV418" t="s">
        <v>82</v>
      </c>
      <c r="AW418" t="s">
        <v>71</v>
      </c>
      <c r="AX418" t="s">
        <v>86</v>
      </c>
      <c r="AY418" t="s">
        <v>71</v>
      </c>
      <c r="AZ418" t="s">
        <v>247</v>
      </c>
      <c r="BA418" t="s">
        <v>87</v>
      </c>
      <c r="BB418" t="s">
        <v>81</v>
      </c>
      <c r="BC418" t="s">
        <v>81</v>
      </c>
      <c r="BD418" t="s">
        <v>81</v>
      </c>
      <c r="BE418" t="s">
        <v>81</v>
      </c>
      <c r="BF418" t="s">
        <v>81</v>
      </c>
      <c r="BG418" t="s">
        <v>88</v>
      </c>
      <c r="BH418" t="s">
        <v>69</v>
      </c>
      <c r="BI418" t="s">
        <v>69</v>
      </c>
      <c r="BJ418" t="s">
        <v>69</v>
      </c>
      <c r="BK418">
        <v>23.18</v>
      </c>
      <c r="BL418" t="s">
        <v>197</v>
      </c>
      <c r="BM418" t="s">
        <v>71</v>
      </c>
      <c r="BN418" t="s">
        <v>71</v>
      </c>
    </row>
    <row r="419" spans="1:66" x14ac:dyDescent="0.25">
      <c r="A419">
        <v>418</v>
      </c>
      <c r="B419" t="s">
        <v>1235</v>
      </c>
      <c r="C419" s="1">
        <v>45067</v>
      </c>
      <c r="D419" t="s">
        <v>684</v>
      </c>
      <c r="E419">
        <v>52</v>
      </c>
      <c r="F419" t="s">
        <v>67</v>
      </c>
      <c r="G419" t="s">
        <v>68</v>
      </c>
      <c r="H419">
        <v>3</v>
      </c>
      <c r="I419" t="s">
        <v>92</v>
      </c>
      <c r="J419" t="s">
        <v>92</v>
      </c>
      <c r="K419" t="s">
        <v>69</v>
      </c>
      <c r="L419" t="s">
        <v>92</v>
      </c>
      <c r="M419" t="s">
        <v>92</v>
      </c>
      <c r="N419" t="s">
        <v>69</v>
      </c>
      <c r="O419" t="s">
        <v>69</v>
      </c>
      <c r="P419" t="s">
        <v>69</v>
      </c>
      <c r="Q419" t="s">
        <v>71</v>
      </c>
      <c r="R419" t="s">
        <v>258</v>
      </c>
      <c r="S419" t="s">
        <v>175</v>
      </c>
      <c r="T419">
        <v>24</v>
      </c>
      <c r="U419" t="s">
        <v>279</v>
      </c>
      <c r="V419" t="s">
        <v>75</v>
      </c>
      <c r="W419" t="s">
        <v>76</v>
      </c>
      <c r="X419" t="s">
        <v>158</v>
      </c>
      <c r="Y419" t="s">
        <v>782</v>
      </c>
      <c r="Z419" t="s">
        <v>232</v>
      </c>
      <c r="AA419" t="s">
        <v>499</v>
      </c>
      <c r="AB419" t="s">
        <v>81</v>
      </c>
      <c r="AC419" t="s">
        <v>71</v>
      </c>
      <c r="AD419" t="s">
        <v>82</v>
      </c>
      <c r="AE419" t="s">
        <v>71</v>
      </c>
      <c r="AF419" t="s">
        <v>82</v>
      </c>
      <c r="AG419" t="s">
        <v>71</v>
      </c>
      <c r="AH419" t="s">
        <v>83</v>
      </c>
      <c r="AI419">
        <v>1</v>
      </c>
      <c r="AJ419" t="s">
        <v>923</v>
      </c>
      <c r="AK419">
        <v>0</v>
      </c>
      <c r="AL419" t="s">
        <v>82</v>
      </c>
      <c r="AM419">
        <v>1</v>
      </c>
      <c r="AN419" t="s">
        <v>124</v>
      </c>
      <c r="AO419">
        <v>0</v>
      </c>
      <c r="AP419" t="s">
        <v>82</v>
      </c>
      <c r="AQ419" t="s">
        <v>82</v>
      </c>
      <c r="AR419" t="s">
        <v>82</v>
      </c>
      <c r="AS419" t="s">
        <v>82</v>
      </c>
      <c r="AT419" t="s">
        <v>82</v>
      </c>
      <c r="AU419">
        <v>0</v>
      </c>
      <c r="AV419" t="s">
        <v>82</v>
      </c>
      <c r="AW419" t="s">
        <v>71</v>
      </c>
      <c r="AX419" t="s">
        <v>86</v>
      </c>
      <c r="AY419" t="s">
        <v>71</v>
      </c>
      <c r="AZ419" t="s">
        <v>247</v>
      </c>
      <c r="BA419" t="s">
        <v>87</v>
      </c>
      <c r="BB419" t="s">
        <v>81</v>
      </c>
      <c r="BC419" t="s">
        <v>81</v>
      </c>
      <c r="BD419" t="s">
        <v>81</v>
      </c>
      <c r="BE419" t="s">
        <v>81</v>
      </c>
      <c r="BF419" t="s">
        <v>81</v>
      </c>
      <c r="BG419" t="s">
        <v>88</v>
      </c>
      <c r="BH419" t="s">
        <v>69</v>
      </c>
      <c r="BI419" t="s">
        <v>69</v>
      </c>
      <c r="BJ419" t="s">
        <v>69</v>
      </c>
      <c r="BK419">
        <v>23.89</v>
      </c>
      <c r="BL419" t="s">
        <v>236</v>
      </c>
      <c r="BM419" t="s">
        <v>71</v>
      </c>
      <c r="BN419" t="s">
        <v>71</v>
      </c>
    </row>
    <row r="420" spans="1:66" x14ac:dyDescent="0.25">
      <c r="A420">
        <v>419</v>
      </c>
      <c r="B420" t="s">
        <v>1236</v>
      </c>
      <c r="C420" s="1">
        <v>45067</v>
      </c>
      <c r="D420" t="s">
        <v>672</v>
      </c>
      <c r="E420">
        <v>26</v>
      </c>
      <c r="F420" t="s">
        <v>67</v>
      </c>
      <c r="G420" t="s">
        <v>68</v>
      </c>
      <c r="H420">
        <v>1</v>
      </c>
      <c r="I420" t="s">
        <v>92</v>
      </c>
      <c r="J420" t="s">
        <v>92</v>
      </c>
      <c r="K420" t="s">
        <v>69</v>
      </c>
      <c r="L420" t="s">
        <v>92</v>
      </c>
      <c r="M420" t="s">
        <v>92</v>
      </c>
      <c r="N420" t="s">
        <v>69</v>
      </c>
      <c r="O420" t="s">
        <v>69</v>
      </c>
      <c r="P420" t="s">
        <v>69</v>
      </c>
      <c r="Q420" t="s">
        <v>71</v>
      </c>
      <c r="R420" t="s">
        <v>455</v>
      </c>
      <c r="S420" t="s">
        <v>178</v>
      </c>
      <c r="T420">
        <v>22</v>
      </c>
      <c r="U420" t="s">
        <v>312</v>
      </c>
      <c r="V420" t="s">
        <v>75</v>
      </c>
      <c r="W420" t="s">
        <v>76</v>
      </c>
      <c r="X420" t="s">
        <v>385</v>
      </c>
      <c r="Y420" t="s">
        <v>799</v>
      </c>
      <c r="Z420" t="s">
        <v>194</v>
      </c>
      <c r="AA420" t="s">
        <v>823</v>
      </c>
      <c r="AB420" t="s">
        <v>81</v>
      </c>
      <c r="AC420" t="s">
        <v>71</v>
      </c>
      <c r="AD420" t="s">
        <v>82</v>
      </c>
      <c r="AE420" t="s">
        <v>71</v>
      </c>
      <c r="AF420" t="s">
        <v>82</v>
      </c>
      <c r="AG420" t="s">
        <v>71</v>
      </c>
      <c r="AH420" t="s">
        <v>83</v>
      </c>
      <c r="AI420">
        <v>1</v>
      </c>
      <c r="AJ420" t="s">
        <v>214</v>
      </c>
      <c r="AK420">
        <v>0</v>
      </c>
      <c r="AL420" t="s">
        <v>82</v>
      </c>
      <c r="AM420">
        <v>1</v>
      </c>
      <c r="AN420" t="s">
        <v>1237</v>
      </c>
      <c r="AO420">
        <v>0</v>
      </c>
      <c r="AP420" t="s">
        <v>82</v>
      </c>
      <c r="AQ420" t="s">
        <v>82</v>
      </c>
      <c r="AR420" t="s">
        <v>82</v>
      </c>
      <c r="AS420" t="s">
        <v>82</v>
      </c>
      <c r="AT420" t="s">
        <v>82</v>
      </c>
      <c r="AU420">
        <v>0</v>
      </c>
      <c r="AV420" t="s">
        <v>82</v>
      </c>
      <c r="AW420" t="s">
        <v>71</v>
      </c>
      <c r="AX420" t="s">
        <v>86</v>
      </c>
      <c r="AY420" t="s">
        <v>71</v>
      </c>
      <c r="AZ420" t="s">
        <v>247</v>
      </c>
      <c r="BA420" t="s">
        <v>87</v>
      </c>
      <c r="BB420" t="s">
        <v>81</v>
      </c>
      <c r="BC420" t="s">
        <v>81</v>
      </c>
      <c r="BD420" t="s">
        <v>81</v>
      </c>
      <c r="BE420" t="s">
        <v>81</v>
      </c>
      <c r="BF420" t="s">
        <v>81</v>
      </c>
      <c r="BG420" t="s">
        <v>88</v>
      </c>
      <c r="BH420" t="s">
        <v>69</v>
      </c>
      <c r="BI420" t="s">
        <v>69</v>
      </c>
      <c r="BJ420" t="s">
        <v>69</v>
      </c>
      <c r="BK420">
        <v>22.02</v>
      </c>
      <c r="BL420" t="s">
        <v>156</v>
      </c>
      <c r="BM420" t="s">
        <v>71</v>
      </c>
      <c r="BN420" t="s">
        <v>71</v>
      </c>
    </row>
    <row r="421" spans="1:66" x14ac:dyDescent="0.25">
      <c r="A421">
        <v>420</v>
      </c>
      <c r="B421" t="s">
        <v>1238</v>
      </c>
      <c r="C421" s="1">
        <v>45067</v>
      </c>
      <c r="D421" t="s">
        <v>672</v>
      </c>
      <c r="E421">
        <v>31</v>
      </c>
      <c r="F421" t="s">
        <v>67</v>
      </c>
      <c r="G421" t="s">
        <v>68</v>
      </c>
      <c r="H421">
        <v>2</v>
      </c>
      <c r="I421" t="s">
        <v>92</v>
      </c>
      <c r="J421" t="s">
        <v>92</v>
      </c>
      <c r="K421" t="s">
        <v>69</v>
      </c>
      <c r="L421" t="s">
        <v>92</v>
      </c>
      <c r="M421" t="s">
        <v>92</v>
      </c>
      <c r="N421" t="s">
        <v>69</v>
      </c>
      <c r="O421" t="s">
        <v>69</v>
      </c>
      <c r="P421" t="s">
        <v>69</v>
      </c>
      <c r="Q421" t="s">
        <v>71</v>
      </c>
      <c r="R421" t="s">
        <v>374</v>
      </c>
      <c r="S421" t="s">
        <v>225</v>
      </c>
      <c r="T421">
        <v>21</v>
      </c>
      <c r="U421" t="s">
        <v>399</v>
      </c>
      <c r="V421" t="s">
        <v>75</v>
      </c>
      <c r="W421" t="s">
        <v>76</v>
      </c>
      <c r="X421" t="s">
        <v>170</v>
      </c>
      <c r="Y421" t="s">
        <v>1239</v>
      </c>
      <c r="Z421" t="s">
        <v>771</v>
      </c>
      <c r="AA421" t="s">
        <v>697</v>
      </c>
      <c r="AB421" t="s">
        <v>81</v>
      </c>
      <c r="AC421" t="s">
        <v>71</v>
      </c>
      <c r="AD421" t="s">
        <v>82</v>
      </c>
      <c r="AE421" t="s">
        <v>71</v>
      </c>
      <c r="AF421" t="s">
        <v>82</v>
      </c>
      <c r="AG421" t="s">
        <v>71</v>
      </c>
      <c r="AH421" t="s">
        <v>83</v>
      </c>
      <c r="AI421">
        <v>1</v>
      </c>
      <c r="AJ421" t="s">
        <v>920</v>
      </c>
      <c r="AK421">
        <v>0</v>
      </c>
      <c r="AL421" t="s">
        <v>82</v>
      </c>
      <c r="AM421">
        <v>1</v>
      </c>
      <c r="AN421" t="s">
        <v>85</v>
      </c>
      <c r="AO421">
        <v>0</v>
      </c>
      <c r="AP421" t="s">
        <v>82</v>
      </c>
      <c r="AQ421" t="s">
        <v>82</v>
      </c>
      <c r="AR421" t="s">
        <v>82</v>
      </c>
      <c r="AS421" t="s">
        <v>82</v>
      </c>
      <c r="AT421" t="s">
        <v>82</v>
      </c>
      <c r="AU421">
        <v>0</v>
      </c>
      <c r="AV421" t="s">
        <v>82</v>
      </c>
      <c r="AW421" t="s">
        <v>71</v>
      </c>
      <c r="AX421" t="s">
        <v>86</v>
      </c>
      <c r="AY421" t="s">
        <v>71</v>
      </c>
      <c r="AZ421" t="s">
        <v>247</v>
      </c>
      <c r="BA421" t="s">
        <v>87</v>
      </c>
      <c r="BB421" t="s">
        <v>81</v>
      </c>
      <c r="BC421" t="s">
        <v>81</v>
      </c>
      <c r="BD421" t="s">
        <v>81</v>
      </c>
      <c r="BE421" t="s">
        <v>81</v>
      </c>
      <c r="BF421" t="s">
        <v>81</v>
      </c>
      <c r="BG421" t="s">
        <v>88</v>
      </c>
      <c r="BH421" t="s">
        <v>69</v>
      </c>
      <c r="BI421" t="s">
        <v>69</v>
      </c>
      <c r="BJ421" t="s">
        <v>69</v>
      </c>
      <c r="BK421">
        <v>21.22</v>
      </c>
      <c r="BL421" t="s">
        <v>378</v>
      </c>
      <c r="BM421" t="s">
        <v>71</v>
      </c>
      <c r="BN421" t="s">
        <v>71</v>
      </c>
    </row>
    <row r="422" spans="1:66" x14ac:dyDescent="0.25">
      <c r="A422">
        <v>421</v>
      </c>
      <c r="B422" t="s">
        <v>1240</v>
      </c>
      <c r="C422" s="1">
        <v>45067</v>
      </c>
      <c r="D422" t="s">
        <v>672</v>
      </c>
      <c r="E422">
        <v>32</v>
      </c>
      <c r="F422" t="s">
        <v>67</v>
      </c>
      <c r="G422" t="s">
        <v>68</v>
      </c>
      <c r="H422">
        <v>1</v>
      </c>
      <c r="I422" t="s">
        <v>92</v>
      </c>
      <c r="J422" t="s">
        <v>92</v>
      </c>
      <c r="K422" t="s">
        <v>70</v>
      </c>
      <c r="L422" t="s">
        <v>92</v>
      </c>
      <c r="M422" t="s">
        <v>92</v>
      </c>
      <c r="N422" t="s">
        <v>69</v>
      </c>
      <c r="O422" t="s">
        <v>69</v>
      </c>
      <c r="P422" t="s">
        <v>69</v>
      </c>
      <c r="Q422" t="s">
        <v>71</v>
      </c>
      <c r="R422" t="s">
        <v>72</v>
      </c>
      <c r="S422" t="s">
        <v>89</v>
      </c>
      <c r="T422">
        <v>24</v>
      </c>
      <c r="U422" t="s">
        <v>522</v>
      </c>
      <c r="V422" t="s">
        <v>75</v>
      </c>
      <c r="W422" t="s">
        <v>76</v>
      </c>
      <c r="X422" t="s">
        <v>158</v>
      </c>
      <c r="Y422" t="s">
        <v>1241</v>
      </c>
      <c r="Z422" t="s">
        <v>484</v>
      </c>
      <c r="AA422" t="s">
        <v>441</v>
      </c>
      <c r="AB422" t="s">
        <v>82</v>
      </c>
      <c r="AC422" t="s">
        <v>71</v>
      </c>
      <c r="AD422" t="s">
        <v>82</v>
      </c>
      <c r="AE422" t="s">
        <v>71</v>
      </c>
      <c r="AF422" t="s">
        <v>82</v>
      </c>
      <c r="AG422" t="s">
        <v>71</v>
      </c>
      <c r="AH422" t="s">
        <v>83</v>
      </c>
      <c r="AI422">
        <v>1</v>
      </c>
      <c r="AJ422" t="s">
        <v>397</v>
      </c>
      <c r="AK422">
        <v>0</v>
      </c>
      <c r="AL422" t="s">
        <v>82</v>
      </c>
      <c r="AM422">
        <v>1</v>
      </c>
      <c r="AN422" t="s">
        <v>163</v>
      </c>
      <c r="AO422">
        <v>0</v>
      </c>
      <c r="AP422" t="s">
        <v>82</v>
      </c>
      <c r="AQ422" t="s">
        <v>82</v>
      </c>
      <c r="AR422" t="s">
        <v>82</v>
      </c>
      <c r="AS422" t="s">
        <v>82</v>
      </c>
      <c r="AT422" t="s">
        <v>82</v>
      </c>
      <c r="AU422">
        <v>0</v>
      </c>
      <c r="AV422" t="s">
        <v>82</v>
      </c>
      <c r="AW422" t="s">
        <v>71</v>
      </c>
      <c r="AX422" t="s">
        <v>86</v>
      </c>
      <c r="AY422" t="s">
        <v>71</v>
      </c>
      <c r="AZ422" t="s">
        <v>247</v>
      </c>
      <c r="BA422" t="s">
        <v>87</v>
      </c>
      <c r="BB422" t="s">
        <v>81</v>
      </c>
      <c r="BC422" t="s">
        <v>81</v>
      </c>
      <c r="BD422" t="s">
        <v>81</v>
      </c>
      <c r="BE422" t="s">
        <v>81</v>
      </c>
      <c r="BF422" t="s">
        <v>81</v>
      </c>
      <c r="BG422" t="s">
        <v>88</v>
      </c>
      <c r="BH422" t="s">
        <v>69</v>
      </c>
      <c r="BI422" t="s">
        <v>69</v>
      </c>
      <c r="BJ422" t="s">
        <v>69</v>
      </c>
      <c r="BK422">
        <v>23.95</v>
      </c>
      <c r="BL422" t="s">
        <v>89</v>
      </c>
      <c r="BM422" t="s">
        <v>71</v>
      </c>
      <c r="BN422" t="s">
        <v>71</v>
      </c>
    </row>
    <row r="423" spans="1:66" x14ac:dyDescent="0.25">
      <c r="A423">
        <v>422</v>
      </c>
      <c r="B423" t="s">
        <v>1242</v>
      </c>
      <c r="C423" s="1">
        <v>45067</v>
      </c>
      <c r="D423" t="s">
        <v>672</v>
      </c>
      <c r="E423">
        <v>48</v>
      </c>
      <c r="F423" t="s">
        <v>67</v>
      </c>
      <c r="G423" t="s">
        <v>68</v>
      </c>
      <c r="H423">
        <v>4</v>
      </c>
      <c r="I423" t="s">
        <v>92</v>
      </c>
      <c r="J423" t="s">
        <v>92</v>
      </c>
      <c r="K423" t="s">
        <v>92</v>
      </c>
      <c r="L423" t="s">
        <v>92</v>
      </c>
      <c r="M423" t="s">
        <v>92</v>
      </c>
      <c r="N423" t="s">
        <v>69</v>
      </c>
      <c r="O423" t="s">
        <v>69</v>
      </c>
      <c r="P423" t="s">
        <v>69</v>
      </c>
      <c r="Q423" t="s">
        <v>71</v>
      </c>
      <c r="R423" t="s">
        <v>155</v>
      </c>
      <c r="S423" t="s">
        <v>197</v>
      </c>
      <c r="T423">
        <v>26</v>
      </c>
      <c r="U423" t="s">
        <v>304</v>
      </c>
      <c r="V423" t="s">
        <v>75</v>
      </c>
      <c r="W423" t="s">
        <v>76</v>
      </c>
      <c r="X423" t="s">
        <v>487</v>
      </c>
      <c r="Y423" t="s">
        <v>346</v>
      </c>
      <c r="Z423" t="s">
        <v>188</v>
      </c>
      <c r="AA423" t="s">
        <v>1243</v>
      </c>
      <c r="AB423" t="s">
        <v>517</v>
      </c>
      <c r="AC423" t="s">
        <v>518</v>
      </c>
      <c r="AD423" t="s">
        <v>82</v>
      </c>
      <c r="AE423" t="s">
        <v>71</v>
      </c>
      <c r="AF423" t="s">
        <v>82</v>
      </c>
      <c r="AG423" t="s">
        <v>71</v>
      </c>
      <c r="AH423" t="s">
        <v>83</v>
      </c>
      <c r="AI423">
        <v>1</v>
      </c>
      <c r="AJ423" t="s">
        <v>196</v>
      </c>
      <c r="AK423">
        <v>0</v>
      </c>
      <c r="AL423" t="s">
        <v>82</v>
      </c>
      <c r="AM423">
        <v>1</v>
      </c>
      <c r="AN423" t="s">
        <v>85</v>
      </c>
      <c r="AO423">
        <v>0</v>
      </c>
      <c r="AP423" t="s">
        <v>82</v>
      </c>
      <c r="AQ423" t="s">
        <v>82</v>
      </c>
      <c r="AR423" t="s">
        <v>82</v>
      </c>
      <c r="AS423" t="s">
        <v>82</v>
      </c>
      <c r="AT423" t="s">
        <v>82</v>
      </c>
      <c r="AU423">
        <v>0</v>
      </c>
      <c r="AV423" t="s">
        <v>82</v>
      </c>
      <c r="AW423" t="s">
        <v>71</v>
      </c>
      <c r="AX423" t="s">
        <v>86</v>
      </c>
      <c r="AY423" t="s">
        <v>71</v>
      </c>
      <c r="AZ423" t="s">
        <v>247</v>
      </c>
      <c r="BA423" t="s">
        <v>87</v>
      </c>
      <c r="BB423" t="s">
        <v>81</v>
      </c>
      <c r="BC423" t="s">
        <v>81</v>
      </c>
      <c r="BD423" t="s">
        <v>81</v>
      </c>
      <c r="BE423" t="s">
        <v>81</v>
      </c>
      <c r="BF423" t="s">
        <v>81</v>
      </c>
      <c r="BG423" t="s">
        <v>113</v>
      </c>
      <c r="BH423" t="s">
        <v>69</v>
      </c>
      <c r="BI423" t="s">
        <v>69</v>
      </c>
      <c r="BJ423" t="s">
        <v>69</v>
      </c>
      <c r="BK423">
        <v>26.35</v>
      </c>
      <c r="BL423" t="s">
        <v>164</v>
      </c>
      <c r="BM423" t="s">
        <v>71</v>
      </c>
      <c r="BN423" t="s">
        <v>71</v>
      </c>
    </row>
    <row r="424" spans="1:66" x14ac:dyDescent="0.25">
      <c r="A424">
        <v>423</v>
      </c>
      <c r="B424" t="s">
        <v>1244</v>
      </c>
      <c r="C424" s="1">
        <v>45067</v>
      </c>
      <c r="D424" t="s">
        <v>672</v>
      </c>
      <c r="E424">
        <v>26</v>
      </c>
      <c r="F424" t="s">
        <v>67</v>
      </c>
      <c r="G424" t="s">
        <v>68</v>
      </c>
      <c r="H424">
        <v>1</v>
      </c>
      <c r="I424" t="s">
        <v>92</v>
      </c>
      <c r="J424" t="s">
        <v>92</v>
      </c>
      <c r="K424" t="s">
        <v>92</v>
      </c>
      <c r="L424" t="s">
        <v>92</v>
      </c>
      <c r="M424" t="s">
        <v>92</v>
      </c>
      <c r="N424" t="s">
        <v>69</v>
      </c>
      <c r="O424" t="s">
        <v>69</v>
      </c>
      <c r="P424" t="s">
        <v>69</v>
      </c>
      <c r="Q424" t="s">
        <v>71</v>
      </c>
      <c r="R424" t="s">
        <v>72</v>
      </c>
      <c r="S424" t="s">
        <v>778</v>
      </c>
      <c r="T424">
        <v>17</v>
      </c>
      <c r="U424" t="s">
        <v>497</v>
      </c>
      <c r="V424" t="s">
        <v>75</v>
      </c>
      <c r="W424" t="s">
        <v>76</v>
      </c>
      <c r="X424" t="s">
        <v>107</v>
      </c>
      <c r="Y424" t="s">
        <v>121</v>
      </c>
      <c r="Z424" t="s">
        <v>347</v>
      </c>
      <c r="AA424" t="s">
        <v>265</v>
      </c>
      <c r="AB424" t="s">
        <v>81</v>
      </c>
      <c r="AC424" t="s">
        <v>71</v>
      </c>
      <c r="AD424" t="s">
        <v>82</v>
      </c>
      <c r="AE424" t="s">
        <v>71</v>
      </c>
      <c r="AF424" t="s">
        <v>82</v>
      </c>
      <c r="AG424" t="s">
        <v>71</v>
      </c>
      <c r="AH424" t="s">
        <v>83</v>
      </c>
      <c r="AI424">
        <v>1</v>
      </c>
      <c r="AJ424" t="s">
        <v>625</v>
      </c>
      <c r="AK424">
        <v>0</v>
      </c>
      <c r="AL424" t="s">
        <v>82</v>
      </c>
      <c r="AM424">
        <v>1</v>
      </c>
      <c r="AN424" t="s">
        <v>163</v>
      </c>
      <c r="AO424">
        <v>0</v>
      </c>
      <c r="AP424" t="s">
        <v>82</v>
      </c>
      <c r="AQ424" t="s">
        <v>82</v>
      </c>
      <c r="AR424" t="s">
        <v>82</v>
      </c>
      <c r="AS424" t="s">
        <v>82</v>
      </c>
      <c r="AT424" t="s">
        <v>82</v>
      </c>
      <c r="AU424">
        <v>0</v>
      </c>
      <c r="AV424" t="s">
        <v>82</v>
      </c>
      <c r="AW424" t="s">
        <v>71</v>
      </c>
      <c r="AX424" t="s">
        <v>86</v>
      </c>
      <c r="AY424" t="s">
        <v>71</v>
      </c>
      <c r="AZ424" t="s">
        <v>247</v>
      </c>
      <c r="BA424" t="s">
        <v>87</v>
      </c>
      <c r="BB424" t="s">
        <v>81</v>
      </c>
      <c r="BC424" t="s">
        <v>81</v>
      </c>
      <c r="BD424" t="s">
        <v>81</v>
      </c>
      <c r="BE424" t="s">
        <v>81</v>
      </c>
      <c r="BF424" t="s">
        <v>81</v>
      </c>
      <c r="BG424" t="s">
        <v>88</v>
      </c>
      <c r="BH424" t="s">
        <v>69</v>
      </c>
      <c r="BI424" t="s">
        <v>69</v>
      </c>
      <c r="BJ424" t="s">
        <v>69</v>
      </c>
      <c r="BK424">
        <v>16.690000000000001</v>
      </c>
      <c r="BL424" t="s">
        <v>89</v>
      </c>
      <c r="BM424" t="s">
        <v>71</v>
      </c>
      <c r="BN424" t="s">
        <v>71</v>
      </c>
    </row>
    <row r="425" spans="1:66" x14ac:dyDescent="0.25">
      <c r="A425">
        <v>424</v>
      </c>
      <c r="B425" t="s">
        <v>1245</v>
      </c>
      <c r="C425" s="1">
        <v>45067</v>
      </c>
      <c r="D425" t="s">
        <v>91</v>
      </c>
      <c r="E425">
        <v>41</v>
      </c>
      <c r="F425" t="s">
        <v>67</v>
      </c>
      <c r="G425" t="s">
        <v>68</v>
      </c>
      <c r="H425">
        <v>5</v>
      </c>
      <c r="I425" t="s">
        <v>92</v>
      </c>
      <c r="J425" t="s">
        <v>92</v>
      </c>
      <c r="K425" t="s">
        <v>92</v>
      </c>
      <c r="L425" t="s">
        <v>92</v>
      </c>
      <c r="M425" t="s">
        <v>92</v>
      </c>
      <c r="N425" t="s">
        <v>69</v>
      </c>
      <c r="O425" t="s">
        <v>69</v>
      </c>
      <c r="P425" t="s">
        <v>69</v>
      </c>
      <c r="Q425" t="s">
        <v>71</v>
      </c>
      <c r="R425" t="s">
        <v>146</v>
      </c>
      <c r="S425" t="s">
        <v>236</v>
      </c>
      <c r="T425">
        <v>26</v>
      </c>
      <c r="U425" t="s">
        <v>169</v>
      </c>
      <c r="V425" t="s">
        <v>75</v>
      </c>
      <c r="W425" t="s">
        <v>76</v>
      </c>
      <c r="X425" t="s">
        <v>280</v>
      </c>
      <c r="Y425" t="s">
        <v>511</v>
      </c>
      <c r="Z425" t="s">
        <v>421</v>
      </c>
      <c r="AA425" t="s">
        <v>967</v>
      </c>
      <c r="AB425" t="s">
        <v>81</v>
      </c>
      <c r="AC425" t="s">
        <v>71</v>
      </c>
      <c r="AD425" t="s">
        <v>82</v>
      </c>
      <c r="AE425" t="s">
        <v>71</v>
      </c>
      <c r="AF425" t="s">
        <v>82</v>
      </c>
      <c r="AG425" t="s">
        <v>71</v>
      </c>
      <c r="AH425" t="s">
        <v>83</v>
      </c>
      <c r="AI425">
        <v>1</v>
      </c>
      <c r="AJ425" t="s">
        <v>233</v>
      </c>
      <c r="AK425">
        <v>0</v>
      </c>
      <c r="AL425" t="s">
        <v>82</v>
      </c>
      <c r="AM425">
        <v>1</v>
      </c>
      <c r="AN425" t="s">
        <v>319</v>
      </c>
      <c r="AO425">
        <v>0</v>
      </c>
      <c r="AP425" t="s">
        <v>82</v>
      </c>
      <c r="AQ425" t="s">
        <v>82</v>
      </c>
      <c r="AR425" t="s">
        <v>82</v>
      </c>
      <c r="AS425" t="s">
        <v>82</v>
      </c>
      <c r="AT425" t="s">
        <v>82</v>
      </c>
      <c r="AU425">
        <v>0</v>
      </c>
      <c r="AV425" t="s">
        <v>82</v>
      </c>
      <c r="AW425" t="s">
        <v>71</v>
      </c>
      <c r="AX425" t="s">
        <v>86</v>
      </c>
      <c r="AY425" t="s">
        <v>71</v>
      </c>
      <c r="AZ425" t="s">
        <v>247</v>
      </c>
      <c r="BA425" t="s">
        <v>87</v>
      </c>
      <c r="BB425" t="s">
        <v>81</v>
      </c>
      <c r="BC425" t="s">
        <v>81</v>
      </c>
      <c r="BD425" t="s">
        <v>81</v>
      </c>
      <c r="BE425" t="s">
        <v>81</v>
      </c>
      <c r="BF425" t="s">
        <v>81</v>
      </c>
      <c r="BG425" t="s">
        <v>88</v>
      </c>
      <c r="BH425" t="s">
        <v>69</v>
      </c>
      <c r="BI425" t="s">
        <v>69</v>
      </c>
      <c r="BJ425" t="s">
        <v>69</v>
      </c>
      <c r="BK425">
        <v>25.69</v>
      </c>
      <c r="BL425" t="s">
        <v>153</v>
      </c>
      <c r="BM425" t="s">
        <v>71</v>
      </c>
      <c r="BN425" t="s">
        <v>71</v>
      </c>
    </row>
    <row r="426" spans="1:66" x14ac:dyDescent="0.25">
      <c r="A426">
        <v>425</v>
      </c>
      <c r="B426" t="s">
        <v>1246</v>
      </c>
      <c r="C426" s="1">
        <v>45067</v>
      </c>
      <c r="D426" t="s">
        <v>91</v>
      </c>
      <c r="E426">
        <v>35</v>
      </c>
      <c r="F426" t="s">
        <v>67</v>
      </c>
      <c r="G426" t="s">
        <v>68</v>
      </c>
      <c r="H426">
        <v>4</v>
      </c>
      <c r="I426" t="s">
        <v>92</v>
      </c>
      <c r="J426" t="s">
        <v>92</v>
      </c>
      <c r="K426" t="s">
        <v>92</v>
      </c>
      <c r="L426" t="s">
        <v>92</v>
      </c>
      <c r="M426" t="s">
        <v>92</v>
      </c>
      <c r="N426" t="s">
        <v>69</v>
      </c>
      <c r="O426" t="s">
        <v>69</v>
      </c>
      <c r="P426" t="s">
        <v>69</v>
      </c>
      <c r="Q426" t="s">
        <v>71</v>
      </c>
      <c r="R426" t="s">
        <v>217</v>
      </c>
      <c r="S426" t="s">
        <v>89</v>
      </c>
      <c r="T426">
        <v>25</v>
      </c>
      <c r="U426" t="s">
        <v>251</v>
      </c>
      <c r="V426" t="s">
        <v>75</v>
      </c>
      <c r="W426" t="s">
        <v>76</v>
      </c>
      <c r="X426" t="s">
        <v>170</v>
      </c>
      <c r="Y426" t="s">
        <v>806</v>
      </c>
      <c r="Z426" t="s">
        <v>122</v>
      </c>
      <c r="AA426" t="s">
        <v>774</v>
      </c>
      <c r="AB426" t="s">
        <v>81</v>
      </c>
      <c r="AC426" t="s">
        <v>71</v>
      </c>
      <c r="AD426" t="s">
        <v>82</v>
      </c>
      <c r="AE426" t="s">
        <v>71</v>
      </c>
      <c r="AF426" t="s">
        <v>82</v>
      </c>
      <c r="AG426" t="s">
        <v>71</v>
      </c>
      <c r="AH426" t="s">
        <v>83</v>
      </c>
      <c r="AI426">
        <v>1</v>
      </c>
      <c r="AJ426" t="s">
        <v>1247</v>
      </c>
      <c r="AK426">
        <v>0</v>
      </c>
      <c r="AL426" t="s">
        <v>82</v>
      </c>
      <c r="AM426">
        <v>1</v>
      </c>
      <c r="AN426" t="s">
        <v>124</v>
      </c>
      <c r="AO426">
        <v>0</v>
      </c>
      <c r="AP426" t="s">
        <v>82</v>
      </c>
      <c r="AQ426" t="s">
        <v>82</v>
      </c>
      <c r="AR426" t="s">
        <v>82</v>
      </c>
      <c r="AS426" t="s">
        <v>82</v>
      </c>
      <c r="AT426" t="s">
        <v>82</v>
      </c>
      <c r="AU426">
        <v>0</v>
      </c>
      <c r="AV426" t="s">
        <v>82</v>
      </c>
      <c r="AW426" t="s">
        <v>71</v>
      </c>
      <c r="AX426" t="s">
        <v>86</v>
      </c>
      <c r="AY426" t="s">
        <v>71</v>
      </c>
      <c r="AZ426" t="s">
        <v>247</v>
      </c>
      <c r="BA426" t="s">
        <v>87</v>
      </c>
      <c r="BB426" t="s">
        <v>81</v>
      </c>
      <c r="BC426" t="s">
        <v>81</v>
      </c>
      <c r="BD426" t="s">
        <v>81</v>
      </c>
      <c r="BE426" t="s">
        <v>81</v>
      </c>
      <c r="BF426" t="s">
        <v>81</v>
      </c>
      <c r="BG426" t="s">
        <v>88</v>
      </c>
      <c r="BH426" t="s">
        <v>69</v>
      </c>
      <c r="BI426" t="s">
        <v>69</v>
      </c>
      <c r="BJ426" t="s">
        <v>69</v>
      </c>
      <c r="BK426">
        <v>25.15</v>
      </c>
      <c r="BL426" t="s">
        <v>222</v>
      </c>
      <c r="BM426" t="s">
        <v>71</v>
      </c>
      <c r="BN426" t="s">
        <v>71</v>
      </c>
    </row>
    <row r="427" spans="1:66" x14ac:dyDescent="0.25">
      <c r="A427">
        <v>426</v>
      </c>
      <c r="B427" t="s">
        <v>1248</v>
      </c>
      <c r="C427" s="1">
        <v>45067</v>
      </c>
      <c r="D427" t="s">
        <v>672</v>
      </c>
      <c r="E427">
        <v>46</v>
      </c>
      <c r="F427" t="s">
        <v>67</v>
      </c>
      <c r="G427" t="s">
        <v>68</v>
      </c>
      <c r="H427">
        <v>4</v>
      </c>
      <c r="I427" t="s">
        <v>92</v>
      </c>
      <c r="J427" t="s">
        <v>92</v>
      </c>
      <c r="K427" t="s">
        <v>92</v>
      </c>
      <c r="L427" t="s">
        <v>70</v>
      </c>
      <c r="M427" t="s">
        <v>92</v>
      </c>
      <c r="N427" t="s">
        <v>69</v>
      </c>
      <c r="O427" t="s">
        <v>69</v>
      </c>
      <c r="P427" t="s">
        <v>69</v>
      </c>
      <c r="Q427" t="s">
        <v>71</v>
      </c>
      <c r="R427" t="s">
        <v>207</v>
      </c>
      <c r="S427" t="s">
        <v>114</v>
      </c>
      <c r="T427">
        <v>24</v>
      </c>
      <c r="U427" t="s">
        <v>328</v>
      </c>
      <c r="V427" t="s">
        <v>75</v>
      </c>
      <c r="W427" t="s">
        <v>76</v>
      </c>
      <c r="X427" t="s">
        <v>107</v>
      </c>
      <c r="Y427" t="s">
        <v>380</v>
      </c>
      <c r="Z427" t="s">
        <v>638</v>
      </c>
      <c r="AA427" t="s">
        <v>283</v>
      </c>
      <c r="AB427" t="s">
        <v>81</v>
      </c>
      <c r="AC427" t="s">
        <v>71</v>
      </c>
      <c r="AD427" t="s">
        <v>82</v>
      </c>
      <c r="AE427" t="s">
        <v>71</v>
      </c>
      <c r="AF427" t="s">
        <v>82</v>
      </c>
      <c r="AG427" t="s">
        <v>71</v>
      </c>
      <c r="AH427" t="s">
        <v>83</v>
      </c>
      <c r="AI427">
        <v>1</v>
      </c>
      <c r="AJ427" t="s">
        <v>485</v>
      </c>
      <c r="AK427">
        <v>0</v>
      </c>
      <c r="AL427" t="s">
        <v>82</v>
      </c>
      <c r="AM427">
        <v>1</v>
      </c>
      <c r="AN427" t="s">
        <v>124</v>
      </c>
      <c r="AO427">
        <v>0</v>
      </c>
      <c r="AP427" t="s">
        <v>82</v>
      </c>
      <c r="AQ427" t="s">
        <v>82</v>
      </c>
      <c r="AR427" t="s">
        <v>82</v>
      </c>
      <c r="AS427" t="s">
        <v>82</v>
      </c>
      <c r="AT427" t="s">
        <v>82</v>
      </c>
      <c r="AU427">
        <v>0</v>
      </c>
      <c r="AV427" t="s">
        <v>82</v>
      </c>
      <c r="AW427" t="s">
        <v>71</v>
      </c>
      <c r="AX427" t="s">
        <v>86</v>
      </c>
      <c r="AY427" t="s">
        <v>71</v>
      </c>
      <c r="AZ427" t="s">
        <v>247</v>
      </c>
      <c r="BA427" t="s">
        <v>87</v>
      </c>
      <c r="BB427" t="s">
        <v>81</v>
      </c>
      <c r="BC427" t="s">
        <v>81</v>
      </c>
      <c r="BD427" t="s">
        <v>81</v>
      </c>
      <c r="BE427" t="s">
        <v>81</v>
      </c>
      <c r="BF427" t="s">
        <v>81</v>
      </c>
      <c r="BG427" t="s">
        <v>88</v>
      </c>
      <c r="BH427" t="s">
        <v>69</v>
      </c>
      <c r="BI427" t="s">
        <v>69</v>
      </c>
      <c r="BJ427" t="s">
        <v>69</v>
      </c>
      <c r="BK427">
        <v>23.81</v>
      </c>
      <c r="BL427" t="s">
        <v>178</v>
      </c>
      <c r="BM427" t="s">
        <v>71</v>
      </c>
      <c r="BN427" t="s">
        <v>71</v>
      </c>
    </row>
    <row r="428" spans="1:66" x14ac:dyDescent="0.25">
      <c r="A428">
        <v>427</v>
      </c>
      <c r="B428" t="s">
        <v>1249</v>
      </c>
      <c r="C428" s="1">
        <v>45067</v>
      </c>
      <c r="D428" t="s">
        <v>672</v>
      </c>
      <c r="E428">
        <v>38</v>
      </c>
      <c r="F428" t="s">
        <v>67</v>
      </c>
      <c r="G428" t="s">
        <v>68</v>
      </c>
      <c r="H428">
        <v>4</v>
      </c>
      <c r="I428" t="s">
        <v>92</v>
      </c>
      <c r="J428" t="s">
        <v>92</v>
      </c>
      <c r="K428" t="s">
        <v>92</v>
      </c>
      <c r="L428" t="s">
        <v>92</v>
      </c>
      <c r="M428" t="s">
        <v>92</v>
      </c>
      <c r="N428" t="s">
        <v>69</v>
      </c>
      <c r="O428" t="s">
        <v>69</v>
      </c>
      <c r="P428" t="s">
        <v>69</v>
      </c>
      <c r="Q428" t="s">
        <v>71</v>
      </c>
      <c r="R428" t="s">
        <v>311</v>
      </c>
      <c r="S428" t="s">
        <v>118</v>
      </c>
      <c r="T428">
        <v>24</v>
      </c>
      <c r="U428" t="s">
        <v>251</v>
      </c>
      <c r="V428" t="s">
        <v>75</v>
      </c>
      <c r="W428" t="s">
        <v>76</v>
      </c>
      <c r="X428" t="s">
        <v>252</v>
      </c>
      <c r="Y428" t="s">
        <v>1250</v>
      </c>
      <c r="Z428" t="s">
        <v>681</v>
      </c>
      <c r="AA428" t="s">
        <v>733</v>
      </c>
      <c r="AB428" t="s">
        <v>81</v>
      </c>
      <c r="AC428" t="s">
        <v>71</v>
      </c>
      <c r="AD428" t="s">
        <v>82</v>
      </c>
      <c r="AE428" t="s">
        <v>71</v>
      </c>
      <c r="AF428" t="s">
        <v>82</v>
      </c>
      <c r="AG428" t="s">
        <v>71</v>
      </c>
      <c r="AH428" t="s">
        <v>83</v>
      </c>
      <c r="AI428">
        <v>1</v>
      </c>
      <c r="AJ428" t="s">
        <v>196</v>
      </c>
      <c r="AK428">
        <v>0</v>
      </c>
      <c r="AL428" t="s">
        <v>82</v>
      </c>
      <c r="AM428">
        <v>1</v>
      </c>
      <c r="AN428" t="s">
        <v>124</v>
      </c>
      <c r="AO428">
        <v>0</v>
      </c>
      <c r="AP428" t="s">
        <v>82</v>
      </c>
      <c r="AQ428" t="s">
        <v>82</v>
      </c>
      <c r="AR428" t="s">
        <v>82</v>
      </c>
      <c r="AS428" t="s">
        <v>82</v>
      </c>
      <c r="AT428" t="s">
        <v>82</v>
      </c>
      <c r="AU428">
        <v>0</v>
      </c>
      <c r="AV428" t="s">
        <v>82</v>
      </c>
      <c r="AW428" t="s">
        <v>71</v>
      </c>
      <c r="AX428" t="s">
        <v>86</v>
      </c>
      <c r="AY428" t="s">
        <v>71</v>
      </c>
      <c r="AZ428" t="s">
        <v>247</v>
      </c>
      <c r="BA428" t="s">
        <v>87</v>
      </c>
      <c r="BB428" t="s">
        <v>81</v>
      </c>
      <c r="BC428" t="s">
        <v>81</v>
      </c>
      <c r="BD428" t="s">
        <v>81</v>
      </c>
      <c r="BE428" t="s">
        <v>81</v>
      </c>
      <c r="BF428" t="s">
        <v>81</v>
      </c>
      <c r="BG428" t="s">
        <v>88</v>
      </c>
      <c r="BH428" t="s">
        <v>69</v>
      </c>
      <c r="BI428" t="s">
        <v>69</v>
      </c>
      <c r="BJ428" t="s">
        <v>69</v>
      </c>
      <c r="BK428">
        <v>23.51</v>
      </c>
      <c r="BL428" t="s">
        <v>303</v>
      </c>
      <c r="BM428" t="s">
        <v>71</v>
      </c>
      <c r="BN428" t="s">
        <v>71</v>
      </c>
    </row>
    <row r="429" spans="1:66" x14ac:dyDescent="0.25">
      <c r="A429">
        <v>428</v>
      </c>
      <c r="B429" t="s">
        <v>1251</v>
      </c>
      <c r="C429" s="1">
        <v>45067</v>
      </c>
      <c r="D429" t="s">
        <v>672</v>
      </c>
      <c r="E429">
        <v>22</v>
      </c>
      <c r="F429" t="s">
        <v>67</v>
      </c>
      <c r="G429" t="s">
        <v>68</v>
      </c>
      <c r="H429">
        <v>1</v>
      </c>
      <c r="I429" t="s">
        <v>92</v>
      </c>
      <c r="J429" t="s">
        <v>92</v>
      </c>
      <c r="K429" t="s">
        <v>92</v>
      </c>
      <c r="L429" t="s">
        <v>70</v>
      </c>
      <c r="M429" t="s">
        <v>92</v>
      </c>
      <c r="N429" t="s">
        <v>69</v>
      </c>
      <c r="O429" t="s">
        <v>69</v>
      </c>
      <c r="P429" t="s">
        <v>69</v>
      </c>
      <c r="Q429" t="s">
        <v>71</v>
      </c>
      <c r="R429" t="s">
        <v>72</v>
      </c>
      <c r="S429" t="s">
        <v>418</v>
      </c>
      <c r="T429">
        <v>18</v>
      </c>
      <c r="U429" t="s">
        <v>157</v>
      </c>
      <c r="V429" t="s">
        <v>75</v>
      </c>
      <c r="W429" t="s">
        <v>76</v>
      </c>
      <c r="X429" t="s">
        <v>77</v>
      </c>
      <c r="Y429" t="s">
        <v>948</v>
      </c>
      <c r="Z429" t="s">
        <v>260</v>
      </c>
      <c r="AA429" t="s">
        <v>181</v>
      </c>
      <c r="AB429" t="s">
        <v>81</v>
      </c>
      <c r="AC429" t="s">
        <v>71</v>
      </c>
      <c r="AD429" t="s">
        <v>82</v>
      </c>
      <c r="AE429" t="s">
        <v>71</v>
      </c>
      <c r="AF429" t="s">
        <v>82</v>
      </c>
      <c r="AG429" t="s">
        <v>71</v>
      </c>
      <c r="AH429" t="s">
        <v>83</v>
      </c>
      <c r="AI429">
        <v>1</v>
      </c>
      <c r="AJ429" t="s">
        <v>408</v>
      </c>
      <c r="AK429">
        <v>0</v>
      </c>
      <c r="AL429" t="s">
        <v>82</v>
      </c>
      <c r="AM429">
        <v>1</v>
      </c>
      <c r="AN429" t="s">
        <v>163</v>
      </c>
      <c r="AO429">
        <v>0</v>
      </c>
      <c r="AP429" t="s">
        <v>82</v>
      </c>
      <c r="AQ429" t="s">
        <v>82</v>
      </c>
      <c r="AR429" t="s">
        <v>82</v>
      </c>
      <c r="AS429" t="s">
        <v>82</v>
      </c>
      <c r="AT429" t="s">
        <v>82</v>
      </c>
      <c r="AU429">
        <v>0</v>
      </c>
      <c r="AV429" t="s">
        <v>82</v>
      </c>
      <c r="AW429" t="s">
        <v>71</v>
      </c>
      <c r="AX429" t="s">
        <v>86</v>
      </c>
      <c r="AY429" t="s">
        <v>71</v>
      </c>
      <c r="AZ429" t="s">
        <v>247</v>
      </c>
      <c r="BA429" t="s">
        <v>87</v>
      </c>
      <c r="BB429" t="s">
        <v>81</v>
      </c>
      <c r="BC429" t="s">
        <v>81</v>
      </c>
      <c r="BD429" t="s">
        <v>81</v>
      </c>
      <c r="BE429" t="s">
        <v>81</v>
      </c>
      <c r="BF429" t="s">
        <v>81</v>
      </c>
      <c r="BG429" t="s">
        <v>88</v>
      </c>
      <c r="BH429" t="s">
        <v>69</v>
      </c>
      <c r="BI429" t="s">
        <v>69</v>
      </c>
      <c r="BJ429" t="s">
        <v>69</v>
      </c>
      <c r="BK429">
        <v>18.14</v>
      </c>
      <c r="BL429" t="s">
        <v>89</v>
      </c>
      <c r="BM429" t="s">
        <v>71</v>
      </c>
      <c r="BN429" t="s">
        <v>71</v>
      </c>
    </row>
    <row r="430" spans="1:66" x14ac:dyDescent="0.25">
      <c r="A430">
        <v>429</v>
      </c>
      <c r="B430" t="s">
        <v>1252</v>
      </c>
      <c r="C430" s="1">
        <v>45067</v>
      </c>
      <c r="D430" t="s">
        <v>672</v>
      </c>
      <c r="E430">
        <v>24</v>
      </c>
      <c r="F430" t="s">
        <v>67</v>
      </c>
      <c r="G430" t="s">
        <v>68</v>
      </c>
      <c r="H430">
        <v>1</v>
      </c>
      <c r="I430" t="s">
        <v>92</v>
      </c>
      <c r="J430" t="s">
        <v>70</v>
      </c>
      <c r="K430" t="s">
        <v>92</v>
      </c>
      <c r="L430" t="s">
        <v>69</v>
      </c>
      <c r="M430" t="s">
        <v>70</v>
      </c>
      <c r="N430" t="s">
        <v>69</v>
      </c>
      <c r="O430" t="s">
        <v>69</v>
      </c>
      <c r="P430" t="s">
        <v>69</v>
      </c>
      <c r="Q430" t="s">
        <v>71</v>
      </c>
      <c r="R430" t="s">
        <v>207</v>
      </c>
      <c r="S430" t="s">
        <v>208</v>
      </c>
      <c r="T430">
        <v>20</v>
      </c>
      <c r="U430" t="s">
        <v>169</v>
      </c>
      <c r="V430" t="s">
        <v>75</v>
      </c>
      <c r="W430" t="s">
        <v>76</v>
      </c>
      <c r="X430" t="s">
        <v>305</v>
      </c>
      <c r="Y430" t="s">
        <v>1069</v>
      </c>
      <c r="Z430" t="s">
        <v>1253</v>
      </c>
      <c r="AA430" t="s">
        <v>229</v>
      </c>
      <c r="AB430" t="s">
        <v>81</v>
      </c>
      <c r="AC430" t="s">
        <v>71</v>
      </c>
      <c r="AD430" t="s">
        <v>82</v>
      </c>
      <c r="AE430" t="s">
        <v>71</v>
      </c>
      <c r="AF430" t="s">
        <v>82</v>
      </c>
      <c r="AG430" t="s">
        <v>71</v>
      </c>
      <c r="AH430" t="s">
        <v>83</v>
      </c>
      <c r="AI430">
        <v>1</v>
      </c>
      <c r="AJ430" t="s">
        <v>348</v>
      </c>
      <c r="AK430">
        <v>0</v>
      </c>
      <c r="AL430" t="s">
        <v>82</v>
      </c>
      <c r="AM430">
        <v>1</v>
      </c>
      <c r="AN430" t="s">
        <v>163</v>
      </c>
      <c r="AO430">
        <v>0</v>
      </c>
      <c r="AP430" t="s">
        <v>82</v>
      </c>
      <c r="AQ430" t="s">
        <v>82</v>
      </c>
      <c r="AR430" t="s">
        <v>82</v>
      </c>
      <c r="AS430" t="s">
        <v>82</v>
      </c>
      <c r="AT430" t="s">
        <v>82</v>
      </c>
      <c r="AU430">
        <v>0</v>
      </c>
      <c r="AV430" t="s">
        <v>82</v>
      </c>
      <c r="AW430" t="s">
        <v>71</v>
      </c>
      <c r="AX430" t="s">
        <v>86</v>
      </c>
      <c r="AY430" t="s">
        <v>71</v>
      </c>
      <c r="AZ430" t="s">
        <v>247</v>
      </c>
      <c r="BA430" t="s">
        <v>87</v>
      </c>
      <c r="BB430" t="s">
        <v>81</v>
      </c>
      <c r="BC430" t="s">
        <v>81</v>
      </c>
      <c r="BD430" t="s">
        <v>81</v>
      </c>
      <c r="BE430" t="s">
        <v>81</v>
      </c>
      <c r="BF430" t="s">
        <v>81</v>
      </c>
      <c r="BG430" t="s">
        <v>88</v>
      </c>
      <c r="BH430" t="s">
        <v>69</v>
      </c>
      <c r="BI430" t="s">
        <v>69</v>
      </c>
      <c r="BJ430" t="s">
        <v>69</v>
      </c>
      <c r="BK430">
        <v>19.61</v>
      </c>
      <c r="BL430" t="s">
        <v>178</v>
      </c>
      <c r="BM430" t="s">
        <v>71</v>
      </c>
      <c r="BN430" t="s">
        <v>71</v>
      </c>
    </row>
    <row r="431" spans="1:66" x14ac:dyDescent="0.25">
      <c r="A431">
        <v>430</v>
      </c>
      <c r="B431" t="s">
        <v>1254</v>
      </c>
      <c r="C431" s="1">
        <v>45067</v>
      </c>
      <c r="D431" t="s">
        <v>672</v>
      </c>
      <c r="E431">
        <v>23</v>
      </c>
      <c r="F431" t="s">
        <v>67</v>
      </c>
      <c r="G431" t="s">
        <v>68</v>
      </c>
      <c r="H431">
        <v>4</v>
      </c>
      <c r="I431" t="s">
        <v>92</v>
      </c>
      <c r="J431" t="s">
        <v>92</v>
      </c>
      <c r="K431" t="s">
        <v>92</v>
      </c>
      <c r="L431" t="s">
        <v>69</v>
      </c>
      <c r="M431" t="s">
        <v>92</v>
      </c>
      <c r="N431" t="s">
        <v>69</v>
      </c>
      <c r="O431" t="s">
        <v>69</v>
      </c>
      <c r="P431" t="s">
        <v>69</v>
      </c>
      <c r="Q431" t="s">
        <v>71</v>
      </c>
      <c r="R431" t="s">
        <v>384</v>
      </c>
      <c r="S431" t="s">
        <v>931</v>
      </c>
      <c r="T431">
        <v>18</v>
      </c>
      <c r="U431" t="s">
        <v>95</v>
      </c>
      <c r="V431" t="s">
        <v>75</v>
      </c>
      <c r="W431" t="s">
        <v>76</v>
      </c>
      <c r="X431" t="s">
        <v>120</v>
      </c>
      <c r="Y431" t="s">
        <v>492</v>
      </c>
      <c r="Z431" t="s">
        <v>479</v>
      </c>
      <c r="AA431" t="s">
        <v>181</v>
      </c>
      <c r="AB431" t="s">
        <v>81</v>
      </c>
      <c r="AC431" t="s">
        <v>71</v>
      </c>
      <c r="AD431" t="s">
        <v>82</v>
      </c>
      <c r="AE431" t="s">
        <v>71</v>
      </c>
      <c r="AF431" t="s">
        <v>82</v>
      </c>
      <c r="AG431" t="s">
        <v>71</v>
      </c>
      <c r="AH431" t="s">
        <v>83</v>
      </c>
      <c r="AI431">
        <v>1</v>
      </c>
      <c r="AJ431" t="s">
        <v>632</v>
      </c>
      <c r="AK431">
        <v>0</v>
      </c>
      <c r="AL431" t="s">
        <v>82</v>
      </c>
      <c r="AM431">
        <v>1</v>
      </c>
      <c r="AN431" t="s">
        <v>85</v>
      </c>
      <c r="AO431">
        <v>0</v>
      </c>
      <c r="AP431" t="s">
        <v>82</v>
      </c>
      <c r="AQ431" t="s">
        <v>82</v>
      </c>
      <c r="AR431" t="s">
        <v>82</v>
      </c>
      <c r="AS431" t="s">
        <v>82</v>
      </c>
      <c r="AT431" t="s">
        <v>82</v>
      </c>
      <c r="AU431">
        <v>0</v>
      </c>
      <c r="AV431" t="s">
        <v>82</v>
      </c>
      <c r="AW431" t="s">
        <v>71</v>
      </c>
      <c r="AX431" t="s">
        <v>86</v>
      </c>
      <c r="AY431" t="s">
        <v>71</v>
      </c>
      <c r="AZ431" t="s">
        <v>247</v>
      </c>
      <c r="BA431" t="s">
        <v>87</v>
      </c>
      <c r="BB431" t="s">
        <v>81</v>
      </c>
      <c r="BC431" t="s">
        <v>81</v>
      </c>
      <c r="BD431" t="s">
        <v>81</v>
      </c>
      <c r="BE431" t="s">
        <v>81</v>
      </c>
      <c r="BF431" t="s">
        <v>81</v>
      </c>
      <c r="BG431" t="s">
        <v>88</v>
      </c>
      <c r="BH431" t="s">
        <v>69</v>
      </c>
      <c r="BI431" t="s">
        <v>69</v>
      </c>
      <c r="BJ431" t="s">
        <v>69</v>
      </c>
      <c r="BK431">
        <v>17.579999999999998</v>
      </c>
      <c r="BL431" t="s">
        <v>315</v>
      </c>
      <c r="BM431" t="s">
        <v>71</v>
      </c>
      <c r="BN431" t="s">
        <v>71</v>
      </c>
    </row>
    <row r="432" spans="1:66" x14ac:dyDescent="0.25">
      <c r="A432">
        <v>431</v>
      </c>
      <c r="B432" t="s">
        <v>1255</v>
      </c>
      <c r="C432" s="1">
        <v>45067</v>
      </c>
      <c r="D432" t="s">
        <v>145</v>
      </c>
      <c r="E432">
        <v>37</v>
      </c>
      <c r="F432" t="s">
        <v>67</v>
      </c>
      <c r="G432" t="s">
        <v>68</v>
      </c>
      <c r="H432">
        <v>1</v>
      </c>
      <c r="I432" t="s">
        <v>92</v>
      </c>
      <c r="J432" t="s">
        <v>70</v>
      </c>
      <c r="K432" t="s">
        <v>92</v>
      </c>
      <c r="L432" t="s">
        <v>69</v>
      </c>
      <c r="M432" t="s">
        <v>70</v>
      </c>
      <c r="N432" t="s">
        <v>69</v>
      </c>
      <c r="O432" t="s">
        <v>69</v>
      </c>
      <c r="P432" t="s">
        <v>69</v>
      </c>
      <c r="Q432" t="s">
        <v>71</v>
      </c>
      <c r="R432" t="s">
        <v>136</v>
      </c>
      <c r="S432" t="s">
        <v>102</v>
      </c>
      <c r="T432">
        <v>30</v>
      </c>
      <c r="U432" t="s">
        <v>405</v>
      </c>
      <c r="V432" t="s">
        <v>75</v>
      </c>
      <c r="W432" t="s">
        <v>76</v>
      </c>
      <c r="X432" t="s">
        <v>227</v>
      </c>
      <c r="Y432" t="s">
        <v>505</v>
      </c>
      <c r="Z432" t="s">
        <v>286</v>
      </c>
      <c r="AA432" t="s">
        <v>392</v>
      </c>
      <c r="AB432" t="s">
        <v>81</v>
      </c>
      <c r="AC432" t="s">
        <v>71</v>
      </c>
      <c r="AD432" t="s">
        <v>82</v>
      </c>
      <c r="AE432" t="s">
        <v>71</v>
      </c>
      <c r="AF432" t="s">
        <v>82</v>
      </c>
      <c r="AG432" t="s">
        <v>71</v>
      </c>
      <c r="AH432" t="s">
        <v>83</v>
      </c>
      <c r="AI432">
        <v>1</v>
      </c>
      <c r="AJ432" t="s">
        <v>780</v>
      </c>
      <c r="AK432">
        <v>0</v>
      </c>
      <c r="AL432" t="s">
        <v>82</v>
      </c>
      <c r="AM432">
        <v>1</v>
      </c>
      <c r="AN432" t="s">
        <v>101</v>
      </c>
      <c r="AO432">
        <v>0</v>
      </c>
      <c r="AP432" t="s">
        <v>82</v>
      </c>
      <c r="AQ432" t="s">
        <v>82</v>
      </c>
      <c r="AR432" t="s">
        <v>82</v>
      </c>
      <c r="AS432" t="s">
        <v>82</v>
      </c>
      <c r="AT432" t="s">
        <v>82</v>
      </c>
      <c r="AU432">
        <v>0</v>
      </c>
      <c r="AV432" t="s">
        <v>82</v>
      </c>
      <c r="AW432" t="s">
        <v>71</v>
      </c>
      <c r="AX432" t="s">
        <v>86</v>
      </c>
      <c r="AY432" t="s">
        <v>71</v>
      </c>
      <c r="AZ432" t="s">
        <v>247</v>
      </c>
      <c r="BA432" t="s">
        <v>87</v>
      </c>
      <c r="BB432" t="s">
        <v>81</v>
      </c>
      <c r="BC432" t="s">
        <v>81</v>
      </c>
      <c r="BD432" t="s">
        <v>81</v>
      </c>
      <c r="BE432" t="s">
        <v>81</v>
      </c>
      <c r="BF432" t="s">
        <v>81</v>
      </c>
      <c r="BG432" t="s">
        <v>88</v>
      </c>
      <c r="BH432" t="s">
        <v>69</v>
      </c>
      <c r="BI432" t="s">
        <v>69</v>
      </c>
      <c r="BJ432" t="s">
        <v>69</v>
      </c>
      <c r="BK432">
        <v>30.48</v>
      </c>
      <c r="BL432" t="s">
        <v>143</v>
      </c>
      <c r="BM432" t="s">
        <v>71</v>
      </c>
      <c r="BN432" t="s">
        <v>71</v>
      </c>
    </row>
    <row r="433" spans="1:66" x14ac:dyDescent="0.25">
      <c r="A433">
        <v>432</v>
      </c>
      <c r="B433" t="s">
        <v>1256</v>
      </c>
      <c r="C433" s="1">
        <v>45067</v>
      </c>
      <c r="D433" t="s">
        <v>845</v>
      </c>
      <c r="E433">
        <v>26</v>
      </c>
      <c r="F433" t="s">
        <v>67</v>
      </c>
      <c r="G433" t="s">
        <v>68</v>
      </c>
      <c r="H433">
        <v>5</v>
      </c>
      <c r="I433" t="s">
        <v>92</v>
      </c>
      <c r="J433" t="s">
        <v>69</v>
      </c>
      <c r="K433" t="s">
        <v>92</v>
      </c>
      <c r="L433" t="s">
        <v>70</v>
      </c>
      <c r="M433" t="s">
        <v>69</v>
      </c>
      <c r="N433" t="s">
        <v>69</v>
      </c>
      <c r="O433" t="s">
        <v>69</v>
      </c>
      <c r="P433" t="s">
        <v>69</v>
      </c>
      <c r="Q433" t="s">
        <v>71</v>
      </c>
      <c r="R433" t="s">
        <v>167</v>
      </c>
      <c r="S433" t="s">
        <v>89</v>
      </c>
      <c r="T433">
        <v>22</v>
      </c>
      <c r="U433" t="s">
        <v>1257</v>
      </c>
      <c r="V433" t="s">
        <v>75</v>
      </c>
      <c r="W433" t="s">
        <v>76</v>
      </c>
      <c r="X433" t="s">
        <v>592</v>
      </c>
      <c r="Y433" t="s">
        <v>1017</v>
      </c>
      <c r="Z433" t="s">
        <v>426</v>
      </c>
      <c r="AA433" t="s">
        <v>338</v>
      </c>
      <c r="AB433" t="s">
        <v>81</v>
      </c>
      <c r="AC433" t="s">
        <v>71</v>
      </c>
      <c r="AD433" t="s">
        <v>82</v>
      </c>
      <c r="AE433" t="s">
        <v>71</v>
      </c>
      <c r="AF433" t="s">
        <v>82</v>
      </c>
      <c r="AG433" t="s">
        <v>71</v>
      </c>
      <c r="AH433" t="s">
        <v>83</v>
      </c>
      <c r="AI433">
        <v>1</v>
      </c>
      <c r="AJ433" t="s">
        <v>269</v>
      </c>
      <c r="AK433">
        <v>0</v>
      </c>
      <c r="AL433" t="s">
        <v>82</v>
      </c>
      <c r="AM433">
        <v>1</v>
      </c>
      <c r="AN433" t="s">
        <v>163</v>
      </c>
      <c r="AO433">
        <v>0</v>
      </c>
      <c r="AP433" t="s">
        <v>82</v>
      </c>
      <c r="AQ433" t="s">
        <v>82</v>
      </c>
      <c r="AR433" t="s">
        <v>82</v>
      </c>
      <c r="AS433" t="s">
        <v>82</v>
      </c>
      <c r="AT433" t="s">
        <v>82</v>
      </c>
      <c r="AU433">
        <v>0</v>
      </c>
      <c r="AV433" t="s">
        <v>82</v>
      </c>
      <c r="AW433" t="s">
        <v>71</v>
      </c>
      <c r="AX433" t="s">
        <v>86</v>
      </c>
      <c r="AY433" t="s">
        <v>71</v>
      </c>
      <c r="AZ433" t="s">
        <v>247</v>
      </c>
      <c r="BA433" t="s">
        <v>87</v>
      </c>
      <c r="BB433" t="s">
        <v>81</v>
      </c>
      <c r="BC433" t="s">
        <v>81</v>
      </c>
      <c r="BD433" t="s">
        <v>81</v>
      </c>
      <c r="BE433" t="s">
        <v>81</v>
      </c>
      <c r="BF433" t="s">
        <v>81</v>
      </c>
      <c r="BG433" t="s">
        <v>88</v>
      </c>
      <c r="BH433" t="s">
        <v>69</v>
      </c>
      <c r="BI433" t="s">
        <v>69</v>
      </c>
      <c r="BJ433" t="s">
        <v>69</v>
      </c>
      <c r="BK433">
        <v>21.8</v>
      </c>
      <c r="BL433" t="s">
        <v>175</v>
      </c>
      <c r="BM433" t="s">
        <v>71</v>
      </c>
      <c r="BN433" t="s">
        <v>71</v>
      </c>
    </row>
    <row r="434" spans="1:66" x14ac:dyDescent="0.25">
      <c r="A434">
        <v>433</v>
      </c>
      <c r="B434" t="s">
        <v>1258</v>
      </c>
      <c r="C434" s="1">
        <v>45067</v>
      </c>
      <c r="D434" t="s">
        <v>166</v>
      </c>
      <c r="E434">
        <v>31</v>
      </c>
      <c r="F434" t="s">
        <v>67</v>
      </c>
      <c r="G434" t="s">
        <v>68</v>
      </c>
      <c r="H434">
        <v>2</v>
      </c>
      <c r="I434" t="s">
        <v>92</v>
      </c>
      <c r="J434" t="s">
        <v>69</v>
      </c>
      <c r="K434" t="s">
        <v>92</v>
      </c>
      <c r="L434" t="s">
        <v>92</v>
      </c>
      <c r="M434" t="s">
        <v>69</v>
      </c>
      <c r="N434" t="s">
        <v>69</v>
      </c>
      <c r="O434" t="s">
        <v>69</v>
      </c>
      <c r="P434" t="s">
        <v>69</v>
      </c>
      <c r="Q434" t="s">
        <v>71</v>
      </c>
      <c r="R434" t="s">
        <v>336</v>
      </c>
      <c r="S434" t="s">
        <v>562</v>
      </c>
      <c r="T434">
        <v>27</v>
      </c>
      <c r="U434" t="s">
        <v>157</v>
      </c>
      <c r="V434" t="s">
        <v>75</v>
      </c>
      <c r="W434" t="s">
        <v>76</v>
      </c>
      <c r="X434" t="s">
        <v>210</v>
      </c>
      <c r="Y434" t="s">
        <v>211</v>
      </c>
      <c r="Z434" t="s">
        <v>347</v>
      </c>
      <c r="AA434" t="s">
        <v>152</v>
      </c>
      <c r="AB434" t="s">
        <v>81</v>
      </c>
      <c r="AC434" t="s">
        <v>71</v>
      </c>
      <c r="AD434" t="s">
        <v>82</v>
      </c>
      <c r="AE434" t="s">
        <v>71</v>
      </c>
      <c r="AF434" t="s">
        <v>82</v>
      </c>
      <c r="AG434" t="s">
        <v>71</v>
      </c>
      <c r="AH434" t="s">
        <v>83</v>
      </c>
      <c r="AI434">
        <v>1</v>
      </c>
      <c r="AJ434" t="s">
        <v>525</v>
      </c>
      <c r="AK434">
        <v>0</v>
      </c>
      <c r="AL434" t="s">
        <v>82</v>
      </c>
      <c r="AM434">
        <v>1</v>
      </c>
      <c r="AN434" t="s">
        <v>472</v>
      </c>
      <c r="AO434">
        <v>0</v>
      </c>
      <c r="AP434" t="s">
        <v>82</v>
      </c>
      <c r="AQ434" t="s">
        <v>82</v>
      </c>
      <c r="AR434" t="s">
        <v>82</v>
      </c>
      <c r="AS434" t="s">
        <v>82</v>
      </c>
      <c r="AT434" t="s">
        <v>82</v>
      </c>
      <c r="AU434">
        <v>0</v>
      </c>
      <c r="AV434" t="s">
        <v>82</v>
      </c>
      <c r="AW434" t="s">
        <v>71</v>
      </c>
      <c r="AX434" t="s">
        <v>86</v>
      </c>
      <c r="AY434" t="s">
        <v>71</v>
      </c>
      <c r="AZ434" t="s">
        <v>247</v>
      </c>
      <c r="BA434" t="s">
        <v>87</v>
      </c>
      <c r="BB434" t="s">
        <v>81</v>
      </c>
      <c r="BC434" t="s">
        <v>81</v>
      </c>
      <c r="BD434" t="s">
        <v>81</v>
      </c>
      <c r="BE434" t="s">
        <v>81</v>
      </c>
      <c r="BF434" t="s">
        <v>81</v>
      </c>
      <c r="BG434" t="s">
        <v>88</v>
      </c>
      <c r="BH434" t="s">
        <v>69</v>
      </c>
      <c r="BI434" t="s">
        <v>69</v>
      </c>
      <c r="BJ434" t="s">
        <v>69</v>
      </c>
      <c r="BK434">
        <v>26.57</v>
      </c>
      <c r="BL434" t="s">
        <v>339</v>
      </c>
      <c r="BM434" t="s">
        <v>71</v>
      </c>
      <c r="BN434" t="s">
        <v>71</v>
      </c>
    </row>
    <row r="435" spans="1:66" x14ac:dyDescent="0.25">
      <c r="A435">
        <v>434</v>
      </c>
      <c r="B435" t="s">
        <v>1259</v>
      </c>
      <c r="C435" s="1">
        <v>45067</v>
      </c>
      <c r="D435" t="s">
        <v>166</v>
      </c>
      <c r="E435">
        <v>32</v>
      </c>
      <c r="F435" t="s">
        <v>67</v>
      </c>
      <c r="G435" t="s">
        <v>68</v>
      </c>
      <c r="H435">
        <v>1</v>
      </c>
      <c r="I435" t="s">
        <v>70</v>
      </c>
      <c r="J435" t="s">
        <v>69</v>
      </c>
      <c r="K435" t="s">
        <v>92</v>
      </c>
      <c r="L435" t="s">
        <v>92</v>
      </c>
      <c r="M435" t="s">
        <v>69</v>
      </c>
      <c r="N435" t="s">
        <v>69</v>
      </c>
      <c r="O435" t="s">
        <v>69</v>
      </c>
      <c r="P435" t="s">
        <v>69</v>
      </c>
      <c r="Q435" t="s">
        <v>71</v>
      </c>
      <c r="R435" t="s">
        <v>191</v>
      </c>
      <c r="S435" t="s">
        <v>156</v>
      </c>
      <c r="T435">
        <v>27</v>
      </c>
      <c r="U435" t="s">
        <v>883</v>
      </c>
      <c r="V435" t="s">
        <v>75</v>
      </c>
      <c r="W435" t="s">
        <v>76</v>
      </c>
      <c r="X435" t="s">
        <v>299</v>
      </c>
      <c r="Y435" t="s">
        <v>679</v>
      </c>
      <c r="Z435" t="s">
        <v>421</v>
      </c>
      <c r="AA435" t="s">
        <v>268</v>
      </c>
      <c r="AB435" t="s">
        <v>81</v>
      </c>
      <c r="AC435" t="s">
        <v>71</v>
      </c>
      <c r="AD435" t="s">
        <v>82</v>
      </c>
      <c r="AE435" t="s">
        <v>71</v>
      </c>
      <c r="AF435" t="s">
        <v>82</v>
      </c>
      <c r="AG435" t="s">
        <v>71</v>
      </c>
      <c r="AH435" t="s">
        <v>83</v>
      </c>
      <c r="AI435">
        <v>1</v>
      </c>
      <c r="AJ435" t="s">
        <v>204</v>
      </c>
      <c r="AK435">
        <v>0</v>
      </c>
      <c r="AL435" t="s">
        <v>82</v>
      </c>
      <c r="AM435">
        <v>1</v>
      </c>
      <c r="AN435" t="s">
        <v>101</v>
      </c>
      <c r="AO435">
        <v>0</v>
      </c>
      <c r="AP435" t="s">
        <v>82</v>
      </c>
      <c r="AQ435" t="s">
        <v>82</v>
      </c>
      <c r="AR435" t="s">
        <v>82</v>
      </c>
      <c r="AS435" t="s">
        <v>82</v>
      </c>
      <c r="AT435" t="s">
        <v>82</v>
      </c>
      <c r="AU435">
        <v>0</v>
      </c>
      <c r="AV435" t="s">
        <v>82</v>
      </c>
      <c r="AW435" t="s">
        <v>71</v>
      </c>
      <c r="AX435" t="s">
        <v>86</v>
      </c>
      <c r="AY435" t="s">
        <v>71</v>
      </c>
      <c r="AZ435" t="s">
        <v>247</v>
      </c>
      <c r="BA435" t="s">
        <v>87</v>
      </c>
      <c r="BB435" t="s">
        <v>81</v>
      </c>
      <c r="BC435" t="s">
        <v>81</v>
      </c>
      <c r="BD435" t="s">
        <v>81</v>
      </c>
      <c r="BE435" t="s">
        <v>81</v>
      </c>
      <c r="BF435" t="s">
        <v>81</v>
      </c>
      <c r="BG435" t="s">
        <v>88</v>
      </c>
      <c r="BH435" t="s">
        <v>69</v>
      </c>
      <c r="BI435" t="s">
        <v>69</v>
      </c>
      <c r="BJ435" t="s">
        <v>69</v>
      </c>
      <c r="BK435">
        <v>26.64</v>
      </c>
      <c r="BL435" t="s">
        <v>197</v>
      </c>
      <c r="BM435" t="s">
        <v>71</v>
      </c>
      <c r="BN435" t="s">
        <v>71</v>
      </c>
    </row>
    <row r="436" spans="1:66" x14ac:dyDescent="0.25">
      <c r="A436">
        <v>435</v>
      </c>
      <c r="B436" t="s">
        <v>1260</v>
      </c>
      <c r="C436" s="1">
        <v>45067</v>
      </c>
      <c r="D436" t="s">
        <v>684</v>
      </c>
      <c r="E436">
        <v>28</v>
      </c>
      <c r="F436" t="s">
        <v>67</v>
      </c>
      <c r="G436" t="s">
        <v>68</v>
      </c>
      <c r="H436">
        <v>4</v>
      </c>
      <c r="I436" t="s">
        <v>92</v>
      </c>
      <c r="J436" t="s">
        <v>70</v>
      </c>
      <c r="K436" t="s">
        <v>92</v>
      </c>
      <c r="L436" t="s">
        <v>92</v>
      </c>
      <c r="M436" t="s">
        <v>70</v>
      </c>
      <c r="N436" t="s">
        <v>69</v>
      </c>
      <c r="O436" t="s">
        <v>69</v>
      </c>
      <c r="P436" t="s">
        <v>69</v>
      </c>
      <c r="Q436" t="s">
        <v>71</v>
      </c>
      <c r="R436" t="s">
        <v>191</v>
      </c>
      <c r="S436" t="s">
        <v>134</v>
      </c>
      <c r="T436">
        <v>25</v>
      </c>
      <c r="U436" t="s">
        <v>251</v>
      </c>
      <c r="V436" t="s">
        <v>75</v>
      </c>
      <c r="W436" t="s">
        <v>76</v>
      </c>
      <c r="X436" t="s">
        <v>129</v>
      </c>
      <c r="Y436" t="s">
        <v>874</v>
      </c>
      <c r="Z436" t="s">
        <v>649</v>
      </c>
      <c r="AA436" t="s">
        <v>142</v>
      </c>
      <c r="AB436" t="s">
        <v>81</v>
      </c>
      <c r="AC436" t="s">
        <v>71</v>
      </c>
      <c r="AD436" t="s">
        <v>82</v>
      </c>
      <c r="AE436" t="s">
        <v>71</v>
      </c>
      <c r="AF436" t="s">
        <v>82</v>
      </c>
      <c r="AG436" t="s">
        <v>71</v>
      </c>
      <c r="AH436" t="s">
        <v>83</v>
      </c>
      <c r="AI436">
        <v>1</v>
      </c>
      <c r="AJ436" t="s">
        <v>761</v>
      </c>
      <c r="AK436">
        <v>0</v>
      </c>
      <c r="AL436" t="s">
        <v>82</v>
      </c>
      <c r="AM436">
        <v>1</v>
      </c>
      <c r="AN436" t="s">
        <v>101</v>
      </c>
      <c r="AO436">
        <v>0</v>
      </c>
      <c r="AP436" t="s">
        <v>82</v>
      </c>
      <c r="AQ436" t="s">
        <v>82</v>
      </c>
      <c r="AR436" t="s">
        <v>82</v>
      </c>
      <c r="AS436" t="s">
        <v>82</v>
      </c>
      <c r="AT436" t="s">
        <v>82</v>
      </c>
      <c r="AU436">
        <v>0</v>
      </c>
      <c r="AV436" t="s">
        <v>82</v>
      </c>
      <c r="AW436" t="s">
        <v>71</v>
      </c>
      <c r="AX436" t="s">
        <v>86</v>
      </c>
      <c r="AY436" t="s">
        <v>71</v>
      </c>
      <c r="AZ436" t="s">
        <v>247</v>
      </c>
      <c r="BA436" t="s">
        <v>87</v>
      </c>
      <c r="BB436" t="s">
        <v>81</v>
      </c>
      <c r="BC436" t="s">
        <v>81</v>
      </c>
      <c r="BD436" t="s">
        <v>81</v>
      </c>
      <c r="BE436" t="s">
        <v>81</v>
      </c>
      <c r="BF436" t="s">
        <v>81</v>
      </c>
      <c r="BG436" t="s">
        <v>88</v>
      </c>
      <c r="BH436" t="s">
        <v>69</v>
      </c>
      <c r="BI436" t="s">
        <v>69</v>
      </c>
      <c r="BJ436" t="s">
        <v>69</v>
      </c>
      <c r="BK436">
        <v>25.26</v>
      </c>
      <c r="BL436" t="s">
        <v>197</v>
      </c>
      <c r="BM436" t="s">
        <v>71</v>
      </c>
      <c r="BN436" t="s">
        <v>71</v>
      </c>
    </row>
    <row r="437" spans="1:66" x14ac:dyDescent="0.25">
      <c r="A437">
        <v>436</v>
      </c>
      <c r="B437" t="s">
        <v>1261</v>
      </c>
      <c r="C437" s="1">
        <v>45067</v>
      </c>
      <c r="D437" t="s">
        <v>684</v>
      </c>
      <c r="E437">
        <v>43</v>
      </c>
      <c r="F437" t="s">
        <v>67</v>
      </c>
      <c r="G437" t="s">
        <v>68</v>
      </c>
      <c r="H437">
        <v>3</v>
      </c>
      <c r="I437" t="s">
        <v>70</v>
      </c>
      <c r="J437" t="s">
        <v>92</v>
      </c>
      <c r="K437" t="s">
        <v>92</v>
      </c>
      <c r="L437" t="s">
        <v>92</v>
      </c>
      <c r="M437" t="s">
        <v>92</v>
      </c>
      <c r="N437" t="s">
        <v>69</v>
      </c>
      <c r="O437" t="s">
        <v>69</v>
      </c>
      <c r="P437" t="s">
        <v>69</v>
      </c>
      <c r="Q437" t="s">
        <v>71</v>
      </c>
      <c r="R437" t="s">
        <v>374</v>
      </c>
      <c r="S437" t="s">
        <v>255</v>
      </c>
      <c r="T437">
        <v>22</v>
      </c>
      <c r="U437" t="s">
        <v>95</v>
      </c>
      <c r="V437" t="s">
        <v>75</v>
      </c>
      <c r="W437" t="s">
        <v>76</v>
      </c>
      <c r="X437" t="s">
        <v>305</v>
      </c>
      <c r="Y437" t="s">
        <v>570</v>
      </c>
      <c r="Z437" t="s">
        <v>396</v>
      </c>
      <c r="AA437" t="s">
        <v>287</v>
      </c>
      <c r="AB437" t="s">
        <v>517</v>
      </c>
      <c r="AC437" t="s">
        <v>852</v>
      </c>
      <c r="AD437" t="s">
        <v>82</v>
      </c>
      <c r="AE437" t="s">
        <v>71</v>
      </c>
      <c r="AF437" t="s">
        <v>82</v>
      </c>
      <c r="AG437" t="s">
        <v>71</v>
      </c>
      <c r="AH437" t="s">
        <v>83</v>
      </c>
      <c r="AI437">
        <v>1</v>
      </c>
      <c r="AJ437" t="s">
        <v>530</v>
      </c>
      <c r="AK437">
        <v>0</v>
      </c>
      <c r="AL437" t="s">
        <v>82</v>
      </c>
      <c r="AM437">
        <v>1</v>
      </c>
      <c r="AN437" t="s">
        <v>101</v>
      </c>
      <c r="AO437">
        <v>0</v>
      </c>
      <c r="AP437" t="s">
        <v>82</v>
      </c>
      <c r="AQ437" t="s">
        <v>82</v>
      </c>
      <c r="AR437" t="s">
        <v>82</v>
      </c>
      <c r="AS437" t="s">
        <v>82</v>
      </c>
      <c r="AT437" t="s">
        <v>82</v>
      </c>
      <c r="AU437">
        <v>0</v>
      </c>
      <c r="AV437" t="s">
        <v>82</v>
      </c>
      <c r="AW437" t="s">
        <v>71</v>
      </c>
      <c r="AX437" t="s">
        <v>86</v>
      </c>
      <c r="AY437" t="s">
        <v>71</v>
      </c>
      <c r="AZ437" t="s">
        <v>247</v>
      </c>
      <c r="BA437" t="s">
        <v>87</v>
      </c>
      <c r="BB437" t="s">
        <v>81</v>
      </c>
      <c r="BC437" t="s">
        <v>81</v>
      </c>
      <c r="BD437" t="s">
        <v>81</v>
      </c>
      <c r="BE437" t="s">
        <v>81</v>
      </c>
      <c r="BF437" t="s">
        <v>81</v>
      </c>
      <c r="BG437" t="s">
        <v>88</v>
      </c>
      <c r="BH437" t="s">
        <v>69</v>
      </c>
      <c r="BI437" t="s">
        <v>69</v>
      </c>
      <c r="BJ437" t="s">
        <v>69</v>
      </c>
      <c r="BK437">
        <v>22.38</v>
      </c>
      <c r="BL437" t="s">
        <v>378</v>
      </c>
      <c r="BM437" t="s">
        <v>71</v>
      </c>
      <c r="BN437" t="s">
        <v>71</v>
      </c>
    </row>
    <row r="438" spans="1:66" x14ac:dyDescent="0.25">
      <c r="A438">
        <v>437</v>
      </c>
      <c r="B438" t="s">
        <v>1262</v>
      </c>
      <c r="C438" s="1">
        <v>45067</v>
      </c>
      <c r="D438" t="s">
        <v>224</v>
      </c>
      <c r="E438">
        <v>43</v>
      </c>
      <c r="F438" t="s">
        <v>67</v>
      </c>
      <c r="G438" t="s">
        <v>68</v>
      </c>
      <c r="H438">
        <v>2</v>
      </c>
      <c r="I438" t="s">
        <v>69</v>
      </c>
      <c r="J438" t="s">
        <v>92</v>
      </c>
      <c r="K438" t="s">
        <v>92</v>
      </c>
      <c r="L438" t="s">
        <v>92</v>
      </c>
      <c r="M438" t="s">
        <v>92</v>
      </c>
      <c r="N438" t="s">
        <v>69</v>
      </c>
      <c r="O438" t="s">
        <v>69</v>
      </c>
      <c r="P438" t="s">
        <v>69</v>
      </c>
      <c r="Q438" t="s">
        <v>71</v>
      </c>
      <c r="R438" t="s">
        <v>374</v>
      </c>
      <c r="S438" t="s">
        <v>143</v>
      </c>
      <c r="T438">
        <v>26</v>
      </c>
      <c r="U438" t="s">
        <v>157</v>
      </c>
      <c r="V438" t="s">
        <v>75</v>
      </c>
      <c r="W438" t="s">
        <v>76</v>
      </c>
      <c r="X438" t="s">
        <v>252</v>
      </c>
      <c r="Y438" t="s">
        <v>187</v>
      </c>
      <c r="Z438" t="s">
        <v>846</v>
      </c>
      <c r="AA438" t="s">
        <v>229</v>
      </c>
      <c r="AB438" t="s">
        <v>81</v>
      </c>
      <c r="AC438" t="s">
        <v>71</v>
      </c>
      <c r="AD438" t="s">
        <v>82</v>
      </c>
      <c r="AE438" t="s">
        <v>71</v>
      </c>
      <c r="AF438" t="s">
        <v>82</v>
      </c>
      <c r="AG438" t="s">
        <v>71</v>
      </c>
      <c r="AH438" t="s">
        <v>83</v>
      </c>
      <c r="AI438">
        <v>1</v>
      </c>
      <c r="AJ438" t="s">
        <v>713</v>
      </c>
      <c r="AK438">
        <v>0</v>
      </c>
      <c r="AL438" t="s">
        <v>82</v>
      </c>
      <c r="AM438">
        <v>1</v>
      </c>
      <c r="AN438" t="s">
        <v>1263</v>
      </c>
      <c r="AO438">
        <v>0</v>
      </c>
      <c r="AP438" t="s">
        <v>82</v>
      </c>
      <c r="AQ438" t="s">
        <v>82</v>
      </c>
      <c r="AR438" t="s">
        <v>82</v>
      </c>
      <c r="AS438" t="s">
        <v>82</v>
      </c>
      <c r="AT438" t="s">
        <v>82</v>
      </c>
      <c r="AU438">
        <v>0</v>
      </c>
      <c r="AV438" t="s">
        <v>82</v>
      </c>
      <c r="AW438" t="s">
        <v>71</v>
      </c>
      <c r="AX438" t="s">
        <v>86</v>
      </c>
      <c r="AY438" t="s">
        <v>71</v>
      </c>
      <c r="AZ438" t="s">
        <v>247</v>
      </c>
      <c r="BA438" t="s">
        <v>87</v>
      </c>
      <c r="BB438" t="s">
        <v>81</v>
      </c>
      <c r="BC438" t="s">
        <v>81</v>
      </c>
      <c r="BD438" t="s">
        <v>81</v>
      </c>
      <c r="BE438" t="s">
        <v>81</v>
      </c>
      <c r="BF438" t="s">
        <v>81</v>
      </c>
      <c r="BG438" t="s">
        <v>88</v>
      </c>
      <c r="BH438" t="s">
        <v>69</v>
      </c>
      <c r="BI438" t="s">
        <v>69</v>
      </c>
      <c r="BJ438" t="s">
        <v>69</v>
      </c>
      <c r="BK438">
        <v>25.85</v>
      </c>
      <c r="BL438" t="s">
        <v>378</v>
      </c>
      <c r="BM438" t="s">
        <v>71</v>
      </c>
      <c r="BN438" t="s">
        <v>71</v>
      </c>
    </row>
    <row r="439" spans="1:66" x14ac:dyDescent="0.25">
      <c r="A439">
        <v>438</v>
      </c>
      <c r="B439" t="s">
        <v>1264</v>
      </c>
      <c r="C439" s="1">
        <v>45067</v>
      </c>
      <c r="D439" t="s">
        <v>672</v>
      </c>
      <c r="E439">
        <v>24</v>
      </c>
      <c r="F439" t="s">
        <v>67</v>
      </c>
      <c r="G439" t="s">
        <v>68</v>
      </c>
      <c r="H439">
        <v>4</v>
      </c>
      <c r="I439" t="s">
        <v>69</v>
      </c>
      <c r="J439" t="s">
        <v>92</v>
      </c>
      <c r="K439" t="s">
        <v>92</v>
      </c>
      <c r="L439" t="s">
        <v>92</v>
      </c>
      <c r="M439" t="s">
        <v>92</v>
      </c>
      <c r="N439" t="s">
        <v>69</v>
      </c>
      <c r="O439" t="s">
        <v>69</v>
      </c>
      <c r="P439" t="s">
        <v>69</v>
      </c>
      <c r="Q439" t="s">
        <v>71</v>
      </c>
      <c r="R439" t="s">
        <v>126</v>
      </c>
      <c r="S439" t="s">
        <v>315</v>
      </c>
      <c r="T439">
        <v>20</v>
      </c>
      <c r="U439" t="s">
        <v>237</v>
      </c>
      <c r="V439" t="s">
        <v>75</v>
      </c>
      <c r="W439" t="s">
        <v>76</v>
      </c>
      <c r="X439" t="s">
        <v>96</v>
      </c>
      <c r="Y439" t="s">
        <v>1265</v>
      </c>
      <c r="Z439" t="s">
        <v>232</v>
      </c>
      <c r="AA439" t="s">
        <v>151</v>
      </c>
      <c r="AB439" t="s">
        <v>81</v>
      </c>
      <c r="AC439" t="s">
        <v>71</v>
      </c>
      <c r="AD439" t="s">
        <v>82</v>
      </c>
      <c r="AE439" t="s">
        <v>71</v>
      </c>
      <c r="AF439" t="s">
        <v>82</v>
      </c>
      <c r="AG439" t="s">
        <v>71</v>
      </c>
      <c r="AH439" t="s">
        <v>83</v>
      </c>
      <c r="AI439">
        <v>1</v>
      </c>
      <c r="AJ439" t="s">
        <v>402</v>
      </c>
      <c r="AK439">
        <v>0</v>
      </c>
      <c r="AL439" t="s">
        <v>82</v>
      </c>
      <c r="AM439">
        <v>1</v>
      </c>
      <c r="AN439" t="s">
        <v>364</v>
      </c>
      <c r="AO439">
        <v>0</v>
      </c>
      <c r="AP439" t="s">
        <v>82</v>
      </c>
      <c r="AQ439" t="s">
        <v>82</v>
      </c>
      <c r="AR439" t="s">
        <v>82</v>
      </c>
      <c r="AS439" t="s">
        <v>82</v>
      </c>
      <c r="AT439" t="s">
        <v>82</v>
      </c>
      <c r="AU439">
        <v>0</v>
      </c>
      <c r="AV439" t="s">
        <v>82</v>
      </c>
      <c r="AW439" t="s">
        <v>71</v>
      </c>
      <c r="AX439" t="s">
        <v>86</v>
      </c>
      <c r="AY439" t="s">
        <v>71</v>
      </c>
      <c r="AZ439" t="s">
        <v>247</v>
      </c>
      <c r="BA439" t="s">
        <v>87</v>
      </c>
      <c r="BB439" t="s">
        <v>81</v>
      </c>
      <c r="BC439" t="s">
        <v>81</v>
      </c>
      <c r="BD439" t="s">
        <v>81</v>
      </c>
      <c r="BE439" t="s">
        <v>81</v>
      </c>
      <c r="BF439" t="s">
        <v>81</v>
      </c>
      <c r="BG439" t="s">
        <v>88</v>
      </c>
      <c r="BH439" t="s">
        <v>69</v>
      </c>
      <c r="BI439" t="s">
        <v>69</v>
      </c>
      <c r="BJ439" t="s">
        <v>69</v>
      </c>
      <c r="BK439">
        <v>20.05</v>
      </c>
      <c r="BL439" t="s">
        <v>134</v>
      </c>
      <c r="BM439" t="s">
        <v>71</v>
      </c>
      <c r="BN439" t="s">
        <v>71</v>
      </c>
    </row>
    <row r="440" spans="1:66" x14ac:dyDescent="0.25">
      <c r="A440">
        <v>439</v>
      </c>
      <c r="B440" t="s">
        <v>1266</v>
      </c>
      <c r="C440" s="1">
        <v>45067</v>
      </c>
      <c r="D440" t="s">
        <v>672</v>
      </c>
      <c r="E440">
        <v>34</v>
      </c>
      <c r="F440" t="s">
        <v>67</v>
      </c>
      <c r="G440" t="s">
        <v>68</v>
      </c>
      <c r="H440">
        <v>5</v>
      </c>
      <c r="I440" t="s">
        <v>69</v>
      </c>
      <c r="J440" t="s">
        <v>92</v>
      </c>
      <c r="K440" t="s">
        <v>70</v>
      </c>
      <c r="L440" t="s">
        <v>92</v>
      </c>
      <c r="M440" t="s">
        <v>92</v>
      </c>
      <c r="N440" t="s">
        <v>69</v>
      </c>
      <c r="O440" t="s">
        <v>69</v>
      </c>
      <c r="P440" t="s">
        <v>69</v>
      </c>
      <c r="Q440" t="s">
        <v>71</v>
      </c>
      <c r="R440" t="s">
        <v>136</v>
      </c>
      <c r="S440" t="s">
        <v>118</v>
      </c>
      <c r="T440">
        <v>23</v>
      </c>
      <c r="U440" t="s">
        <v>658</v>
      </c>
      <c r="V440" t="s">
        <v>75</v>
      </c>
      <c r="W440" t="s">
        <v>76</v>
      </c>
      <c r="X440" t="s">
        <v>158</v>
      </c>
      <c r="Y440" t="s">
        <v>511</v>
      </c>
      <c r="Z440" t="s">
        <v>272</v>
      </c>
      <c r="AA440" t="s">
        <v>99</v>
      </c>
      <c r="AB440" t="s">
        <v>81</v>
      </c>
      <c r="AC440" t="s">
        <v>71</v>
      </c>
      <c r="AD440" t="s">
        <v>82</v>
      </c>
      <c r="AE440" t="s">
        <v>71</v>
      </c>
      <c r="AF440" t="s">
        <v>82</v>
      </c>
      <c r="AG440" t="s">
        <v>71</v>
      </c>
      <c r="AH440" t="s">
        <v>83</v>
      </c>
      <c r="AI440">
        <v>1</v>
      </c>
      <c r="AJ440" t="s">
        <v>445</v>
      </c>
      <c r="AK440">
        <v>0</v>
      </c>
      <c r="AL440" t="s">
        <v>82</v>
      </c>
      <c r="AM440">
        <v>1</v>
      </c>
      <c r="AN440" t="s">
        <v>101</v>
      </c>
      <c r="AO440">
        <v>0</v>
      </c>
      <c r="AP440" t="s">
        <v>82</v>
      </c>
      <c r="AQ440" t="s">
        <v>82</v>
      </c>
      <c r="AR440" t="s">
        <v>82</v>
      </c>
      <c r="AS440" t="s">
        <v>82</v>
      </c>
      <c r="AT440" t="s">
        <v>82</v>
      </c>
      <c r="AU440">
        <v>0</v>
      </c>
      <c r="AV440" t="s">
        <v>82</v>
      </c>
      <c r="AW440" t="s">
        <v>71</v>
      </c>
      <c r="AX440" t="s">
        <v>86</v>
      </c>
      <c r="AY440" t="s">
        <v>71</v>
      </c>
      <c r="AZ440" t="s">
        <v>247</v>
      </c>
      <c r="BA440" t="s">
        <v>87</v>
      </c>
      <c r="BB440" t="s">
        <v>81</v>
      </c>
      <c r="BC440" t="s">
        <v>81</v>
      </c>
      <c r="BD440" t="s">
        <v>81</v>
      </c>
      <c r="BE440" t="s">
        <v>81</v>
      </c>
      <c r="BF440" t="s">
        <v>81</v>
      </c>
      <c r="BG440" t="s">
        <v>113</v>
      </c>
      <c r="BH440" t="s">
        <v>69</v>
      </c>
      <c r="BI440" t="s">
        <v>69</v>
      </c>
      <c r="BJ440" t="s">
        <v>69</v>
      </c>
      <c r="BK440">
        <v>22.95</v>
      </c>
      <c r="BL440" t="s">
        <v>143</v>
      </c>
      <c r="BM440" t="s">
        <v>71</v>
      </c>
      <c r="BN440" t="s">
        <v>71</v>
      </c>
    </row>
    <row r="441" spans="1:66" x14ac:dyDescent="0.25">
      <c r="A441">
        <v>440</v>
      </c>
      <c r="B441" t="s">
        <v>1267</v>
      </c>
      <c r="C441" s="1">
        <v>45067</v>
      </c>
      <c r="D441" t="s">
        <v>684</v>
      </c>
      <c r="E441">
        <v>28</v>
      </c>
      <c r="F441" t="s">
        <v>67</v>
      </c>
      <c r="G441" t="s">
        <v>68</v>
      </c>
      <c r="H441">
        <v>3</v>
      </c>
      <c r="I441" t="s">
        <v>70</v>
      </c>
      <c r="J441" t="s">
        <v>92</v>
      </c>
      <c r="K441" t="s">
        <v>92</v>
      </c>
      <c r="L441" t="s">
        <v>92</v>
      </c>
      <c r="M441" t="s">
        <v>92</v>
      </c>
      <c r="N441" t="s">
        <v>69</v>
      </c>
      <c r="O441" t="s">
        <v>69</v>
      </c>
      <c r="P441" t="s">
        <v>69</v>
      </c>
      <c r="Q441" t="s">
        <v>71</v>
      </c>
      <c r="R441" t="s">
        <v>146</v>
      </c>
      <c r="S441" t="s">
        <v>248</v>
      </c>
      <c r="T441">
        <v>25</v>
      </c>
      <c r="U441" t="s">
        <v>321</v>
      </c>
      <c r="V441" t="s">
        <v>75</v>
      </c>
      <c r="W441" t="s">
        <v>76</v>
      </c>
      <c r="X441" t="s">
        <v>158</v>
      </c>
      <c r="Y441" t="s">
        <v>727</v>
      </c>
      <c r="Z441" t="s">
        <v>858</v>
      </c>
      <c r="AA441" t="s">
        <v>392</v>
      </c>
      <c r="AB441" t="s">
        <v>81</v>
      </c>
      <c r="AC441" t="s">
        <v>71</v>
      </c>
      <c r="AD441" t="s">
        <v>82</v>
      </c>
      <c r="AE441" t="s">
        <v>71</v>
      </c>
      <c r="AF441" t="s">
        <v>82</v>
      </c>
      <c r="AG441" t="s">
        <v>71</v>
      </c>
      <c r="AH441" t="s">
        <v>83</v>
      </c>
      <c r="AI441">
        <v>1</v>
      </c>
      <c r="AJ441" t="s">
        <v>488</v>
      </c>
      <c r="AK441">
        <v>0</v>
      </c>
      <c r="AL441" t="s">
        <v>82</v>
      </c>
      <c r="AM441">
        <v>1</v>
      </c>
      <c r="AN441" t="s">
        <v>163</v>
      </c>
      <c r="AO441">
        <v>0</v>
      </c>
      <c r="AP441" t="s">
        <v>82</v>
      </c>
      <c r="AQ441" t="s">
        <v>82</v>
      </c>
      <c r="AR441" t="s">
        <v>82</v>
      </c>
      <c r="AS441" t="s">
        <v>82</v>
      </c>
      <c r="AT441" t="s">
        <v>82</v>
      </c>
      <c r="AU441">
        <v>0</v>
      </c>
      <c r="AV441" t="s">
        <v>82</v>
      </c>
      <c r="AW441" t="s">
        <v>71</v>
      </c>
      <c r="AX441" t="s">
        <v>86</v>
      </c>
      <c r="AY441" t="s">
        <v>71</v>
      </c>
      <c r="AZ441" t="s">
        <v>247</v>
      </c>
      <c r="BA441" t="s">
        <v>87</v>
      </c>
      <c r="BB441" t="s">
        <v>81</v>
      </c>
      <c r="BC441" t="s">
        <v>81</v>
      </c>
      <c r="BD441" t="s">
        <v>81</v>
      </c>
      <c r="BE441" t="s">
        <v>81</v>
      </c>
      <c r="BF441" t="s">
        <v>81</v>
      </c>
      <c r="BG441" t="s">
        <v>88</v>
      </c>
      <c r="BH441" t="s">
        <v>69</v>
      </c>
      <c r="BI441" t="s">
        <v>69</v>
      </c>
      <c r="BJ441" t="s">
        <v>69</v>
      </c>
      <c r="BK441">
        <v>25.35</v>
      </c>
      <c r="BL441" t="s">
        <v>153</v>
      </c>
      <c r="BM441" t="s">
        <v>71</v>
      </c>
      <c r="BN441" t="s">
        <v>71</v>
      </c>
    </row>
    <row r="442" spans="1:66" x14ac:dyDescent="0.25">
      <c r="A442">
        <v>441</v>
      </c>
      <c r="B442" t="s">
        <v>1268</v>
      </c>
      <c r="C442" s="1">
        <v>45067</v>
      </c>
      <c r="D442" t="s">
        <v>684</v>
      </c>
      <c r="E442">
        <v>23</v>
      </c>
      <c r="F442" t="s">
        <v>67</v>
      </c>
      <c r="G442" t="s">
        <v>68</v>
      </c>
      <c r="H442">
        <v>4</v>
      </c>
      <c r="I442" t="s">
        <v>92</v>
      </c>
      <c r="J442" t="s">
        <v>92</v>
      </c>
      <c r="K442" t="s">
        <v>70</v>
      </c>
      <c r="L442" t="s">
        <v>92</v>
      </c>
      <c r="M442" t="s">
        <v>92</v>
      </c>
      <c r="N442" t="s">
        <v>69</v>
      </c>
      <c r="O442" t="s">
        <v>69</v>
      </c>
      <c r="P442" t="s">
        <v>69</v>
      </c>
      <c r="Q442" t="s">
        <v>71</v>
      </c>
      <c r="R442" t="s">
        <v>207</v>
      </c>
      <c r="S442" t="s">
        <v>208</v>
      </c>
      <c r="T442">
        <v>20</v>
      </c>
      <c r="U442" t="s">
        <v>218</v>
      </c>
      <c r="V442" t="s">
        <v>75</v>
      </c>
      <c r="W442" t="s">
        <v>76</v>
      </c>
      <c r="X442" t="s">
        <v>192</v>
      </c>
      <c r="Y442" t="s">
        <v>245</v>
      </c>
      <c r="Z442" t="s">
        <v>188</v>
      </c>
      <c r="AA442" t="s">
        <v>308</v>
      </c>
      <c r="AB442" t="s">
        <v>81</v>
      </c>
      <c r="AC442" t="s">
        <v>71</v>
      </c>
      <c r="AD442" t="s">
        <v>82</v>
      </c>
      <c r="AE442" t="s">
        <v>71</v>
      </c>
      <c r="AF442" t="s">
        <v>82</v>
      </c>
      <c r="AG442" t="s">
        <v>71</v>
      </c>
      <c r="AH442" t="s">
        <v>83</v>
      </c>
      <c r="AI442">
        <v>1</v>
      </c>
      <c r="AJ442" t="s">
        <v>748</v>
      </c>
      <c r="AK442">
        <v>0</v>
      </c>
      <c r="AL442" t="s">
        <v>82</v>
      </c>
      <c r="AM442">
        <v>1</v>
      </c>
      <c r="AN442" t="s">
        <v>124</v>
      </c>
      <c r="AO442">
        <v>0</v>
      </c>
      <c r="AP442" t="s">
        <v>82</v>
      </c>
      <c r="AQ442" t="s">
        <v>82</v>
      </c>
      <c r="AR442" t="s">
        <v>82</v>
      </c>
      <c r="AS442" t="s">
        <v>82</v>
      </c>
      <c r="AT442" t="s">
        <v>82</v>
      </c>
      <c r="AU442">
        <v>0</v>
      </c>
      <c r="AV442" t="s">
        <v>82</v>
      </c>
      <c r="AW442" t="s">
        <v>71</v>
      </c>
      <c r="AX442" t="s">
        <v>86</v>
      </c>
      <c r="AY442" t="s">
        <v>71</v>
      </c>
      <c r="AZ442" t="s">
        <v>247</v>
      </c>
      <c r="BA442" t="s">
        <v>87</v>
      </c>
      <c r="BB442" t="s">
        <v>81</v>
      </c>
      <c r="BC442" t="s">
        <v>81</v>
      </c>
      <c r="BD442" t="s">
        <v>81</v>
      </c>
      <c r="BE442" t="s">
        <v>81</v>
      </c>
      <c r="BF442" t="s">
        <v>81</v>
      </c>
      <c r="BG442" t="s">
        <v>88</v>
      </c>
      <c r="BH442" t="s">
        <v>69</v>
      </c>
      <c r="BI442" t="s">
        <v>69</v>
      </c>
      <c r="BJ442" t="s">
        <v>69</v>
      </c>
      <c r="BK442">
        <v>19.61</v>
      </c>
      <c r="BL442" t="s">
        <v>178</v>
      </c>
      <c r="BM442" t="s">
        <v>71</v>
      </c>
      <c r="BN442" t="s">
        <v>71</v>
      </c>
    </row>
    <row r="443" spans="1:66" x14ac:dyDescent="0.25">
      <c r="A443">
        <v>442</v>
      </c>
      <c r="B443" t="s">
        <v>1269</v>
      </c>
      <c r="C443" s="1">
        <v>45067</v>
      </c>
      <c r="D443" t="s">
        <v>672</v>
      </c>
      <c r="E443">
        <v>26</v>
      </c>
      <c r="F443" t="s">
        <v>67</v>
      </c>
      <c r="G443" t="s">
        <v>68</v>
      </c>
      <c r="H443">
        <v>1</v>
      </c>
      <c r="I443" t="s">
        <v>92</v>
      </c>
      <c r="J443" t="s">
        <v>92</v>
      </c>
      <c r="K443" t="s">
        <v>69</v>
      </c>
      <c r="L443" t="s">
        <v>92</v>
      </c>
      <c r="M443" t="s">
        <v>92</v>
      </c>
      <c r="N443" t="s">
        <v>69</v>
      </c>
      <c r="O443" t="s">
        <v>69</v>
      </c>
      <c r="P443" t="s">
        <v>69</v>
      </c>
      <c r="Q443" t="s">
        <v>71</v>
      </c>
      <c r="R443" t="s">
        <v>258</v>
      </c>
      <c r="S443" t="s">
        <v>178</v>
      </c>
      <c r="T443">
        <v>22</v>
      </c>
      <c r="U443" t="s">
        <v>218</v>
      </c>
      <c r="V443" t="s">
        <v>75</v>
      </c>
      <c r="W443" t="s">
        <v>76</v>
      </c>
      <c r="X443" t="s">
        <v>158</v>
      </c>
      <c r="Y443" t="s">
        <v>187</v>
      </c>
      <c r="Z443" t="s">
        <v>559</v>
      </c>
      <c r="AA443" t="s">
        <v>213</v>
      </c>
      <c r="AB443" t="s">
        <v>81</v>
      </c>
      <c r="AC443" t="s">
        <v>71</v>
      </c>
      <c r="AD443" t="s">
        <v>82</v>
      </c>
      <c r="AE443" t="s">
        <v>71</v>
      </c>
      <c r="AF443" t="s">
        <v>82</v>
      </c>
      <c r="AG443" t="s">
        <v>71</v>
      </c>
      <c r="AH443" t="s">
        <v>83</v>
      </c>
      <c r="AI443">
        <v>1</v>
      </c>
      <c r="AJ443" t="s">
        <v>325</v>
      </c>
      <c r="AK443">
        <v>0</v>
      </c>
      <c r="AL443" t="s">
        <v>82</v>
      </c>
      <c r="AM443">
        <v>1</v>
      </c>
      <c r="AN443" t="s">
        <v>163</v>
      </c>
      <c r="AO443">
        <v>0</v>
      </c>
      <c r="AP443" t="s">
        <v>82</v>
      </c>
      <c r="AQ443" t="s">
        <v>82</v>
      </c>
      <c r="AR443" t="s">
        <v>82</v>
      </c>
      <c r="AS443" t="s">
        <v>82</v>
      </c>
      <c r="AT443" t="s">
        <v>82</v>
      </c>
      <c r="AU443">
        <v>0</v>
      </c>
      <c r="AV443" t="s">
        <v>82</v>
      </c>
      <c r="AW443" t="s">
        <v>71</v>
      </c>
      <c r="AX443" t="s">
        <v>86</v>
      </c>
      <c r="AY443" t="s">
        <v>71</v>
      </c>
      <c r="AZ443" t="s">
        <v>247</v>
      </c>
      <c r="BA443" t="s">
        <v>87</v>
      </c>
      <c r="BB443" t="s">
        <v>81</v>
      </c>
      <c r="BC443" t="s">
        <v>81</v>
      </c>
      <c r="BD443" t="s">
        <v>81</v>
      </c>
      <c r="BE443" t="s">
        <v>81</v>
      </c>
      <c r="BF443" t="s">
        <v>81</v>
      </c>
      <c r="BG443" t="s">
        <v>88</v>
      </c>
      <c r="BH443" t="s">
        <v>69</v>
      </c>
      <c r="BI443" t="s">
        <v>69</v>
      </c>
      <c r="BJ443" t="s">
        <v>69</v>
      </c>
      <c r="BK443">
        <v>22.28</v>
      </c>
      <c r="BL443" t="s">
        <v>236</v>
      </c>
      <c r="BM443" t="s">
        <v>71</v>
      </c>
      <c r="BN443" t="s">
        <v>71</v>
      </c>
    </row>
    <row r="444" spans="1:66" x14ac:dyDescent="0.25">
      <c r="A444">
        <v>443</v>
      </c>
      <c r="B444" t="s">
        <v>1270</v>
      </c>
      <c r="C444" s="1">
        <v>45067</v>
      </c>
      <c r="D444" t="s">
        <v>684</v>
      </c>
      <c r="E444">
        <v>51</v>
      </c>
      <c r="F444" t="s">
        <v>67</v>
      </c>
      <c r="G444" t="s">
        <v>68</v>
      </c>
      <c r="H444">
        <v>2</v>
      </c>
      <c r="I444" t="s">
        <v>92</v>
      </c>
      <c r="J444" t="s">
        <v>92</v>
      </c>
      <c r="K444" t="s">
        <v>69</v>
      </c>
      <c r="L444" t="s">
        <v>92</v>
      </c>
      <c r="M444" t="s">
        <v>92</v>
      </c>
      <c r="N444" t="s">
        <v>69</v>
      </c>
      <c r="O444" t="s">
        <v>69</v>
      </c>
      <c r="P444" t="s">
        <v>69</v>
      </c>
      <c r="Q444" t="s">
        <v>71</v>
      </c>
      <c r="R444" t="s">
        <v>155</v>
      </c>
      <c r="S444" t="s">
        <v>513</v>
      </c>
      <c r="T444">
        <v>20</v>
      </c>
      <c r="U444" t="s">
        <v>251</v>
      </c>
      <c r="V444" t="s">
        <v>75</v>
      </c>
      <c r="W444" t="s">
        <v>76</v>
      </c>
      <c r="X444" t="s">
        <v>385</v>
      </c>
      <c r="Y444" t="s">
        <v>1271</v>
      </c>
      <c r="Z444" t="s">
        <v>435</v>
      </c>
      <c r="AA444" t="s">
        <v>338</v>
      </c>
      <c r="AB444" t="s">
        <v>81</v>
      </c>
      <c r="AC444" t="s">
        <v>71</v>
      </c>
      <c r="AD444" t="s">
        <v>82</v>
      </c>
      <c r="AE444" t="s">
        <v>71</v>
      </c>
      <c r="AF444" t="s">
        <v>82</v>
      </c>
      <c r="AG444" t="s">
        <v>71</v>
      </c>
      <c r="AH444" t="s">
        <v>83</v>
      </c>
      <c r="AI444">
        <v>1</v>
      </c>
      <c r="AJ444" t="s">
        <v>402</v>
      </c>
      <c r="AK444">
        <v>0</v>
      </c>
      <c r="AL444" t="s">
        <v>82</v>
      </c>
      <c r="AM444">
        <v>1</v>
      </c>
      <c r="AN444" t="s">
        <v>124</v>
      </c>
      <c r="AO444">
        <v>0</v>
      </c>
      <c r="AP444" t="s">
        <v>82</v>
      </c>
      <c r="AQ444" t="s">
        <v>82</v>
      </c>
      <c r="AR444" t="s">
        <v>82</v>
      </c>
      <c r="AS444" t="s">
        <v>82</v>
      </c>
      <c r="AT444" t="s">
        <v>82</v>
      </c>
      <c r="AU444">
        <v>0</v>
      </c>
      <c r="AV444" t="s">
        <v>82</v>
      </c>
      <c r="AW444" t="s">
        <v>71</v>
      </c>
      <c r="AX444" t="s">
        <v>86</v>
      </c>
      <c r="AY444" t="s">
        <v>71</v>
      </c>
      <c r="AZ444" t="s">
        <v>247</v>
      </c>
      <c r="BA444" t="s">
        <v>87</v>
      </c>
      <c r="BB444" t="s">
        <v>81</v>
      </c>
      <c r="BC444" t="s">
        <v>81</v>
      </c>
      <c r="BD444" t="s">
        <v>81</v>
      </c>
      <c r="BE444" t="s">
        <v>81</v>
      </c>
      <c r="BF444" t="s">
        <v>81</v>
      </c>
      <c r="BG444" t="s">
        <v>88</v>
      </c>
      <c r="BH444" t="s">
        <v>69</v>
      </c>
      <c r="BI444" t="s">
        <v>69</v>
      </c>
      <c r="BJ444" t="s">
        <v>69</v>
      </c>
      <c r="BK444">
        <v>20.32</v>
      </c>
      <c r="BL444" t="s">
        <v>164</v>
      </c>
      <c r="BM444" t="s">
        <v>71</v>
      </c>
      <c r="BN444" t="s">
        <v>71</v>
      </c>
    </row>
    <row r="445" spans="1:66" x14ac:dyDescent="0.25">
      <c r="A445">
        <v>444</v>
      </c>
      <c r="B445" t="s">
        <v>1272</v>
      </c>
      <c r="C445" s="1">
        <v>45067</v>
      </c>
      <c r="D445" t="s">
        <v>684</v>
      </c>
      <c r="E445">
        <v>45</v>
      </c>
      <c r="F445" t="s">
        <v>67</v>
      </c>
      <c r="G445" t="s">
        <v>68</v>
      </c>
      <c r="H445">
        <v>1</v>
      </c>
      <c r="I445" t="s">
        <v>92</v>
      </c>
      <c r="J445" t="s">
        <v>92</v>
      </c>
      <c r="K445" t="s">
        <v>69</v>
      </c>
      <c r="L445" t="s">
        <v>92</v>
      </c>
      <c r="M445" t="s">
        <v>92</v>
      </c>
      <c r="N445" t="s">
        <v>69</v>
      </c>
      <c r="O445" t="s">
        <v>69</v>
      </c>
      <c r="P445" t="s">
        <v>69</v>
      </c>
      <c r="Q445" t="s">
        <v>71</v>
      </c>
      <c r="R445" t="s">
        <v>447</v>
      </c>
      <c r="S445" t="s">
        <v>248</v>
      </c>
      <c r="T445">
        <v>23</v>
      </c>
      <c r="U445" t="s">
        <v>251</v>
      </c>
      <c r="V445" t="s">
        <v>75</v>
      </c>
      <c r="W445" t="s">
        <v>76</v>
      </c>
      <c r="X445" t="s">
        <v>410</v>
      </c>
      <c r="Y445" t="s">
        <v>1273</v>
      </c>
      <c r="Z445" t="s">
        <v>272</v>
      </c>
      <c r="AA445" t="s">
        <v>368</v>
      </c>
      <c r="AB445" t="s">
        <v>81</v>
      </c>
      <c r="AC445" t="s">
        <v>71</v>
      </c>
      <c r="AD445" t="s">
        <v>82</v>
      </c>
      <c r="AE445" t="s">
        <v>71</v>
      </c>
      <c r="AF445" t="s">
        <v>82</v>
      </c>
      <c r="AG445" t="s">
        <v>71</v>
      </c>
      <c r="AH445" t="s">
        <v>83</v>
      </c>
      <c r="AI445">
        <v>1</v>
      </c>
      <c r="AJ445" t="s">
        <v>642</v>
      </c>
      <c r="AK445">
        <v>0</v>
      </c>
      <c r="AL445" t="s">
        <v>82</v>
      </c>
      <c r="AM445">
        <v>1</v>
      </c>
      <c r="AN445" t="s">
        <v>124</v>
      </c>
      <c r="AO445">
        <v>0</v>
      </c>
      <c r="AP445" t="s">
        <v>82</v>
      </c>
      <c r="AQ445" t="s">
        <v>82</v>
      </c>
      <c r="AR445" t="s">
        <v>82</v>
      </c>
      <c r="AS445" t="s">
        <v>82</v>
      </c>
      <c r="AT445" t="s">
        <v>82</v>
      </c>
      <c r="AU445">
        <v>0</v>
      </c>
      <c r="AV445" t="s">
        <v>82</v>
      </c>
      <c r="AW445" t="s">
        <v>71</v>
      </c>
      <c r="AX445" t="s">
        <v>86</v>
      </c>
      <c r="AY445" t="s">
        <v>71</v>
      </c>
      <c r="AZ445" t="s">
        <v>247</v>
      </c>
      <c r="BA445" t="s">
        <v>87</v>
      </c>
      <c r="BB445" t="s">
        <v>81</v>
      </c>
      <c r="BC445" t="s">
        <v>81</v>
      </c>
      <c r="BD445" t="s">
        <v>81</v>
      </c>
      <c r="BE445" t="s">
        <v>81</v>
      </c>
      <c r="BF445" t="s">
        <v>81</v>
      </c>
      <c r="BG445" t="s">
        <v>88</v>
      </c>
      <c r="BH445" t="s">
        <v>69</v>
      </c>
      <c r="BI445" t="s">
        <v>69</v>
      </c>
      <c r="BJ445" t="s">
        <v>69</v>
      </c>
      <c r="BK445">
        <v>23.15</v>
      </c>
      <c r="BL445" t="s">
        <v>443</v>
      </c>
      <c r="BM445" t="s">
        <v>71</v>
      </c>
      <c r="BN445" t="s">
        <v>71</v>
      </c>
    </row>
    <row r="446" spans="1:66" x14ac:dyDescent="0.25">
      <c r="A446">
        <v>445</v>
      </c>
      <c r="B446" t="s">
        <v>1274</v>
      </c>
      <c r="C446" s="1">
        <v>45067</v>
      </c>
      <c r="D446" t="s">
        <v>327</v>
      </c>
      <c r="E446">
        <v>43</v>
      </c>
      <c r="F446" t="s">
        <v>67</v>
      </c>
      <c r="G446" t="s">
        <v>68</v>
      </c>
      <c r="H446">
        <v>2</v>
      </c>
      <c r="I446" t="s">
        <v>92</v>
      </c>
      <c r="J446" t="s">
        <v>92</v>
      </c>
      <c r="K446" t="s">
        <v>70</v>
      </c>
      <c r="L446" t="s">
        <v>92</v>
      </c>
      <c r="M446" t="s">
        <v>92</v>
      </c>
      <c r="N446" t="s">
        <v>69</v>
      </c>
      <c r="O446" t="s">
        <v>69</v>
      </c>
      <c r="P446" t="s">
        <v>69</v>
      </c>
      <c r="Q446" t="s">
        <v>71</v>
      </c>
      <c r="R446" t="s">
        <v>155</v>
      </c>
      <c r="S446" t="s">
        <v>156</v>
      </c>
      <c r="T446">
        <v>29</v>
      </c>
      <c r="U446" t="s">
        <v>226</v>
      </c>
      <c r="V446" t="s">
        <v>75</v>
      </c>
      <c r="W446" t="s">
        <v>76</v>
      </c>
      <c r="X446" t="s">
        <v>305</v>
      </c>
      <c r="Y446" t="s">
        <v>1069</v>
      </c>
      <c r="Z446" t="s">
        <v>649</v>
      </c>
      <c r="AA446" t="s">
        <v>847</v>
      </c>
      <c r="AB446" t="s">
        <v>81</v>
      </c>
      <c r="AC446" t="s">
        <v>71</v>
      </c>
      <c r="AD446" t="s">
        <v>82</v>
      </c>
      <c r="AE446" t="s">
        <v>71</v>
      </c>
      <c r="AF446" t="s">
        <v>82</v>
      </c>
      <c r="AG446" t="s">
        <v>71</v>
      </c>
      <c r="AH446" t="s">
        <v>83</v>
      </c>
      <c r="AI446">
        <v>1</v>
      </c>
      <c r="AJ446" t="s">
        <v>240</v>
      </c>
      <c r="AK446">
        <v>0</v>
      </c>
      <c r="AL446" t="s">
        <v>82</v>
      </c>
      <c r="AM446">
        <v>1</v>
      </c>
      <c r="AN446" t="s">
        <v>163</v>
      </c>
      <c r="AO446">
        <v>0</v>
      </c>
      <c r="AP446" t="s">
        <v>82</v>
      </c>
      <c r="AQ446" t="s">
        <v>82</v>
      </c>
      <c r="AR446" t="s">
        <v>82</v>
      </c>
      <c r="AS446" t="s">
        <v>82</v>
      </c>
      <c r="AT446" t="s">
        <v>82</v>
      </c>
      <c r="AU446">
        <v>0</v>
      </c>
      <c r="AV446" t="s">
        <v>82</v>
      </c>
      <c r="AW446" t="s">
        <v>71</v>
      </c>
      <c r="AX446" t="s">
        <v>86</v>
      </c>
      <c r="AY446" t="s">
        <v>71</v>
      </c>
      <c r="AZ446" t="s">
        <v>247</v>
      </c>
      <c r="BA446" t="s">
        <v>87</v>
      </c>
      <c r="BB446" t="s">
        <v>81</v>
      </c>
      <c r="BC446" t="s">
        <v>81</v>
      </c>
      <c r="BD446" t="s">
        <v>81</v>
      </c>
      <c r="BE446" t="s">
        <v>81</v>
      </c>
      <c r="BF446" t="s">
        <v>81</v>
      </c>
      <c r="BG446" t="s">
        <v>88</v>
      </c>
      <c r="BH446" t="s">
        <v>69</v>
      </c>
      <c r="BI446" t="s">
        <v>69</v>
      </c>
      <c r="BJ446" t="s">
        <v>69</v>
      </c>
      <c r="BK446">
        <v>28.98</v>
      </c>
      <c r="BL446" t="s">
        <v>164</v>
      </c>
      <c r="BM446" t="s">
        <v>71</v>
      </c>
      <c r="BN446" t="s">
        <v>71</v>
      </c>
    </row>
    <row r="447" spans="1:66" x14ac:dyDescent="0.25">
      <c r="A447">
        <v>446</v>
      </c>
      <c r="B447" t="s">
        <v>1275</v>
      </c>
      <c r="C447" s="1">
        <v>45067</v>
      </c>
      <c r="D447" t="s">
        <v>327</v>
      </c>
      <c r="E447">
        <v>44</v>
      </c>
      <c r="F447" t="s">
        <v>67</v>
      </c>
      <c r="G447" t="s">
        <v>68</v>
      </c>
      <c r="H447">
        <v>1</v>
      </c>
      <c r="I447" t="s">
        <v>92</v>
      </c>
      <c r="J447" t="s">
        <v>92</v>
      </c>
      <c r="K447" t="s">
        <v>92</v>
      </c>
      <c r="L447" t="s">
        <v>92</v>
      </c>
      <c r="M447" t="s">
        <v>92</v>
      </c>
      <c r="N447" t="s">
        <v>69</v>
      </c>
      <c r="O447" t="s">
        <v>69</v>
      </c>
      <c r="P447" t="s">
        <v>69</v>
      </c>
      <c r="Q447" t="s">
        <v>71</v>
      </c>
      <c r="R447" t="s">
        <v>105</v>
      </c>
      <c r="S447" t="s">
        <v>197</v>
      </c>
      <c r="T447">
        <v>25</v>
      </c>
      <c r="U447" t="s">
        <v>251</v>
      </c>
      <c r="V447" t="s">
        <v>75</v>
      </c>
      <c r="W447" t="s">
        <v>76</v>
      </c>
      <c r="X447" t="s">
        <v>385</v>
      </c>
      <c r="Y447" t="s">
        <v>1276</v>
      </c>
      <c r="Z447" t="s">
        <v>1277</v>
      </c>
      <c r="AA447" t="s">
        <v>1000</v>
      </c>
      <c r="AB447" t="s">
        <v>81</v>
      </c>
      <c r="AC447" t="s">
        <v>71</v>
      </c>
      <c r="AD447" t="s">
        <v>82</v>
      </c>
      <c r="AE447" t="s">
        <v>71</v>
      </c>
      <c r="AF447" t="s">
        <v>82</v>
      </c>
      <c r="AG447" t="s">
        <v>71</v>
      </c>
      <c r="AH447" t="s">
        <v>83</v>
      </c>
      <c r="AI447">
        <v>1</v>
      </c>
      <c r="AJ447" t="s">
        <v>752</v>
      </c>
      <c r="AK447">
        <v>0</v>
      </c>
      <c r="AL447" t="s">
        <v>82</v>
      </c>
      <c r="AM447">
        <v>1</v>
      </c>
      <c r="AN447" t="s">
        <v>101</v>
      </c>
      <c r="AO447">
        <v>0</v>
      </c>
      <c r="AP447" t="s">
        <v>82</v>
      </c>
      <c r="AQ447" t="s">
        <v>82</v>
      </c>
      <c r="AR447" t="s">
        <v>82</v>
      </c>
      <c r="AS447" t="s">
        <v>82</v>
      </c>
      <c r="AT447" t="s">
        <v>82</v>
      </c>
      <c r="AU447">
        <v>0</v>
      </c>
      <c r="AV447" t="s">
        <v>82</v>
      </c>
      <c r="AW447" t="s">
        <v>71</v>
      </c>
      <c r="AX447" t="s">
        <v>86</v>
      </c>
      <c r="AY447" t="s">
        <v>71</v>
      </c>
      <c r="AZ447" t="s">
        <v>247</v>
      </c>
      <c r="BA447" t="s">
        <v>87</v>
      </c>
      <c r="BB447" t="s">
        <v>81</v>
      </c>
      <c r="BC447" t="s">
        <v>81</v>
      </c>
      <c r="BD447" t="s">
        <v>81</v>
      </c>
      <c r="BE447" t="s">
        <v>81</v>
      </c>
      <c r="BF447" t="s">
        <v>81</v>
      </c>
      <c r="BG447" t="s">
        <v>88</v>
      </c>
      <c r="BH447" t="s">
        <v>69</v>
      </c>
      <c r="BI447" t="s">
        <v>69</v>
      </c>
      <c r="BJ447" t="s">
        <v>69</v>
      </c>
      <c r="BK447">
        <v>24.8</v>
      </c>
      <c r="BL447" t="s">
        <v>114</v>
      </c>
      <c r="BM447" t="s">
        <v>71</v>
      </c>
      <c r="BN447" t="s">
        <v>71</v>
      </c>
    </row>
    <row r="448" spans="1:66" x14ac:dyDescent="0.25">
      <c r="A448">
        <v>447</v>
      </c>
      <c r="B448" t="s">
        <v>1278</v>
      </c>
      <c r="C448" s="1">
        <v>45067</v>
      </c>
      <c r="D448" t="s">
        <v>66</v>
      </c>
      <c r="E448">
        <v>30</v>
      </c>
      <c r="F448" t="s">
        <v>67</v>
      </c>
      <c r="G448" t="s">
        <v>68</v>
      </c>
      <c r="H448">
        <v>5</v>
      </c>
      <c r="I448" t="s">
        <v>92</v>
      </c>
      <c r="J448" t="s">
        <v>92</v>
      </c>
      <c r="K448" t="s">
        <v>92</v>
      </c>
      <c r="L448" t="s">
        <v>92</v>
      </c>
      <c r="M448" t="s">
        <v>92</v>
      </c>
      <c r="N448" t="s">
        <v>69</v>
      </c>
      <c r="O448" t="s">
        <v>69</v>
      </c>
      <c r="P448" t="s">
        <v>69</v>
      </c>
      <c r="Q448" t="s">
        <v>71</v>
      </c>
      <c r="R448" t="s">
        <v>167</v>
      </c>
      <c r="S448" t="s">
        <v>1279</v>
      </c>
      <c r="T448">
        <v>34</v>
      </c>
      <c r="U448" t="s">
        <v>321</v>
      </c>
      <c r="V448" t="s">
        <v>75</v>
      </c>
      <c r="W448" t="s">
        <v>76</v>
      </c>
      <c r="X448" t="s">
        <v>1280</v>
      </c>
      <c r="Y448" t="s">
        <v>1162</v>
      </c>
      <c r="Z448" t="s">
        <v>286</v>
      </c>
      <c r="AA448" t="s">
        <v>715</v>
      </c>
      <c r="AB448" t="s">
        <v>81</v>
      </c>
      <c r="AC448" t="s">
        <v>71</v>
      </c>
      <c r="AD448" t="s">
        <v>82</v>
      </c>
      <c r="AE448" t="s">
        <v>71</v>
      </c>
      <c r="AF448" t="s">
        <v>82</v>
      </c>
      <c r="AG448" t="s">
        <v>71</v>
      </c>
      <c r="AH448" t="s">
        <v>83</v>
      </c>
      <c r="AI448">
        <v>1</v>
      </c>
      <c r="AJ448" t="s">
        <v>791</v>
      </c>
      <c r="AK448">
        <v>0</v>
      </c>
      <c r="AL448" t="s">
        <v>82</v>
      </c>
      <c r="AM448">
        <v>1</v>
      </c>
      <c r="AN448" t="s">
        <v>101</v>
      </c>
      <c r="AO448">
        <v>0</v>
      </c>
      <c r="AP448" t="s">
        <v>82</v>
      </c>
      <c r="AQ448" t="s">
        <v>82</v>
      </c>
      <c r="AR448" t="s">
        <v>82</v>
      </c>
      <c r="AS448" t="s">
        <v>82</v>
      </c>
      <c r="AT448" t="s">
        <v>82</v>
      </c>
      <c r="AU448">
        <v>0</v>
      </c>
      <c r="AV448" t="s">
        <v>82</v>
      </c>
      <c r="AW448" t="s">
        <v>71</v>
      </c>
      <c r="AX448" t="s">
        <v>86</v>
      </c>
      <c r="AY448" t="s">
        <v>71</v>
      </c>
      <c r="AZ448" t="s">
        <v>247</v>
      </c>
      <c r="BA448" t="s">
        <v>87</v>
      </c>
      <c r="BB448" t="s">
        <v>81</v>
      </c>
      <c r="BC448" t="s">
        <v>81</v>
      </c>
      <c r="BD448" t="s">
        <v>81</v>
      </c>
      <c r="BE448" t="s">
        <v>81</v>
      </c>
      <c r="BF448" t="s">
        <v>81</v>
      </c>
      <c r="BG448" t="s">
        <v>88</v>
      </c>
      <c r="BH448" t="s">
        <v>69</v>
      </c>
      <c r="BI448" t="s">
        <v>69</v>
      </c>
      <c r="BJ448" t="s">
        <v>69</v>
      </c>
      <c r="BK448">
        <v>33.69</v>
      </c>
      <c r="BL448" t="s">
        <v>175</v>
      </c>
      <c r="BM448" t="s">
        <v>71</v>
      </c>
      <c r="BN448" t="s">
        <v>71</v>
      </c>
    </row>
    <row r="449" spans="1:66" x14ac:dyDescent="0.25">
      <c r="A449">
        <v>448</v>
      </c>
      <c r="B449" t="s">
        <v>1281</v>
      </c>
      <c r="C449" s="1">
        <v>45067</v>
      </c>
      <c r="D449" t="s">
        <v>206</v>
      </c>
      <c r="E449">
        <v>34</v>
      </c>
      <c r="F449" t="s">
        <v>67</v>
      </c>
      <c r="G449" t="s">
        <v>68</v>
      </c>
      <c r="H449">
        <v>4</v>
      </c>
      <c r="I449" t="s">
        <v>92</v>
      </c>
      <c r="J449" t="s">
        <v>92</v>
      </c>
      <c r="K449" t="s">
        <v>92</v>
      </c>
      <c r="L449" t="s">
        <v>92</v>
      </c>
      <c r="M449" t="s">
        <v>92</v>
      </c>
      <c r="N449" t="s">
        <v>69</v>
      </c>
      <c r="O449" t="s">
        <v>69</v>
      </c>
      <c r="P449" t="s">
        <v>69</v>
      </c>
      <c r="Q449" t="s">
        <v>71</v>
      </c>
      <c r="R449" t="s">
        <v>311</v>
      </c>
      <c r="S449" t="s">
        <v>89</v>
      </c>
      <c r="T449">
        <v>24</v>
      </c>
      <c r="U449" t="s">
        <v>294</v>
      </c>
      <c r="V449" t="s">
        <v>75</v>
      </c>
      <c r="W449" t="s">
        <v>76</v>
      </c>
      <c r="X449" t="s">
        <v>107</v>
      </c>
      <c r="Y449" t="s">
        <v>1050</v>
      </c>
      <c r="Z449" t="s">
        <v>150</v>
      </c>
      <c r="AA449" t="s">
        <v>436</v>
      </c>
      <c r="AB449" t="s">
        <v>81</v>
      </c>
      <c r="AC449" t="s">
        <v>71</v>
      </c>
      <c r="AD449" t="s">
        <v>82</v>
      </c>
      <c r="AE449" t="s">
        <v>71</v>
      </c>
      <c r="AF449" t="s">
        <v>82</v>
      </c>
      <c r="AG449" t="s">
        <v>71</v>
      </c>
      <c r="AH449" t="s">
        <v>83</v>
      </c>
      <c r="AI449">
        <v>1</v>
      </c>
      <c r="AJ449" t="s">
        <v>1282</v>
      </c>
      <c r="AK449">
        <v>0</v>
      </c>
      <c r="AL449" t="s">
        <v>82</v>
      </c>
      <c r="AM449">
        <v>1</v>
      </c>
      <c r="AN449" t="s">
        <v>124</v>
      </c>
      <c r="AO449">
        <v>0</v>
      </c>
      <c r="AP449" t="s">
        <v>82</v>
      </c>
      <c r="AQ449" t="s">
        <v>82</v>
      </c>
      <c r="AR449" t="s">
        <v>82</v>
      </c>
      <c r="AS449" t="s">
        <v>82</v>
      </c>
      <c r="AT449" t="s">
        <v>82</v>
      </c>
      <c r="AU449">
        <v>0</v>
      </c>
      <c r="AV449" t="s">
        <v>82</v>
      </c>
      <c r="AW449" t="s">
        <v>71</v>
      </c>
      <c r="AX449" t="s">
        <v>86</v>
      </c>
      <c r="AY449" t="s">
        <v>71</v>
      </c>
      <c r="AZ449" t="s">
        <v>247</v>
      </c>
      <c r="BA449" t="s">
        <v>87</v>
      </c>
      <c r="BB449" t="s">
        <v>81</v>
      </c>
      <c r="BC449" t="s">
        <v>81</v>
      </c>
      <c r="BD449" t="s">
        <v>81</v>
      </c>
      <c r="BE449" t="s">
        <v>81</v>
      </c>
      <c r="BF449" t="s">
        <v>81</v>
      </c>
      <c r="BG449" t="s">
        <v>88</v>
      </c>
      <c r="BH449" t="s">
        <v>69</v>
      </c>
      <c r="BI449" t="s">
        <v>69</v>
      </c>
      <c r="BJ449" t="s">
        <v>69</v>
      </c>
      <c r="BK449">
        <v>24.24</v>
      </c>
      <c r="BL449" t="s">
        <v>303</v>
      </c>
      <c r="BM449" t="s">
        <v>71</v>
      </c>
      <c r="BN449" t="s">
        <v>71</v>
      </c>
    </row>
    <row r="450" spans="1:66" x14ac:dyDescent="0.25">
      <c r="A450">
        <v>449</v>
      </c>
      <c r="B450" t="s">
        <v>1283</v>
      </c>
      <c r="C450" s="1">
        <v>45067</v>
      </c>
      <c r="D450" t="s">
        <v>684</v>
      </c>
      <c r="E450">
        <v>38</v>
      </c>
      <c r="F450" t="s">
        <v>67</v>
      </c>
      <c r="G450" t="s">
        <v>68</v>
      </c>
      <c r="H450">
        <v>2</v>
      </c>
      <c r="I450" t="s">
        <v>92</v>
      </c>
      <c r="J450" t="s">
        <v>92</v>
      </c>
      <c r="K450" t="s">
        <v>92</v>
      </c>
      <c r="L450" t="s">
        <v>92</v>
      </c>
      <c r="M450" t="s">
        <v>92</v>
      </c>
      <c r="N450" t="s">
        <v>69</v>
      </c>
      <c r="O450" t="s">
        <v>69</v>
      </c>
      <c r="P450" t="s">
        <v>69</v>
      </c>
      <c r="Q450" t="s">
        <v>71</v>
      </c>
      <c r="R450" t="s">
        <v>384</v>
      </c>
      <c r="S450" t="s">
        <v>168</v>
      </c>
      <c r="T450">
        <v>22</v>
      </c>
      <c r="U450" t="s">
        <v>304</v>
      </c>
      <c r="V450" t="s">
        <v>75</v>
      </c>
      <c r="W450" t="s">
        <v>76</v>
      </c>
      <c r="X450" t="s">
        <v>186</v>
      </c>
      <c r="Y450" t="s">
        <v>933</v>
      </c>
      <c r="Z450" t="s">
        <v>272</v>
      </c>
      <c r="AA450" t="s">
        <v>1284</v>
      </c>
      <c r="AB450" t="s">
        <v>517</v>
      </c>
      <c r="AC450" t="s">
        <v>518</v>
      </c>
      <c r="AD450" t="s">
        <v>82</v>
      </c>
      <c r="AE450" t="s">
        <v>71</v>
      </c>
      <c r="AF450" t="s">
        <v>82</v>
      </c>
      <c r="AG450" t="s">
        <v>71</v>
      </c>
      <c r="AH450" t="s">
        <v>83</v>
      </c>
      <c r="AI450">
        <v>1</v>
      </c>
      <c r="AJ450" t="s">
        <v>1285</v>
      </c>
      <c r="AK450">
        <v>0</v>
      </c>
      <c r="AL450" t="s">
        <v>82</v>
      </c>
      <c r="AM450">
        <v>1</v>
      </c>
      <c r="AN450" t="s">
        <v>85</v>
      </c>
      <c r="AO450">
        <v>0</v>
      </c>
      <c r="AP450" t="s">
        <v>82</v>
      </c>
      <c r="AQ450" t="s">
        <v>82</v>
      </c>
      <c r="AR450" t="s">
        <v>82</v>
      </c>
      <c r="AS450" t="s">
        <v>82</v>
      </c>
      <c r="AT450" t="s">
        <v>82</v>
      </c>
      <c r="AU450">
        <v>0</v>
      </c>
      <c r="AV450" t="s">
        <v>82</v>
      </c>
      <c r="AW450" t="s">
        <v>71</v>
      </c>
      <c r="AX450" t="s">
        <v>86</v>
      </c>
      <c r="AY450" t="s">
        <v>71</v>
      </c>
      <c r="AZ450" t="s">
        <v>247</v>
      </c>
      <c r="BA450" t="s">
        <v>87</v>
      </c>
      <c r="BB450" t="s">
        <v>81</v>
      </c>
      <c r="BC450" t="s">
        <v>81</v>
      </c>
      <c r="BD450" t="s">
        <v>81</v>
      </c>
      <c r="BE450" t="s">
        <v>81</v>
      </c>
      <c r="BF450" t="s">
        <v>81</v>
      </c>
      <c r="BG450" t="s">
        <v>88</v>
      </c>
      <c r="BH450" t="s">
        <v>69</v>
      </c>
      <c r="BI450" t="s">
        <v>69</v>
      </c>
      <c r="BJ450" t="s">
        <v>69</v>
      </c>
      <c r="BK450">
        <v>22.27</v>
      </c>
      <c r="BL450" t="s">
        <v>315</v>
      </c>
      <c r="BM450" t="s">
        <v>71</v>
      </c>
      <c r="BN450" t="s">
        <v>71</v>
      </c>
    </row>
    <row r="451" spans="1:66" x14ac:dyDescent="0.25">
      <c r="A451">
        <v>450</v>
      </c>
      <c r="B451" t="s">
        <v>1286</v>
      </c>
      <c r="C451" s="1">
        <v>45067</v>
      </c>
      <c r="D451" t="s">
        <v>145</v>
      </c>
      <c r="E451">
        <v>49</v>
      </c>
      <c r="F451" t="s">
        <v>67</v>
      </c>
      <c r="G451" t="s">
        <v>68</v>
      </c>
      <c r="H451">
        <v>5</v>
      </c>
      <c r="I451" t="s">
        <v>92</v>
      </c>
      <c r="J451" t="s">
        <v>92</v>
      </c>
      <c r="K451" t="s">
        <v>92</v>
      </c>
      <c r="L451" t="s">
        <v>70</v>
      </c>
      <c r="M451" t="s">
        <v>92</v>
      </c>
      <c r="N451" t="s">
        <v>69</v>
      </c>
      <c r="O451" t="s">
        <v>69</v>
      </c>
      <c r="P451" t="s">
        <v>69</v>
      </c>
      <c r="Q451" t="s">
        <v>71</v>
      </c>
      <c r="R451" t="s">
        <v>721</v>
      </c>
      <c r="S451" t="s">
        <v>339</v>
      </c>
      <c r="T451">
        <v>26</v>
      </c>
      <c r="U451" t="s">
        <v>147</v>
      </c>
      <c r="V451" t="s">
        <v>75</v>
      </c>
      <c r="W451" t="s">
        <v>76</v>
      </c>
      <c r="X451" t="s">
        <v>192</v>
      </c>
      <c r="Y451" t="s">
        <v>130</v>
      </c>
      <c r="Z451" t="s">
        <v>260</v>
      </c>
      <c r="AA451" t="s">
        <v>110</v>
      </c>
      <c r="AB451" t="s">
        <v>81</v>
      </c>
      <c r="AC451" t="s">
        <v>71</v>
      </c>
      <c r="AD451" t="s">
        <v>82</v>
      </c>
      <c r="AE451" t="s">
        <v>71</v>
      </c>
      <c r="AF451" t="s">
        <v>82</v>
      </c>
      <c r="AG451" t="s">
        <v>71</v>
      </c>
      <c r="AH451" t="s">
        <v>83</v>
      </c>
      <c r="AI451">
        <v>1</v>
      </c>
      <c r="AJ451" t="s">
        <v>791</v>
      </c>
      <c r="AK451">
        <v>0</v>
      </c>
      <c r="AL451" t="s">
        <v>82</v>
      </c>
      <c r="AM451">
        <v>1</v>
      </c>
      <c r="AN451" t="s">
        <v>472</v>
      </c>
      <c r="AO451">
        <v>0</v>
      </c>
      <c r="AP451" t="s">
        <v>82</v>
      </c>
      <c r="AQ451" t="s">
        <v>82</v>
      </c>
      <c r="AR451" t="s">
        <v>82</v>
      </c>
      <c r="AS451" t="s">
        <v>82</v>
      </c>
      <c r="AT451" t="s">
        <v>82</v>
      </c>
      <c r="AU451">
        <v>0</v>
      </c>
      <c r="AV451" t="s">
        <v>82</v>
      </c>
      <c r="AW451" t="s">
        <v>71</v>
      </c>
      <c r="AX451" t="s">
        <v>86</v>
      </c>
      <c r="AY451" t="s">
        <v>71</v>
      </c>
      <c r="AZ451" t="s">
        <v>247</v>
      </c>
      <c r="BA451" t="s">
        <v>87</v>
      </c>
      <c r="BB451" t="s">
        <v>81</v>
      </c>
      <c r="BC451" t="s">
        <v>81</v>
      </c>
      <c r="BD451" t="s">
        <v>81</v>
      </c>
      <c r="BE451" t="s">
        <v>81</v>
      </c>
      <c r="BF451" t="s">
        <v>81</v>
      </c>
      <c r="BG451" t="s">
        <v>113</v>
      </c>
      <c r="BH451" t="s">
        <v>69</v>
      </c>
      <c r="BI451" t="s">
        <v>69</v>
      </c>
      <c r="BJ451" t="s">
        <v>69</v>
      </c>
      <c r="BK451">
        <v>25.59</v>
      </c>
      <c r="BL451" t="s">
        <v>723</v>
      </c>
      <c r="BM451" t="s">
        <v>71</v>
      </c>
      <c r="BN451" t="s">
        <v>71</v>
      </c>
    </row>
    <row r="452" spans="1:66" x14ac:dyDescent="0.25">
      <c r="A452">
        <v>451</v>
      </c>
      <c r="B452" t="s">
        <v>1287</v>
      </c>
      <c r="C452" s="1">
        <v>45067</v>
      </c>
      <c r="D452" t="s">
        <v>672</v>
      </c>
      <c r="E452">
        <v>51</v>
      </c>
      <c r="F452" t="s">
        <v>67</v>
      </c>
      <c r="G452" t="s">
        <v>68</v>
      </c>
      <c r="H452">
        <v>2</v>
      </c>
      <c r="I452" t="s">
        <v>92</v>
      </c>
      <c r="J452" t="s">
        <v>92</v>
      </c>
      <c r="K452" t="s">
        <v>92</v>
      </c>
      <c r="L452" t="s">
        <v>92</v>
      </c>
      <c r="M452" t="s">
        <v>92</v>
      </c>
      <c r="N452" t="s">
        <v>69</v>
      </c>
      <c r="O452" t="s">
        <v>69</v>
      </c>
      <c r="P452" t="s">
        <v>69</v>
      </c>
      <c r="Q452" t="s">
        <v>71</v>
      </c>
      <c r="R452" t="s">
        <v>105</v>
      </c>
      <c r="S452" t="s">
        <v>114</v>
      </c>
      <c r="T452">
        <v>24</v>
      </c>
      <c r="U452" t="s">
        <v>405</v>
      </c>
      <c r="V452" t="s">
        <v>75</v>
      </c>
      <c r="W452" t="s">
        <v>76</v>
      </c>
      <c r="X452" t="s">
        <v>890</v>
      </c>
      <c r="Y452" t="s">
        <v>634</v>
      </c>
      <c r="Z452" t="s">
        <v>563</v>
      </c>
      <c r="AA452" t="s">
        <v>512</v>
      </c>
      <c r="AB452" t="s">
        <v>81</v>
      </c>
      <c r="AC452" t="s">
        <v>71</v>
      </c>
      <c r="AD452" t="s">
        <v>82</v>
      </c>
      <c r="AE452" t="s">
        <v>71</v>
      </c>
      <c r="AF452" t="s">
        <v>82</v>
      </c>
      <c r="AG452" t="s">
        <v>71</v>
      </c>
      <c r="AH452" t="s">
        <v>83</v>
      </c>
      <c r="AI452">
        <v>1</v>
      </c>
      <c r="AJ452" t="s">
        <v>1288</v>
      </c>
      <c r="AK452">
        <v>0</v>
      </c>
      <c r="AL452" t="s">
        <v>82</v>
      </c>
      <c r="AM452">
        <v>1</v>
      </c>
      <c r="AN452" t="s">
        <v>124</v>
      </c>
      <c r="AO452">
        <v>0</v>
      </c>
      <c r="AP452" t="s">
        <v>82</v>
      </c>
      <c r="AQ452" t="s">
        <v>82</v>
      </c>
      <c r="AR452" t="s">
        <v>82</v>
      </c>
      <c r="AS452" t="s">
        <v>82</v>
      </c>
      <c r="AT452" t="s">
        <v>82</v>
      </c>
      <c r="AU452">
        <v>0</v>
      </c>
      <c r="AV452" t="s">
        <v>82</v>
      </c>
      <c r="AW452" t="s">
        <v>71</v>
      </c>
      <c r="AX452" t="s">
        <v>86</v>
      </c>
      <c r="AY452" t="s">
        <v>71</v>
      </c>
      <c r="AZ452" t="s">
        <v>247</v>
      </c>
      <c r="BA452" t="s">
        <v>87</v>
      </c>
      <c r="BB452" t="s">
        <v>81</v>
      </c>
      <c r="BC452" t="s">
        <v>81</v>
      </c>
      <c r="BD452" t="s">
        <v>81</v>
      </c>
      <c r="BE452" t="s">
        <v>81</v>
      </c>
      <c r="BF452" t="s">
        <v>81</v>
      </c>
      <c r="BG452" t="s">
        <v>88</v>
      </c>
      <c r="BH452" t="s">
        <v>69</v>
      </c>
      <c r="BI452" t="s">
        <v>69</v>
      </c>
      <c r="BJ452" t="s">
        <v>69</v>
      </c>
      <c r="BK452">
        <v>24.09</v>
      </c>
      <c r="BL452" t="s">
        <v>114</v>
      </c>
      <c r="BM452" t="s">
        <v>71</v>
      </c>
      <c r="BN452" t="s">
        <v>71</v>
      </c>
    </row>
    <row r="453" spans="1:66" x14ac:dyDescent="0.25">
      <c r="A453">
        <v>452</v>
      </c>
      <c r="B453" t="s">
        <v>1289</v>
      </c>
      <c r="C453" s="1">
        <v>45067</v>
      </c>
      <c r="D453" t="s">
        <v>145</v>
      </c>
      <c r="E453">
        <v>43</v>
      </c>
      <c r="F453" t="s">
        <v>67</v>
      </c>
      <c r="G453" t="s">
        <v>68</v>
      </c>
      <c r="H453">
        <v>3</v>
      </c>
      <c r="I453" t="s">
        <v>92</v>
      </c>
      <c r="J453" t="s">
        <v>92</v>
      </c>
      <c r="K453" t="s">
        <v>92</v>
      </c>
      <c r="L453" t="s">
        <v>70</v>
      </c>
      <c r="M453" t="s">
        <v>92</v>
      </c>
      <c r="N453" t="s">
        <v>69</v>
      </c>
      <c r="O453" t="s">
        <v>69</v>
      </c>
      <c r="P453" t="s">
        <v>69</v>
      </c>
      <c r="Q453" t="s">
        <v>71</v>
      </c>
      <c r="R453" t="s">
        <v>126</v>
      </c>
      <c r="S453" t="s">
        <v>370</v>
      </c>
      <c r="T453">
        <v>26</v>
      </c>
      <c r="U453" t="s">
        <v>279</v>
      </c>
      <c r="V453" t="s">
        <v>75</v>
      </c>
      <c r="W453" t="s">
        <v>76</v>
      </c>
      <c r="X453" t="s">
        <v>342</v>
      </c>
      <c r="Y453" t="s">
        <v>782</v>
      </c>
      <c r="Z453" t="s">
        <v>79</v>
      </c>
      <c r="AA453" t="s">
        <v>213</v>
      </c>
      <c r="AB453" t="s">
        <v>81</v>
      </c>
      <c r="AC453" t="s">
        <v>71</v>
      </c>
      <c r="AD453" t="s">
        <v>82</v>
      </c>
      <c r="AE453" t="s">
        <v>71</v>
      </c>
      <c r="AF453" t="s">
        <v>82</v>
      </c>
      <c r="AG453" t="s">
        <v>71</v>
      </c>
      <c r="AH453" t="s">
        <v>83</v>
      </c>
      <c r="AI453">
        <v>1</v>
      </c>
      <c r="AJ453" t="s">
        <v>673</v>
      </c>
      <c r="AK453">
        <v>0</v>
      </c>
      <c r="AL453" t="s">
        <v>82</v>
      </c>
      <c r="AM453">
        <v>1</v>
      </c>
      <c r="AN453" t="s">
        <v>124</v>
      </c>
      <c r="AO453">
        <v>0</v>
      </c>
      <c r="AP453" t="s">
        <v>82</v>
      </c>
      <c r="AQ453" t="s">
        <v>82</v>
      </c>
      <c r="AR453" t="s">
        <v>82</v>
      </c>
      <c r="AS453" t="s">
        <v>82</v>
      </c>
      <c r="AT453" t="s">
        <v>82</v>
      </c>
      <c r="AU453">
        <v>0</v>
      </c>
      <c r="AV453" t="s">
        <v>82</v>
      </c>
      <c r="AW453" t="s">
        <v>71</v>
      </c>
      <c r="AX453" t="s">
        <v>86</v>
      </c>
      <c r="AY453" t="s">
        <v>71</v>
      </c>
      <c r="AZ453" t="s">
        <v>247</v>
      </c>
      <c r="BA453" t="s">
        <v>87</v>
      </c>
      <c r="BB453" t="s">
        <v>81</v>
      </c>
      <c r="BC453" t="s">
        <v>81</v>
      </c>
      <c r="BD453" t="s">
        <v>81</v>
      </c>
      <c r="BE453" t="s">
        <v>81</v>
      </c>
      <c r="BF453" t="s">
        <v>81</v>
      </c>
      <c r="BG453" t="s">
        <v>88</v>
      </c>
      <c r="BH453" t="s">
        <v>69</v>
      </c>
      <c r="BI453" t="s">
        <v>69</v>
      </c>
      <c r="BJ453" t="s">
        <v>69</v>
      </c>
      <c r="BK453">
        <v>26.06</v>
      </c>
      <c r="BL453" t="s">
        <v>134</v>
      </c>
      <c r="BM453" t="s">
        <v>71</v>
      </c>
      <c r="BN453" t="s">
        <v>71</v>
      </c>
    </row>
    <row r="454" spans="1:66" x14ac:dyDescent="0.25">
      <c r="A454">
        <v>453</v>
      </c>
      <c r="B454" t="s">
        <v>1290</v>
      </c>
      <c r="C454" s="1">
        <v>45067</v>
      </c>
      <c r="D454" t="s">
        <v>91</v>
      </c>
      <c r="E454">
        <v>48</v>
      </c>
      <c r="F454" t="s">
        <v>67</v>
      </c>
      <c r="G454" t="s">
        <v>68</v>
      </c>
      <c r="H454">
        <v>4</v>
      </c>
      <c r="I454" t="s">
        <v>92</v>
      </c>
      <c r="J454" t="s">
        <v>70</v>
      </c>
      <c r="K454" t="s">
        <v>92</v>
      </c>
      <c r="L454" t="s">
        <v>69</v>
      </c>
      <c r="M454" t="s">
        <v>70</v>
      </c>
      <c r="N454" t="s">
        <v>69</v>
      </c>
      <c r="O454" t="s">
        <v>69</v>
      </c>
      <c r="P454" t="s">
        <v>69</v>
      </c>
      <c r="Q454" t="s">
        <v>71</v>
      </c>
      <c r="R454" t="s">
        <v>235</v>
      </c>
      <c r="S454" t="s">
        <v>1291</v>
      </c>
      <c r="T454">
        <v>34</v>
      </c>
      <c r="U454" t="s">
        <v>341</v>
      </c>
      <c r="V454" t="s">
        <v>75</v>
      </c>
      <c r="W454" t="s">
        <v>76</v>
      </c>
      <c r="X454" t="s">
        <v>688</v>
      </c>
      <c r="Y454" t="s">
        <v>916</v>
      </c>
      <c r="Z454" t="s">
        <v>601</v>
      </c>
      <c r="AA454" t="s">
        <v>847</v>
      </c>
      <c r="AB454" t="s">
        <v>81</v>
      </c>
      <c r="AC454" t="s">
        <v>71</v>
      </c>
      <c r="AD454" t="s">
        <v>82</v>
      </c>
      <c r="AE454" t="s">
        <v>71</v>
      </c>
      <c r="AF454" t="s">
        <v>82</v>
      </c>
      <c r="AG454" t="s">
        <v>71</v>
      </c>
      <c r="AH454" t="s">
        <v>83</v>
      </c>
      <c r="AI454">
        <v>1</v>
      </c>
      <c r="AJ454" t="s">
        <v>869</v>
      </c>
      <c r="AK454">
        <v>0</v>
      </c>
      <c r="AL454" t="s">
        <v>82</v>
      </c>
      <c r="AM454">
        <v>1</v>
      </c>
      <c r="AN454" t="s">
        <v>163</v>
      </c>
      <c r="AO454">
        <v>0</v>
      </c>
      <c r="AP454" t="s">
        <v>82</v>
      </c>
      <c r="AQ454" t="s">
        <v>82</v>
      </c>
      <c r="AR454" t="s">
        <v>82</v>
      </c>
      <c r="AS454" t="s">
        <v>82</v>
      </c>
      <c r="AT454" t="s">
        <v>82</v>
      </c>
      <c r="AU454">
        <v>0</v>
      </c>
      <c r="AV454" t="s">
        <v>82</v>
      </c>
      <c r="AW454" t="s">
        <v>71</v>
      </c>
      <c r="AX454" t="s">
        <v>86</v>
      </c>
      <c r="AY454" t="s">
        <v>71</v>
      </c>
      <c r="AZ454" t="s">
        <v>247</v>
      </c>
      <c r="BA454" t="s">
        <v>87</v>
      </c>
      <c r="BB454" t="s">
        <v>81</v>
      </c>
      <c r="BC454" t="s">
        <v>81</v>
      </c>
      <c r="BD454" t="s">
        <v>81</v>
      </c>
      <c r="BE454" t="s">
        <v>81</v>
      </c>
      <c r="BF454" t="s">
        <v>81</v>
      </c>
      <c r="BG454" t="s">
        <v>88</v>
      </c>
      <c r="BH454" t="s">
        <v>69</v>
      </c>
      <c r="BI454" t="s">
        <v>69</v>
      </c>
      <c r="BJ454" t="s">
        <v>69</v>
      </c>
      <c r="BK454">
        <v>33.51</v>
      </c>
      <c r="BL454" t="s">
        <v>242</v>
      </c>
      <c r="BM454" t="s">
        <v>71</v>
      </c>
      <c r="BN454" t="s">
        <v>71</v>
      </c>
    </row>
    <row r="455" spans="1:66" x14ac:dyDescent="0.25">
      <c r="A455">
        <v>454</v>
      </c>
      <c r="B455" t="s">
        <v>1292</v>
      </c>
      <c r="C455" s="1">
        <v>45067</v>
      </c>
      <c r="D455" t="s">
        <v>166</v>
      </c>
      <c r="E455">
        <v>34</v>
      </c>
      <c r="F455" t="s">
        <v>67</v>
      </c>
      <c r="G455" t="s">
        <v>68</v>
      </c>
      <c r="H455">
        <v>5</v>
      </c>
      <c r="I455" t="s">
        <v>92</v>
      </c>
      <c r="J455" t="s">
        <v>92</v>
      </c>
      <c r="K455" t="s">
        <v>92</v>
      </c>
      <c r="L455" t="s">
        <v>69</v>
      </c>
      <c r="M455" t="s">
        <v>92</v>
      </c>
      <c r="N455" t="s">
        <v>69</v>
      </c>
      <c r="O455" t="s">
        <v>69</v>
      </c>
      <c r="P455" t="s">
        <v>69</v>
      </c>
      <c r="Q455" t="s">
        <v>71</v>
      </c>
      <c r="R455" t="s">
        <v>207</v>
      </c>
      <c r="S455" t="s">
        <v>143</v>
      </c>
      <c r="T455">
        <v>23</v>
      </c>
      <c r="U455" t="s">
        <v>644</v>
      </c>
      <c r="V455" t="s">
        <v>75</v>
      </c>
      <c r="W455" t="s">
        <v>76</v>
      </c>
      <c r="X455" t="e">
        <v>#NAME?</v>
      </c>
      <c r="Y455" t="e">
        <v>#NAME?</v>
      </c>
      <c r="Z455" t="s">
        <v>1187</v>
      </c>
      <c r="AA455" t="e">
        <v>#NAME?</v>
      </c>
      <c r="AB455" t="s">
        <v>82</v>
      </c>
      <c r="AC455" t="s">
        <v>71</v>
      </c>
      <c r="AD455" t="s">
        <v>82</v>
      </c>
      <c r="AE455" t="s">
        <v>71</v>
      </c>
      <c r="AF455" t="s">
        <v>82</v>
      </c>
      <c r="AG455" t="s">
        <v>71</v>
      </c>
      <c r="AH455" t="s">
        <v>83</v>
      </c>
      <c r="AI455">
        <v>0</v>
      </c>
      <c r="AJ455" t="e">
        <v>#NAME?</v>
      </c>
      <c r="AK455">
        <v>0</v>
      </c>
      <c r="AL455" t="s">
        <v>82</v>
      </c>
      <c r="AM455">
        <v>0</v>
      </c>
      <c r="AN455" t="e">
        <v>#NAME?</v>
      </c>
      <c r="AO455">
        <v>0</v>
      </c>
      <c r="AP455" t="s">
        <v>82</v>
      </c>
      <c r="AQ455" t="s">
        <v>82</v>
      </c>
      <c r="AR455" t="s">
        <v>82</v>
      </c>
      <c r="AS455" t="s">
        <v>82</v>
      </c>
      <c r="AT455" t="s">
        <v>82</v>
      </c>
      <c r="AU455">
        <v>0</v>
      </c>
      <c r="AV455" t="s">
        <v>82</v>
      </c>
      <c r="AW455" t="s">
        <v>71</v>
      </c>
      <c r="AX455" t="s">
        <v>86</v>
      </c>
      <c r="AY455" t="s">
        <v>71</v>
      </c>
      <c r="AZ455" t="s">
        <v>247</v>
      </c>
      <c r="BA455" t="s">
        <v>87</v>
      </c>
      <c r="BB455" t="s">
        <v>81</v>
      </c>
      <c r="BC455" t="s">
        <v>81</v>
      </c>
      <c r="BD455" t="s">
        <v>81</v>
      </c>
      <c r="BE455" t="s">
        <v>81</v>
      </c>
      <c r="BF455" t="s">
        <v>81</v>
      </c>
      <c r="BG455" t="s">
        <v>88</v>
      </c>
      <c r="BH455" t="s">
        <v>69</v>
      </c>
      <c r="BI455" t="s">
        <v>69</v>
      </c>
      <c r="BJ455" t="s">
        <v>69</v>
      </c>
      <c r="BK455">
        <v>23.46</v>
      </c>
      <c r="BL455" t="s">
        <v>178</v>
      </c>
      <c r="BM455" t="s">
        <v>71</v>
      </c>
      <c r="BN455" t="s">
        <v>71</v>
      </c>
    </row>
    <row r="456" spans="1:66" x14ac:dyDescent="0.25">
      <c r="A456">
        <v>455</v>
      </c>
      <c r="B456" t="s">
        <v>1293</v>
      </c>
      <c r="C456" s="1">
        <v>45067</v>
      </c>
      <c r="D456" t="s">
        <v>66</v>
      </c>
      <c r="E456">
        <v>38</v>
      </c>
      <c r="F456" t="s">
        <v>67</v>
      </c>
      <c r="G456" t="s">
        <v>68</v>
      </c>
      <c r="H456">
        <v>3</v>
      </c>
      <c r="I456" t="s">
        <v>92</v>
      </c>
      <c r="J456" t="s">
        <v>70</v>
      </c>
      <c r="K456" t="s">
        <v>92</v>
      </c>
      <c r="L456" t="s">
        <v>69</v>
      </c>
      <c r="M456" t="s">
        <v>70</v>
      </c>
      <c r="N456" t="s">
        <v>69</v>
      </c>
      <c r="O456" t="s">
        <v>69</v>
      </c>
      <c r="P456" t="s">
        <v>69</v>
      </c>
      <c r="Q456" t="s">
        <v>71</v>
      </c>
      <c r="R456" t="s">
        <v>146</v>
      </c>
      <c r="S456" t="s">
        <v>114</v>
      </c>
      <c r="T456">
        <v>23</v>
      </c>
      <c r="U456" t="s">
        <v>218</v>
      </c>
      <c r="V456" t="s">
        <v>75</v>
      </c>
      <c r="W456" t="s">
        <v>76</v>
      </c>
      <c r="X456" t="s">
        <v>569</v>
      </c>
      <c r="Y456" t="s">
        <v>1241</v>
      </c>
      <c r="Z456" t="s">
        <v>260</v>
      </c>
      <c r="AA456" t="s">
        <v>268</v>
      </c>
      <c r="AB456" t="s">
        <v>81</v>
      </c>
      <c r="AC456" t="s">
        <v>71</v>
      </c>
      <c r="AD456" t="s">
        <v>82</v>
      </c>
      <c r="AE456" t="s">
        <v>71</v>
      </c>
      <c r="AF456" t="s">
        <v>82</v>
      </c>
      <c r="AG456" t="s">
        <v>71</v>
      </c>
      <c r="AH456" t="s">
        <v>83</v>
      </c>
      <c r="AI456">
        <v>1</v>
      </c>
      <c r="AJ456" t="s">
        <v>596</v>
      </c>
      <c r="AK456">
        <v>0</v>
      </c>
      <c r="AL456" t="s">
        <v>82</v>
      </c>
      <c r="AM456">
        <v>1</v>
      </c>
      <c r="AN456" t="s">
        <v>163</v>
      </c>
      <c r="AO456">
        <v>0</v>
      </c>
      <c r="AP456" t="s">
        <v>82</v>
      </c>
      <c r="AQ456" t="s">
        <v>82</v>
      </c>
      <c r="AR456" t="s">
        <v>82</v>
      </c>
      <c r="AS456" t="s">
        <v>82</v>
      </c>
      <c r="AT456" t="s">
        <v>82</v>
      </c>
      <c r="AU456">
        <v>0</v>
      </c>
      <c r="AV456" t="s">
        <v>82</v>
      </c>
      <c r="AW456" t="s">
        <v>71</v>
      </c>
      <c r="AX456" t="s">
        <v>86</v>
      </c>
      <c r="AY456" t="s">
        <v>71</v>
      </c>
      <c r="AZ456" t="s">
        <v>247</v>
      </c>
      <c r="BA456" t="s">
        <v>87</v>
      </c>
      <c r="BB456" t="s">
        <v>81</v>
      </c>
      <c r="BC456" t="s">
        <v>81</v>
      </c>
      <c r="BD456" t="s">
        <v>81</v>
      </c>
      <c r="BE456" t="s">
        <v>81</v>
      </c>
      <c r="BF456" t="s">
        <v>81</v>
      </c>
      <c r="BG456" t="s">
        <v>88</v>
      </c>
      <c r="BH456" t="s">
        <v>69</v>
      </c>
      <c r="BI456" t="s">
        <v>69</v>
      </c>
      <c r="BJ456" t="s">
        <v>69</v>
      </c>
      <c r="BK456">
        <v>22.99</v>
      </c>
      <c r="BL456" t="s">
        <v>153</v>
      </c>
      <c r="BM456" t="s">
        <v>71</v>
      </c>
      <c r="BN456" t="s">
        <v>71</v>
      </c>
    </row>
    <row r="457" spans="1:66" x14ac:dyDescent="0.25">
      <c r="A457">
        <v>456</v>
      </c>
      <c r="B457" t="s">
        <v>1294</v>
      </c>
      <c r="C457" s="1">
        <v>45067</v>
      </c>
      <c r="D457" t="s">
        <v>91</v>
      </c>
      <c r="E457">
        <v>51</v>
      </c>
      <c r="F457" t="s">
        <v>67</v>
      </c>
      <c r="G457" t="s">
        <v>68</v>
      </c>
      <c r="H457">
        <v>5</v>
      </c>
      <c r="I457" t="s">
        <v>92</v>
      </c>
      <c r="J457" t="s">
        <v>69</v>
      </c>
      <c r="K457" t="s">
        <v>92</v>
      </c>
      <c r="L457" t="s">
        <v>70</v>
      </c>
      <c r="M457" t="s">
        <v>69</v>
      </c>
      <c r="N457" t="s">
        <v>69</v>
      </c>
      <c r="O457" t="s">
        <v>69</v>
      </c>
      <c r="P457" t="s">
        <v>69</v>
      </c>
      <c r="Q457" t="s">
        <v>71</v>
      </c>
      <c r="R457" t="s">
        <v>647</v>
      </c>
      <c r="S457" t="s">
        <v>255</v>
      </c>
      <c r="T457">
        <v>24</v>
      </c>
      <c r="U457" t="s">
        <v>341</v>
      </c>
      <c r="V457" t="s">
        <v>75</v>
      </c>
      <c r="W457" t="s">
        <v>76</v>
      </c>
      <c r="X457" t="s">
        <v>487</v>
      </c>
      <c r="Y457" t="s">
        <v>78</v>
      </c>
      <c r="Z457" t="s">
        <v>194</v>
      </c>
      <c r="AA457" t="s">
        <v>847</v>
      </c>
      <c r="AB457" t="s">
        <v>82</v>
      </c>
      <c r="AC457" t="s">
        <v>71</v>
      </c>
      <c r="AD457" t="s">
        <v>82</v>
      </c>
      <c r="AE457" t="s">
        <v>71</v>
      </c>
      <c r="AF457" t="s">
        <v>82</v>
      </c>
      <c r="AG457" t="s">
        <v>71</v>
      </c>
      <c r="AH457" t="s">
        <v>83</v>
      </c>
      <c r="AI457">
        <v>1</v>
      </c>
      <c r="AJ457" t="s">
        <v>84</v>
      </c>
      <c r="AK457">
        <v>0</v>
      </c>
      <c r="AL457" t="s">
        <v>82</v>
      </c>
      <c r="AM457">
        <v>1</v>
      </c>
      <c r="AN457" t="s">
        <v>124</v>
      </c>
      <c r="AO457">
        <v>0</v>
      </c>
      <c r="AP457" t="s">
        <v>82</v>
      </c>
      <c r="AQ457" t="s">
        <v>82</v>
      </c>
      <c r="AR457" t="s">
        <v>82</v>
      </c>
      <c r="AS457" t="s">
        <v>82</v>
      </c>
      <c r="AT457" t="s">
        <v>82</v>
      </c>
      <c r="AU457">
        <v>0</v>
      </c>
      <c r="AV457" t="s">
        <v>82</v>
      </c>
      <c r="AW457" t="s">
        <v>71</v>
      </c>
      <c r="AX457" t="s">
        <v>86</v>
      </c>
      <c r="AY457" t="s">
        <v>71</v>
      </c>
      <c r="AZ457" t="s">
        <v>247</v>
      </c>
      <c r="BA457" t="s">
        <v>87</v>
      </c>
      <c r="BB457" t="s">
        <v>81</v>
      </c>
      <c r="BC457" t="s">
        <v>81</v>
      </c>
      <c r="BD457" t="s">
        <v>81</v>
      </c>
      <c r="BE457" t="s">
        <v>81</v>
      </c>
      <c r="BF457" t="s">
        <v>81</v>
      </c>
      <c r="BG457" t="s">
        <v>113</v>
      </c>
      <c r="BH457" t="s">
        <v>69</v>
      </c>
      <c r="BI457" t="s">
        <v>69</v>
      </c>
      <c r="BJ457" t="s">
        <v>69</v>
      </c>
      <c r="BK457">
        <v>23.53</v>
      </c>
      <c r="BL457" t="s">
        <v>168</v>
      </c>
      <c r="BM457" t="s">
        <v>71</v>
      </c>
      <c r="BN457" t="s">
        <v>71</v>
      </c>
    </row>
    <row r="458" spans="1:66" x14ac:dyDescent="0.25">
      <c r="A458">
        <v>457</v>
      </c>
      <c r="B458" t="s">
        <v>1295</v>
      </c>
      <c r="C458" s="1">
        <v>45067</v>
      </c>
      <c r="D458" t="s">
        <v>166</v>
      </c>
      <c r="E458">
        <v>29</v>
      </c>
      <c r="F458" t="s">
        <v>67</v>
      </c>
      <c r="G458" t="s">
        <v>68</v>
      </c>
      <c r="H458">
        <v>3</v>
      </c>
      <c r="I458" t="s">
        <v>92</v>
      </c>
      <c r="J458" t="s">
        <v>69</v>
      </c>
      <c r="K458" t="s">
        <v>92</v>
      </c>
      <c r="L458" t="s">
        <v>92</v>
      </c>
      <c r="M458" t="s">
        <v>69</v>
      </c>
      <c r="N458" t="s">
        <v>69</v>
      </c>
      <c r="O458" t="s">
        <v>69</v>
      </c>
      <c r="P458" t="s">
        <v>69</v>
      </c>
      <c r="Q458" t="s">
        <v>71</v>
      </c>
      <c r="R458" t="s">
        <v>447</v>
      </c>
      <c r="S458" t="s">
        <v>102</v>
      </c>
      <c r="T458">
        <v>26</v>
      </c>
      <c r="U458" t="s">
        <v>199</v>
      </c>
      <c r="V458" t="s">
        <v>75</v>
      </c>
      <c r="W458" t="s">
        <v>76</v>
      </c>
      <c r="X458" t="s">
        <v>107</v>
      </c>
      <c r="Y458" t="s">
        <v>551</v>
      </c>
      <c r="Z458" t="s">
        <v>202</v>
      </c>
      <c r="AA458" t="s">
        <v>80</v>
      </c>
      <c r="AB458" t="s">
        <v>81</v>
      </c>
      <c r="AC458" t="s">
        <v>71</v>
      </c>
      <c r="AD458" t="s">
        <v>82</v>
      </c>
      <c r="AE458" t="s">
        <v>71</v>
      </c>
      <c r="AF458" t="s">
        <v>82</v>
      </c>
      <c r="AG458" t="s">
        <v>71</v>
      </c>
      <c r="AH458" t="s">
        <v>83</v>
      </c>
      <c r="AI458">
        <v>1</v>
      </c>
      <c r="AJ458" t="s">
        <v>269</v>
      </c>
      <c r="AK458">
        <v>0</v>
      </c>
      <c r="AL458" t="s">
        <v>82</v>
      </c>
      <c r="AM458">
        <v>1</v>
      </c>
      <c r="AN458" t="s">
        <v>101</v>
      </c>
      <c r="AO458">
        <v>0</v>
      </c>
      <c r="AP458" t="s">
        <v>82</v>
      </c>
      <c r="AQ458" t="s">
        <v>82</v>
      </c>
      <c r="AR458" t="s">
        <v>82</v>
      </c>
      <c r="AS458" t="s">
        <v>82</v>
      </c>
      <c r="AT458" t="s">
        <v>82</v>
      </c>
      <c r="AU458">
        <v>0</v>
      </c>
      <c r="AV458" t="s">
        <v>82</v>
      </c>
      <c r="AW458" t="s">
        <v>71</v>
      </c>
      <c r="AX458" t="s">
        <v>86</v>
      </c>
      <c r="AY458" t="s">
        <v>71</v>
      </c>
      <c r="AZ458" t="s">
        <v>247</v>
      </c>
      <c r="BA458" t="s">
        <v>87</v>
      </c>
      <c r="BB458" t="s">
        <v>81</v>
      </c>
      <c r="BC458" t="s">
        <v>81</v>
      </c>
      <c r="BD458" t="s">
        <v>81</v>
      </c>
      <c r="BE458" t="s">
        <v>81</v>
      </c>
      <c r="BF458" t="s">
        <v>81</v>
      </c>
      <c r="BG458" t="s">
        <v>88</v>
      </c>
      <c r="BH458" t="s">
        <v>69</v>
      </c>
      <c r="BI458" t="s">
        <v>69</v>
      </c>
      <c r="BJ458" t="s">
        <v>69</v>
      </c>
      <c r="BK458">
        <v>26.23</v>
      </c>
      <c r="BL458" t="s">
        <v>443</v>
      </c>
      <c r="BM458" t="s">
        <v>71</v>
      </c>
      <c r="BN458" t="s">
        <v>71</v>
      </c>
    </row>
    <row r="459" spans="1:66" x14ac:dyDescent="0.25">
      <c r="A459">
        <v>458</v>
      </c>
      <c r="B459" t="s">
        <v>1296</v>
      </c>
      <c r="C459" s="1">
        <v>45067</v>
      </c>
      <c r="D459" t="s">
        <v>224</v>
      </c>
      <c r="E459">
        <v>47</v>
      </c>
      <c r="F459" t="s">
        <v>67</v>
      </c>
      <c r="G459" t="s">
        <v>68</v>
      </c>
      <c r="H459">
        <v>4</v>
      </c>
      <c r="I459" t="s">
        <v>70</v>
      </c>
      <c r="J459" t="s">
        <v>69</v>
      </c>
      <c r="K459" t="s">
        <v>92</v>
      </c>
      <c r="L459" t="s">
        <v>92</v>
      </c>
      <c r="M459" t="s">
        <v>69</v>
      </c>
      <c r="N459" t="s">
        <v>69</v>
      </c>
      <c r="O459" t="s">
        <v>69</v>
      </c>
      <c r="P459" t="s">
        <v>69</v>
      </c>
      <c r="Q459" t="s">
        <v>71</v>
      </c>
      <c r="R459" t="s">
        <v>177</v>
      </c>
      <c r="S459" t="s">
        <v>127</v>
      </c>
      <c r="T459">
        <v>31</v>
      </c>
      <c r="U459" t="s">
        <v>128</v>
      </c>
      <c r="V459" t="s">
        <v>75</v>
      </c>
      <c r="W459" t="s">
        <v>76</v>
      </c>
      <c r="X459" t="s">
        <v>305</v>
      </c>
      <c r="Y459" t="s">
        <v>1297</v>
      </c>
      <c r="Z459" t="s">
        <v>375</v>
      </c>
      <c r="AA459" t="s">
        <v>151</v>
      </c>
      <c r="AB459" t="s">
        <v>81</v>
      </c>
      <c r="AC459" t="s">
        <v>71</v>
      </c>
      <c r="AD459" t="s">
        <v>82</v>
      </c>
      <c r="AE459" t="s">
        <v>71</v>
      </c>
      <c r="AF459" t="s">
        <v>82</v>
      </c>
      <c r="AG459" t="s">
        <v>71</v>
      </c>
      <c r="AH459" t="s">
        <v>83</v>
      </c>
      <c r="AI459">
        <v>1</v>
      </c>
      <c r="AJ459" t="s">
        <v>287</v>
      </c>
      <c r="AK459">
        <v>0</v>
      </c>
      <c r="AL459" t="s">
        <v>82</v>
      </c>
      <c r="AM459">
        <v>1</v>
      </c>
      <c r="AN459" t="s">
        <v>163</v>
      </c>
      <c r="AO459">
        <v>0</v>
      </c>
      <c r="AP459" t="s">
        <v>82</v>
      </c>
      <c r="AQ459" t="s">
        <v>82</v>
      </c>
      <c r="AR459" t="s">
        <v>82</v>
      </c>
      <c r="AS459" t="s">
        <v>82</v>
      </c>
      <c r="AT459" t="s">
        <v>82</v>
      </c>
      <c r="AU459">
        <v>0</v>
      </c>
      <c r="AV459" t="s">
        <v>82</v>
      </c>
      <c r="AW459" t="s">
        <v>71</v>
      </c>
      <c r="AX459" t="s">
        <v>86</v>
      </c>
      <c r="AY459" t="s">
        <v>71</v>
      </c>
      <c r="AZ459" t="s">
        <v>247</v>
      </c>
      <c r="BA459" t="s">
        <v>87</v>
      </c>
      <c r="BB459" t="s">
        <v>81</v>
      </c>
      <c r="BC459" t="s">
        <v>81</v>
      </c>
      <c r="BD459" t="s">
        <v>81</v>
      </c>
      <c r="BE459" t="s">
        <v>81</v>
      </c>
      <c r="BF459" t="s">
        <v>81</v>
      </c>
      <c r="BG459" t="s">
        <v>88</v>
      </c>
      <c r="BH459" t="s">
        <v>69</v>
      </c>
      <c r="BI459" t="s">
        <v>69</v>
      </c>
      <c r="BJ459" t="s">
        <v>69</v>
      </c>
      <c r="BK459">
        <v>31.23</v>
      </c>
      <c r="BL459" t="s">
        <v>118</v>
      </c>
      <c r="BM459" t="s">
        <v>71</v>
      </c>
      <c r="BN459" t="s">
        <v>71</v>
      </c>
    </row>
    <row r="460" spans="1:66" x14ac:dyDescent="0.25">
      <c r="A460">
        <v>459</v>
      </c>
      <c r="B460" t="s">
        <v>1298</v>
      </c>
      <c r="C460" s="1">
        <v>45067</v>
      </c>
      <c r="D460" t="s">
        <v>66</v>
      </c>
      <c r="E460">
        <v>33</v>
      </c>
      <c r="F460" t="s">
        <v>67</v>
      </c>
      <c r="G460" t="s">
        <v>68</v>
      </c>
      <c r="H460">
        <v>2</v>
      </c>
      <c r="I460" t="s">
        <v>92</v>
      </c>
      <c r="J460" t="s">
        <v>70</v>
      </c>
      <c r="K460" t="s">
        <v>92</v>
      </c>
      <c r="L460" t="s">
        <v>92</v>
      </c>
      <c r="M460" t="s">
        <v>70</v>
      </c>
      <c r="N460" t="s">
        <v>69</v>
      </c>
      <c r="O460" t="s">
        <v>69</v>
      </c>
      <c r="P460" t="s">
        <v>69</v>
      </c>
      <c r="Q460" t="s">
        <v>71</v>
      </c>
      <c r="R460" t="s">
        <v>621</v>
      </c>
      <c r="S460" t="s">
        <v>242</v>
      </c>
      <c r="T460">
        <v>22</v>
      </c>
      <c r="U460" t="s">
        <v>439</v>
      </c>
      <c r="V460" t="s">
        <v>75</v>
      </c>
      <c r="W460" t="s">
        <v>76</v>
      </c>
      <c r="X460" t="s">
        <v>1299</v>
      </c>
      <c r="Y460" t="s">
        <v>1300</v>
      </c>
      <c r="Z460" t="s">
        <v>272</v>
      </c>
      <c r="AA460" t="s">
        <v>181</v>
      </c>
      <c r="AB460" t="s">
        <v>81</v>
      </c>
      <c r="AC460" t="s">
        <v>71</v>
      </c>
      <c r="AD460" t="s">
        <v>82</v>
      </c>
      <c r="AE460" t="s">
        <v>71</v>
      </c>
      <c r="AF460" t="s">
        <v>82</v>
      </c>
      <c r="AG460" t="s">
        <v>71</v>
      </c>
      <c r="AH460" t="s">
        <v>83</v>
      </c>
      <c r="AI460">
        <v>1</v>
      </c>
      <c r="AJ460" t="s">
        <v>283</v>
      </c>
      <c r="AK460">
        <v>0</v>
      </c>
      <c r="AL460" t="s">
        <v>82</v>
      </c>
      <c r="AM460">
        <v>1</v>
      </c>
      <c r="AN460" t="s">
        <v>163</v>
      </c>
      <c r="AO460">
        <v>0</v>
      </c>
      <c r="AP460" t="s">
        <v>82</v>
      </c>
      <c r="AQ460" t="s">
        <v>82</v>
      </c>
      <c r="AR460" t="s">
        <v>82</v>
      </c>
      <c r="AS460" t="s">
        <v>82</v>
      </c>
      <c r="AT460" t="s">
        <v>82</v>
      </c>
      <c r="AU460">
        <v>0</v>
      </c>
      <c r="AV460" t="s">
        <v>82</v>
      </c>
      <c r="AW460" t="s">
        <v>71</v>
      </c>
      <c r="AX460" t="s">
        <v>86</v>
      </c>
      <c r="AY460" t="s">
        <v>71</v>
      </c>
      <c r="AZ460" t="s">
        <v>247</v>
      </c>
      <c r="BA460" t="s">
        <v>87</v>
      </c>
      <c r="BB460" t="s">
        <v>81</v>
      </c>
      <c r="BC460" t="s">
        <v>81</v>
      </c>
      <c r="BD460" t="s">
        <v>81</v>
      </c>
      <c r="BE460" t="s">
        <v>81</v>
      </c>
      <c r="BF460" t="s">
        <v>81</v>
      </c>
      <c r="BG460" t="s">
        <v>88</v>
      </c>
      <c r="BH460" t="s">
        <v>69</v>
      </c>
      <c r="BI460" t="s">
        <v>69</v>
      </c>
      <c r="BJ460" t="s">
        <v>69</v>
      </c>
      <c r="BK460">
        <v>22.41</v>
      </c>
      <c r="BL460" t="s">
        <v>370</v>
      </c>
      <c r="BM460" t="s">
        <v>71</v>
      </c>
      <c r="BN460" t="s">
        <v>71</v>
      </c>
    </row>
    <row r="461" spans="1:66" x14ac:dyDescent="0.25">
      <c r="A461">
        <v>460</v>
      </c>
      <c r="B461" t="s">
        <v>1301</v>
      </c>
      <c r="C461" s="1">
        <v>45067</v>
      </c>
      <c r="D461" t="s">
        <v>672</v>
      </c>
      <c r="E461">
        <v>30</v>
      </c>
      <c r="F461" t="s">
        <v>67</v>
      </c>
      <c r="G461" t="s">
        <v>68</v>
      </c>
      <c r="H461">
        <v>2</v>
      </c>
      <c r="I461" t="s">
        <v>70</v>
      </c>
      <c r="J461" t="s">
        <v>92</v>
      </c>
      <c r="K461" t="s">
        <v>92</v>
      </c>
      <c r="L461" t="s">
        <v>92</v>
      </c>
      <c r="M461" t="s">
        <v>92</v>
      </c>
      <c r="N461" t="s">
        <v>69</v>
      </c>
      <c r="O461" t="s">
        <v>69</v>
      </c>
      <c r="P461" t="s">
        <v>69</v>
      </c>
      <c r="Q461" t="s">
        <v>71</v>
      </c>
      <c r="R461" t="s">
        <v>384</v>
      </c>
      <c r="S461" t="s">
        <v>1302</v>
      </c>
      <c r="T461">
        <v>16</v>
      </c>
      <c r="U461" t="s">
        <v>399</v>
      </c>
      <c r="V461" t="s">
        <v>75</v>
      </c>
      <c r="W461" t="s">
        <v>76</v>
      </c>
      <c r="X461" t="s">
        <v>219</v>
      </c>
      <c r="Y461" t="s">
        <v>211</v>
      </c>
      <c r="Z461" t="s">
        <v>109</v>
      </c>
      <c r="AA461" t="s">
        <v>512</v>
      </c>
      <c r="AB461" t="s">
        <v>81</v>
      </c>
      <c r="AC461" t="s">
        <v>71</v>
      </c>
      <c r="AD461" t="s">
        <v>82</v>
      </c>
      <c r="AE461" t="s">
        <v>71</v>
      </c>
      <c r="AF461" t="s">
        <v>82</v>
      </c>
      <c r="AG461" t="s">
        <v>71</v>
      </c>
      <c r="AH461" t="s">
        <v>83</v>
      </c>
      <c r="AI461">
        <v>1</v>
      </c>
      <c r="AJ461" t="s">
        <v>1040</v>
      </c>
      <c r="AK461">
        <v>0</v>
      </c>
      <c r="AL461" t="s">
        <v>82</v>
      </c>
      <c r="AM461">
        <v>1</v>
      </c>
      <c r="AN461" t="s">
        <v>124</v>
      </c>
      <c r="AO461">
        <v>0</v>
      </c>
      <c r="AP461" t="s">
        <v>82</v>
      </c>
      <c r="AQ461" t="s">
        <v>82</v>
      </c>
      <c r="AR461" t="s">
        <v>82</v>
      </c>
      <c r="AS461" t="s">
        <v>82</v>
      </c>
      <c r="AT461" t="s">
        <v>82</v>
      </c>
      <c r="AU461">
        <v>0</v>
      </c>
      <c r="AV461" t="s">
        <v>82</v>
      </c>
      <c r="AW461" t="s">
        <v>71</v>
      </c>
      <c r="AX461" t="s">
        <v>86</v>
      </c>
      <c r="AY461" t="s">
        <v>71</v>
      </c>
      <c r="AZ461" t="s">
        <v>247</v>
      </c>
      <c r="BA461" t="s">
        <v>87</v>
      </c>
      <c r="BB461" t="s">
        <v>81</v>
      </c>
      <c r="BC461" t="s">
        <v>81</v>
      </c>
      <c r="BD461" t="s">
        <v>81</v>
      </c>
      <c r="BE461" t="s">
        <v>81</v>
      </c>
      <c r="BF461" t="s">
        <v>81</v>
      </c>
      <c r="BG461" t="s">
        <v>88</v>
      </c>
      <c r="BH461" t="s">
        <v>69</v>
      </c>
      <c r="BI461" t="s">
        <v>69</v>
      </c>
      <c r="BJ461" t="s">
        <v>69</v>
      </c>
      <c r="BK461">
        <v>16.41</v>
      </c>
      <c r="BL461" t="s">
        <v>315</v>
      </c>
      <c r="BM461" t="s">
        <v>71</v>
      </c>
      <c r="BN461" t="s">
        <v>71</v>
      </c>
    </row>
    <row r="462" spans="1:66" x14ac:dyDescent="0.25">
      <c r="A462">
        <v>461</v>
      </c>
      <c r="B462" t="s">
        <v>1303</v>
      </c>
      <c r="C462" s="1">
        <v>45067</v>
      </c>
      <c r="D462" t="s">
        <v>672</v>
      </c>
      <c r="E462">
        <v>26</v>
      </c>
      <c r="F462" t="s">
        <v>67</v>
      </c>
      <c r="G462" t="s">
        <v>68</v>
      </c>
      <c r="H462">
        <v>1</v>
      </c>
      <c r="I462" t="s">
        <v>69</v>
      </c>
      <c r="J462" t="s">
        <v>92</v>
      </c>
      <c r="K462" t="s">
        <v>92</v>
      </c>
      <c r="L462" t="s">
        <v>92</v>
      </c>
      <c r="M462" t="s">
        <v>92</v>
      </c>
      <c r="N462" t="s">
        <v>69</v>
      </c>
      <c r="O462" t="s">
        <v>69</v>
      </c>
      <c r="P462" t="s">
        <v>69</v>
      </c>
      <c r="Q462" t="s">
        <v>71</v>
      </c>
      <c r="R462" t="s">
        <v>177</v>
      </c>
      <c r="S462" t="s">
        <v>168</v>
      </c>
      <c r="T462">
        <v>21</v>
      </c>
      <c r="U462" t="s">
        <v>226</v>
      </c>
      <c r="V462" t="s">
        <v>75</v>
      </c>
      <c r="W462" t="s">
        <v>76</v>
      </c>
      <c r="X462" t="s">
        <v>227</v>
      </c>
      <c r="Y462" t="s">
        <v>1304</v>
      </c>
      <c r="Z462" t="s">
        <v>375</v>
      </c>
      <c r="AA462" t="s">
        <v>338</v>
      </c>
      <c r="AB462" t="s">
        <v>81</v>
      </c>
      <c r="AC462" t="s">
        <v>71</v>
      </c>
      <c r="AD462" t="s">
        <v>82</v>
      </c>
      <c r="AE462" t="s">
        <v>71</v>
      </c>
      <c r="AF462" t="s">
        <v>82</v>
      </c>
      <c r="AG462" t="s">
        <v>71</v>
      </c>
      <c r="AH462" t="s">
        <v>83</v>
      </c>
      <c r="AI462">
        <v>1</v>
      </c>
      <c r="AJ462" t="s">
        <v>673</v>
      </c>
      <c r="AK462">
        <v>0</v>
      </c>
      <c r="AL462" t="s">
        <v>82</v>
      </c>
      <c r="AM462">
        <v>1</v>
      </c>
      <c r="AN462" t="s">
        <v>124</v>
      </c>
      <c r="AO462">
        <v>0</v>
      </c>
      <c r="AP462" t="s">
        <v>82</v>
      </c>
      <c r="AQ462" t="s">
        <v>82</v>
      </c>
      <c r="AR462" t="s">
        <v>82</v>
      </c>
      <c r="AS462" t="s">
        <v>82</v>
      </c>
      <c r="AT462" t="s">
        <v>82</v>
      </c>
      <c r="AU462">
        <v>0</v>
      </c>
      <c r="AV462" t="s">
        <v>82</v>
      </c>
      <c r="AW462" t="s">
        <v>71</v>
      </c>
      <c r="AX462" t="s">
        <v>86</v>
      </c>
      <c r="AY462" t="s">
        <v>71</v>
      </c>
      <c r="AZ462" t="s">
        <v>247</v>
      </c>
      <c r="BA462" t="s">
        <v>87</v>
      </c>
      <c r="BB462" t="s">
        <v>81</v>
      </c>
      <c r="BC462" t="s">
        <v>81</v>
      </c>
      <c r="BD462" t="s">
        <v>81</v>
      </c>
      <c r="BE462" t="s">
        <v>81</v>
      </c>
      <c r="BF462" t="s">
        <v>81</v>
      </c>
      <c r="BG462" t="s">
        <v>88</v>
      </c>
      <c r="BH462" t="s">
        <v>69</v>
      </c>
      <c r="BI462" t="s">
        <v>69</v>
      </c>
      <c r="BJ462" t="s">
        <v>69</v>
      </c>
      <c r="BK462">
        <v>21.19</v>
      </c>
      <c r="BL462" t="s">
        <v>118</v>
      </c>
      <c r="BM462" t="s">
        <v>71</v>
      </c>
      <c r="BN462" t="s">
        <v>71</v>
      </c>
    </row>
    <row r="463" spans="1:66" x14ac:dyDescent="0.25">
      <c r="A463">
        <v>462</v>
      </c>
      <c r="B463" t="s">
        <v>1305</v>
      </c>
      <c r="C463" s="1">
        <v>45067</v>
      </c>
      <c r="D463" t="s">
        <v>684</v>
      </c>
      <c r="E463">
        <v>28</v>
      </c>
      <c r="F463" t="s">
        <v>67</v>
      </c>
      <c r="G463" t="s">
        <v>68</v>
      </c>
      <c r="H463">
        <v>4</v>
      </c>
      <c r="I463" t="s">
        <v>69</v>
      </c>
      <c r="J463" t="s">
        <v>92</v>
      </c>
      <c r="K463" t="s">
        <v>92</v>
      </c>
      <c r="L463" t="s">
        <v>92</v>
      </c>
      <c r="M463" t="s">
        <v>92</v>
      </c>
      <c r="N463" t="s">
        <v>69</v>
      </c>
      <c r="O463" t="s">
        <v>69</v>
      </c>
      <c r="P463" t="s">
        <v>69</v>
      </c>
      <c r="Q463" t="s">
        <v>71</v>
      </c>
      <c r="R463" t="s">
        <v>191</v>
      </c>
      <c r="S463" t="s">
        <v>178</v>
      </c>
      <c r="T463">
        <v>24</v>
      </c>
      <c r="U463" t="s">
        <v>218</v>
      </c>
      <c r="V463" t="s">
        <v>75</v>
      </c>
      <c r="W463" t="s">
        <v>76</v>
      </c>
      <c r="X463" t="s">
        <v>902</v>
      </c>
      <c r="Y463" t="s">
        <v>346</v>
      </c>
      <c r="Z463" t="s">
        <v>194</v>
      </c>
      <c r="AA463" t="s">
        <v>512</v>
      </c>
      <c r="AB463" t="s">
        <v>81</v>
      </c>
      <c r="AC463" t="s">
        <v>71</v>
      </c>
      <c r="AD463" t="s">
        <v>82</v>
      </c>
      <c r="AE463" t="s">
        <v>71</v>
      </c>
      <c r="AF463" t="s">
        <v>82</v>
      </c>
      <c r="AG463" t="s">
        <v>71</v>
      </c>
      <c r="AH463" t="s">
        <v>83</v>
      </c>
      <c r="AI463">
        <v>1</v>
      </c>
      <c r="AJ463" t="s">
        <v>436</v>
      </c>
      <c r="AK463">
        <v>0</v>
      </c>
      <c r="AL463" t="s">
        <v>82</v>
      </c>
      <c r="AM463">
        <v>1</v>
      </c>
      <c r="AN463" t="s">
        <v>124</v>
      </c>
      <c r="AO463">
        <v>0</v>
      </c>
      <c r="AP463" t="s">
        <v>82</v>
      </c>
      <c r="AQ463" t="s">
        <v>82</v>
      </c>
      <c r="AR463" t="s">
        <v>82</v>
      </c>
      <c r="AS463" t="s">
        <v>82</v>
      </c>
      <c r="AT463" t="s">
        <v>82</v>
      </c>
      <c r="AU463">
        <v>0</v>
      </c>
      <c r="AV463" t="s">
        <v>82</v>
      </c>
      <c r="AW463" t="s">
        <v>71</v>
      </c>
      <c r="AX463" t="s">
        <v>86</v>
      </c>
      <c r="AY463" t="s">
        <v>71</v>
      </c>
      <c r="AZ463" t="s">
        <v>247</v>
      </c>
      <c r="BA463" t="s">
        <v>87</v>
      </c>
      <c r="BB463" t="s">
        <v>81</v>
      </c>
      <c r="BC463" t="s">
        <v>81</v>
      </c>
      <c r="BD463" t="s">
        <v>81</v>
      </c>
      <c r="BE463" t="s">
        <v>81</v>
      </c>
      <c r="BF463" t="s">
        <v>81</v>
      </c>
      <c r="BG463" t="s">
        <v>88</v>
      </c>
      <c r="BH463" t="s">
        <v>69</v>
      </c>
      <c r="BI463" t="s">
        <v>69</v>
      </c>
      <c r="BJ463" t="s">
        <v>69</v>
      </c>
      <c r="BK463">
        <v>23.88</v>
      </c>
      <c r="BL463" t="s">
        <v>197</v>
      </c>
      <c r="BM463" t="s">
        <v>71</v>
      </c>
      <c r="BN463" t="s">
        <v>71</v>
      </c>
    </row>
    <row r="464" spans="1:66" x14ac:dyDescent="0.25">
      <c r="A464">
        <v>463</v>
      </c>
      <c r="B464" t="s">
        <v>1306</v>
      </c>
      <c r="C464" s="1">
        <v>45067</v>
      </c>
      <c r="D464" t="s">
        <v>672</v>
      </c>
      <c r="E464">
        <v>21</v>
      </c>
      <c r="F464" t="s">
        <v>67</v>
      </c>
      <c r="G464" t="s">
        <v>68</v>
      </c>
      <c r="H464">
        <v>3</v>
      </c>
      <c r="I464" t="s">
        <v>69</v>
      </c>
      <c r="J464" t="s">
        <v>92</v>
      </c>
      <c r="K464" t="s">
        <v>70</v>
      </c>
      <c r="L464" t="s">
        <v>92</v>
      </c>
      <c r="M464" t="s">
        <v>92</v>
      </c>
      <c r="N464" t="s">
        <v>69</v>
      </c>
      <c r="O464" t="s">
        <v>69</v>
      </c>
      <c r="P464" t="s">
        <v>69</v>
      </c>
      <c r="Q464" t="s">
        <v>71</v>
      </c>
      <c r="R464" t="s">
        <v>217</v>
      </c>
      <c r="S464" t="s">
        <v>315</v>
      </c>
      <c r="T464">
        <v>23</v>
      </c>
      <c r="U464" t="s">
        <v>226</v>
      </c>
      <c r="V464" t="s">
        <v>75</v>
      </c>
      <c r="W464" t="s">
        <v>76</v>
      </c>
      <c r="X464" t="s">
        <v>394</v>
      </c>
      <c r="Y464" t="s">
        <v>874</v>
      </c>
      <c r="Z464" t="s">
        <v>79</v>
      </c>
      <c r="AA464" t="s">
        <v>131</v>
      </c>
      <c r="AB464" t="s">
        <v>81</v>
      </c>
      <c r="AC464" t="s">
        <v>71</v>
      </c>
      <c r="AD464" t="s">
        <v>82</v>
      </c>
      <c r="AE464" t="s">
        <v>71</v>
      </c>
      <c r="AF464" t="s">
        <v>82</v>
      </c>
      <c r="AG464" t="s">
        <v>71</v>
      </c>
      <c r="AH464" t="s">
        <v>83</v>
      </c>
      <c r="AI464">
        <v>1</v>
      </c>
      <c r="AJ464" t="s">
        <v>538</v>
      </c>
      <c r="AK464">
        <v>0</v>
      </c>
      <c r="AL464" t="s">
        <v>82</v>
      </c>
      <c r="AM464">
        <v>1</v>
      </c>
      <c r="AN464" t="s">
        <v>163</v>
      </c>
      <c r="AO464">
        <v>0</v>
      </c>
      <c r="AP464" t="s">
        <v>82</v>
      </c>
      <c r="AQ464" t="s">
        <v>82</v>
      </c>
      <c r="AR464" t="s">
        <v>82</v>
      </c>
      <c r="AS464" t="s">
        <v>82</v>
      </c>
      <c r="AT464" t="s">
        <v>82</v>
      </c>
      <c r="AU464">
        <v>0</v>
      </c>
      <c r="AV464" t="s">
        <v>82</v>
      </c>
      <c r="AW464" t="s">
        <v>71</v>
      </c>
      <c r="AX464" t="s">
        <v>86</v>
      </c>
      <c r="AY464" t="s">
        <v>71</v>
      </c>
      <c r="AZ464" t="s">
        <v>247</v>
      </c>
      <c r="BA464" t="s">
        <v>87</v>
      </c>
      <c r="BB464" t="s">
        <v>81</v>
      </c>
      <c r="BC464" t="s">
        <v>81</v>
      </c>
      <c r="BD464" t="s">
        <v>81</v>
      </c>
      <c r="BE464" t="s">
        <v>81</v>
      </c>
      <c r="BF464" t="s">
        <v>81</v>
      </c>
      <c r="BG464" t="s">
        <v>88</v>
      </c>
      <c r="BH464" t="s">
        <v>69</v>
      </c>
      <c r="BI464" t="s">
        <v>69</v>
      </c>
      <c r="BJ464" t="s">
        <v>69</v>
      </c>
      <c r="BK464">
        <v>22.86</v>
      </c>
      <c r="BL464" t="s">
        <v>222</v>
      </c>
      <c r="BM464" t="s">
        <v>71</v>
      </c>
      <c r="BN464" t="s">
        <v>71</v>
      </c>
    </row>
    <row r="465" spans="1:66" x14ac:dyDescent="0.25">
      <c r="A465">
        <v>464</v>
      </c>
      <c r="B465" t="s">
        <v>1307</v>
      </c>
      <c r="C465" s="1">
        <v>45067</v>
      </c>
      <c r="D465" t="s">
        <v>145</v>
      </c>
      <c r="E465">
        <v>43</v>
      </c>
      <c r="F465" t="s">
        <v>67</v>
      </c>
      <c r="G465" t="s">
        <v>68</v>
      </c>
      <c r="H465">
        <v>2</v>
      </c>
      <c r="I465" t="s">
        <v>70</v>
      </c>
      <c r="J465" t="s">
        <v>92</v>
      </c>
      <c r="K465" t="s">
        <v>92</v>
      </c>
      <c r="L465" t="s">
        <v>92</v>
      </c>
      <c r="M465" t="s">
        <v>92</v>
      </c>
      <c r="N465" t="s">
        <v>69</v>
      </c>
      <c r="O465" t="s">
        <v>69</v>
      </c>
      <c r="P465" t="s">
        <v>69</v>
      </c>
      <c r="Q465" t="s">
        <v>71</v>
      </c>
      <c r="R465" t="s">
        <v>721</v>
      </c>
      <c r="S465" t="s">
        <v>370</v>
      </c>
      <c r="T465">
        <v>24</v>
      </c>
      <c r="U465" t="s">
        <v>74</v>
      </c>
      <c r="V465" t="s">
        <v>75</v>
      </c>
      <c r="W465" t="s">
        <v>76</v>
      </c>
      <c r="X465" t="s">
        <v>299</v>
      </c>
      <c r="Y465" t="s">
        <v>1087</v>
      </c>
      <c r="Z465" t="s">
        <v>584</v>
      </c>
      <c r="AA465" t="s">
        <v>607</v>
      </c>
      <c r="AB465" t="s">
        <v>81</v>
      </c>
      <c r="AC465" t="s">
        <v>71</v>
      </c>
      <c r="AD465" t="s">
        <v>82</v>
      </c>
      <c r="AE465" t="s">
        <v>71</v>
      </c>
      <c r="AF465" t="s">
        <v>82</v>
      </c>
      <c r="AG465" t="s">
        <v>71</v>
      </c>
      <c r="AH465" t="s">
        <v>83</v>
      </c>
      <c r="AI465">
        <v>1</v>
      </c>
      <c r="AJ465" t="s">
        <v>493</v>
      </c>
      <c r="AK465">
        <v>0</v>
      </c>
      <c r="AL465" t="s">
        <v>82</v>
      </c>
      <c r="AM465">
        <v>1</v>
      </c>
      <c r="AN465" t="s">
        <v>124</v>
      </c>
      <c r="AO465">
        <v>0</v>
      </c>
      <c r="AP465" t="s">
        <v>82</v>
      </c>
      <c r="AQ465" t="s">
        <v>82</v>
      </c>
      <c r="AR465" t="s">
        <v>82</v>
      </c>
      <c r="AS465" t="s">
        <v>82</v>
      </c>
      <c r="AT465" t="s">
        <v>82</v>
      </c>
      <c r="AU465">
        <v>0</v>
      </c>
      <c r="AV465" t="s">
        <v>82</v>
      </c>
      <c r="AW465" t="s">
        <v>71</v>
      </c>
      <c r="AX465" t="s">
        <v>86</v>
      </c>
      <c r="AY465" t="s">
        <v>71</v>
      </c>
      <c r="AZ465" t="s">
        <v>247</v>
      </c>
      <c r="BA465" t="s">
        <v>87</v>
      </c>
      <c r="BB465" t="s">
        <v>81</v>
      </c>
      <c r="BC465" t="s">
        <v>81</v>
      </c>
      <c r="BD465" t="s">
        <v>81</v>
      </c>
      <c r="BE465" t="s">
        <v>81</v>
      </c>
      <c r="BF465" t="s">
        <v>81</v>
      </c>
      <c r="BG465" t="s">
        <v>113</v>
      </c>
      <c r="BH465" t="s">
        <v>69</v>
      </c>
      <c r="BI465" t="s">
        <v>69</v>
      </c>
      <c r="BJ465" t="s">
        <v>69</v>
      </c>
      <c r="BK465">
        <v>24.34</v>
      </c>
      <c r="BL465" t="s">
        <v>723</v>
      </c>
      <c r="BM465" t="s">
        <v>71</v>
      </c>
      <c r="BN465" t="s">
        <v>71</v>
      </c>
    </row>
    <row r="466" spans="1:66" x14ac:dyDescent="0.25">
      <c r="A466">
        <v>465</v>
      </c>
      <c r="B466" t="s">
        <v>1308</v>
      </c>
      <c r="C466" s="1">
        <v>45067</v>
      </c>
      <c r="D466" t="s">
        <v>672</v>
      </c>
      <c r="E466">
        <v>30</v>
      </c>
      <c r="F466" t="s">
        <v>67</v>
      </c>
      <c r="G466" t="s">
        <v>68</v>
      </c>
      <c r="H466">
        <v>2</v>
      </c>
      <c r="I466" t="s">
        <v>92</v>
      </c>
      <c r="J466" t="s">
        <v>92</v>
      </c>
      <c r="K466" t="s">
        <v>70</v>
      </c>
      <c r="L466" t="s">
        <v>92</v>
      </c>
      <c r="M466" t="s">
        <v>92</v>
      </c>
      <c r="N466" t="s">
        <v>69</v>
      </c>
      <c r="O466" t="s">
        <v>69</v>
      </c>
      <c r="P466" t="s">
        <v>69</v>
      </c>
      <c r="Q466" t="s">
        <v>71</v>
      </c>
      <c r="R466" t="s">
        <v>384</v>
      </c>
      <c r="S466" t="s">
        <v>315</v>
      </c>
      <c r="T466">
        <v>23</v>
      </c>
      <c r="U466" t="s">
        <v>399</v>
      </c>
      <c r="V466" t="s">
        <v>75</v>
      </c>
      <c r="W466" t="s">
        <v>76</v>
      </c>
      <c r="X466" t="s">
        <v>592</v>
      </c>
      <c r="Y466" t="s">
        <v>634</v>
      </c>
      <c r="Z466" t="s">
        <v>367</v>
      </c>
      <c r="AA466" t="s">
        <v>616</v>
      </c>
      <c r="AB466" t="s">
        <v>81</v>
      </c>
      <c r="AC466" t="s">
        <v>71</v>
      </c>
      <c r="AD466" t="s">
        <v>82</v>
      </c>
      <c r="AE466" t="s">
        <v>71</v>
      </c>
      <c r="AF466" t="s">
        <v>82</v>
      </c>
      <c r="AG466" t="s">
        <v>71</v>
      </c>
      <c r="AH466" t="s">
        <v>83</v>
      </c>
      <c r="AI466">
        <v>1</v>
      </c>
      <c r="AJ466" t="s">
        <v>989</v>
      </c>
      <c r="AK466">
        <v>0</v>
      </c>
      <c r="AL466" t="s">
        <v>82</v>
      </c>
      <c r="AM466">
        <v>1</v>
      </c>
      <c r="AN466" t="s">
        <v>85</v>
      </c>
      <c r="AO466">
        <v>0</v>
      </c>
      <c r="AP466" t="s">
        <v>82</v>
      </c>
      <c r="AQ466" t="s">
        <v>82</v>
      </c>
      <c r="AR466" t="s">
        <v>82</v>
      </c>
      <c r="AS466" t="s">
        <v>82</v>
      </c>
      <c r="AT466" t="s">
        <v>82</v>
      </c>
      <c r="AU466">
        <v>0</v>
      </c>
      <c r="AV466" t="s">
        <v>82</v>
      </c>
      <c r="AW466" t="s">
        <v>71</v>
      </c>
      <c r="AX466" t="s">
        <v>86</v>
      </c>
      <c r="AY466" t="s">
        <v>71</v>
      </c>
      <c r="AZ466" t="s">
        <v>247</v>
      </c>
      <c r="BA466" t="s">
        <v>87</v>
      </c>
      <c r="BB466" t="s">
        <v>81</v>
      </c>
      <c r="BC466" t="s">
        <v>81</v>
      </c>
      <c r="BD466" t="s">
        <v>81</v>
      </c>
      <c r="BE466" t="s">
        <v>81</v>
      </c>
      <c r="BF466" t="s">
        <v>81</v>
      </c>
      <c r="BG466" t="s">
        <v>88</v>
      </c>
      <c r="BH466" t="s">
        <v>69</v>
      </c>
      <c r="BI466" t="s">
        <v>69</v>
      </c>
      <c r="BJ466" t="s">
        <v>69</v>
      </c>
      <c r="BK466">
        <v>23.44</v>
      </c>
      <c r="BL466" t="s">
        <v>315</v>
      </c>
      <c r="BM466" t="s">
        <v>71</v>
      </c>
      <c r="BN466" t="s">
        <v>71</v>
      </c>
    </row>
    <row r="467" spans="1:66" x14ac:dyDescent="0.25">
      <c r="A467">
        <v>466</v>
      </c>
      <c r="B467" t="s">
        <v>1309</v>
      </c>
      <c r="C467" s="1">
        <v>45067</v>
      </c>
      <c r="D467" t="s">
        <v>66</v>
      </c>
      <c r="E467">
        <v>33</v>
      </c>
      <c r="F467" t="s">
        <v>67</v>
      </c>
      <c r="G467" t="s">
        <v>68</v>
      </c>
      <c r="H467">
        <v>2</v>
      </c>
      <c r="I467" t="s">
        <v>92</v>
      </c>
      <c r="J467" t="s">
        <v>92</v>
      </c>
      <c r="K467" t="s">
        <v>69</v>
      </c>
      <c r="L467" t="s">
        <v>92</v>
      </c>
      <c r="M467" t="s">
        <v>92</v>
      </c>
      <c r="N467" t="s">
        <v>69</v>
      </c>
      <c r="O467" t="s">
        <v>69</v>
      </c>
      <c r="P467" t="s">
        <v>69</v>
      </c>
      <c r="Q467" t="s">
        <v>71</v>
      </c>
      <c r="R467" t="s">
        <v>136</v>
      </c>
      <c r="S467" t="s">
        <v>106</v>
      </c>
      <c r="T467">
        <v>29</v>
      </c>
      <c r="U467" t="s">
        <v>218</v>
      </c>
      <c r="V467" t="s">
        <v>75</v>
      </c>
      <c r="W467" t="s">
        <v>76</v>
      </c>
      <c r="X467" t="s">
        <v>120</v>
      </c>
      <c r="Y467" t="s">
        <v>1271</v>
      </c>
      <c r="Z467" t="s">
        <v>601</v>
      </c>
      <c r="AA467" t="s">
        <v>607</v>
      </c>
      <c r="AB467" t="s">
        <v>81</v>
      </c>
      <c r="AC467" t="s">
        <v>71</v>
      </c>
      <c r="AD467" t="s">
        <v>82</v>
      </c>
      <c r="AE467" t="s">
        <v>71</v>
      </c>
      <c r="AF467" t="s">
        <v>82</v>
      </c>
      <c r="AG467" t="s">
        <v>71</v>
      </c>
      <c r="AH467" t="s">
        <v>83</v>
      </c>
      <c r="AI467">
        <v>1</v>
      </c>
      <c r="AJ467" t="s">
        <v>530</v>
      </c>
      <c r="AK467">
        <v>0</v>
      </c>
      <c r="AL467" t="s">
        <v>82</v>
      </c>
      <c r="AM467">
        <v>1</v>
      </c>
      <c r="AN467" t="s">
        <v>163</v>
      </c>
      <c r="AO467">
        <v>0</v>
      </c>
      <c r="AP467" t="s">
        <v>82</v>
      </c>
      <c r="AQ467" t="s">
        <v>82</v>
      </c>
      <c r="AR467" t="s">
        <v>82</v>
      </c>
      <c r="AS467" t="s">
        <v>82</v>
      </c>
      <c r="AT467" t="s">
        <v>82</v>
      </c>
      <c r="AU467">
        <v>0</v>
      </c>
      <c r="AV467" t="s">
        <v>82</v>
      </c>
      <c r="AW467" t="s">
        <v>71</v>
      </c>
      <c r="AX467" t="s">
        <v>86</v>
      </c>
      <c r="AY467" t="s">
        <v>71</v>
      </c>
      <c r="AZ467" t="s">
        <v>247</v>
      </c>
      <c r="BA467" t="s">
        <v>87</v>
      </c>
      <c r="BB467" t="s">
        <v>81</v>
      </c>
      <c r="BC467" t="s">
        <v>81</v>
      </c>
      <c r="BD467" t="s">
        <v>81</v>
      </c>
      <c r="BE467" t="s">
        <v>81</v>
      </c>
      <c r="BF467" t="s">
        <v>81</v>
      </c>
      <c r="BG467" t="s">
        <v>88</v>
      </c>
      <c r="BH467" t="s">
        <v>69</v>
      </c>
      <c r="BI467" t="s">
        <v>69</v>
      </c>
      <c r="BJ467" t="s">
        <v>69</v>
      </c>
      <c r="BK467">
        <v>29.04</v>
      </c>
      <c r="BL467" t="s">
        <v>143</v>
      </c>
      <c r="BM467" t="s">
        <v>71</v>
      </c>
      <c r="BN467" t="s">
        <v>71</v>
      </c>
    </row>
    <row r="468" spans="1:66" x14ac:dyDescent="0.25">
      <c r="A468">
        <v>467</v>
      </c>
      <c r="B468" t="s">
        <v>1310</v>
      </c>
      <c r="C468" s="1">
        <v>45067</v>
      </c>
      <c r="D468" t="s">
        <v>66</v>
      </c>
      <c r="E468">
        <v>36</v>
      </c>
      <c r="F468" t="s">
        <v>67</v>
      </c>
      <c r="G468" t="s">
        <v>68</v>
      </c>
      <c r="H468">
        <v>5</v>
      </c>
      <c r="I468" t="s">
        <v>92</v>
      </c>
      <c r="J468" t="s">
        <v>92</v>
      </c>
      <c r="K468" t="s">
        <v>69</v>
      </c>
      <c r="L468" t="s">
        <v>92</v>
      </c>
      <c r="M468" t="s">
        <v>92</v>
      </c>
      <c r="N468" t="s">
        <v>69</v>
      </c>
      <c r="O468" t="s">
        <v>69</v>
      </c>
      <c r="P468" t="s">
        <v>69</v>
      </c>
      <c r="Q468" t="s">
        <v>71</v>
      </c>
      <c r="R468" t="s">
        <v>105</v>
      </c>
      <c r="S468" t="s">
        <v>114</v>
      </c>
      <c r="T468">
        <v>24</v>
      </c>
      <c r="U468" t="s">
        <v>405</v>
      </c>
      <c r="V468" t="s">
        <v>75</v>
      </c>
      <c r="W468" t="s">
        <v>76</v>
      </c>
      <c r="X468" t="s">
        <v>186</v>
      </c>
      <c r="Y468" t="s">
        <v>290</v>
      </c>
      <c r="Z468" t="s">
        <v>566</v>
      </c>
      <c r="AA468" t="s">
        <v>99</v>
      </c>
      <c r="AB468" t="s">
        <v>81</v>
      </c>
      <c r="AC468" t="s">
        <v>71</v>
      </c>
      <c r="AD468" t="s">
        <v>82</v>
      </c>
      <c r="AE468" t="s">
        <v>71</v>
      </c>
      <c r="AF468" t="s">
        <v>82</v>
      </c>
      <c r="AG468" t="s">
        <v>71</v>
      </c>
      <c r="AH468" t="s">
        <v>83</v>
      </c>
      <c r="AI468">
        <v>1</v>
      </c>
      <c r="AJ468" t="s">
        <v>967</v>
      </c>
      <c r="AK468">
        <v>0</v>
      </c>
      <c r="AL468" t="s">
        <v>82</v>
      </c>
      <c r="AM468">
        <v>1</v>
      </c>
      <c r="AN468" t="s">
        <v>472</v>
      </c>
      <c r="AO468">
        <v>0</v>
      </c>
      <c r="AP468" t="s">
        <v>82</v>
      </c>
      <c r="AQ468" t="s">
        <v>82</v>
      </c>
      <c r="AR468" t="s">
        <v>82</v>
      </c>
      <c r="AS468" t="s">
        <v>82</v>
      </c>
      <c r="AT468" t="s">
        <v>82</v>
      </c>
      <c r="AU468">
        <v>0</v>
      </c>
      <c r="AV468" t="s">
        <v>82</v>
      </c>
      <c r="AW468" t="s">
        <v>71</v>
      </c>
      <c r="AX468" t="s">
        <v>86</v>
      </c>
      <c r="AY468" t="s">
        <v>71</v>
      </c>
      <c r="AZ468" t="s">
        <v>247</v>
      </c>
      <c r="BA468" t="s">
        <v>87</v>
      </c>
      <c r="BB468" t="s">
        <v>81</v>
      </c>
      <c r="BC468" t="s">
        <v>81</v>
      </c>
      <c r="BD468" t="s">
        <v>81</v>
      </c>
      <c r="BE468" t="s">
        <v>81</v>
      </c>
      <c r="BF468" t="s">
        <v>81</v>
      </c>
      <c r="BG468" t="s">
        <v>88</v>
      </c>
      <c r="BH468" t="s">
        <v>69</v>
      </c>
      <c r="BI468" t="s">
        <v>69</v>
      </c>
      <c r="BJ468" t="s">
        <v>69</v>
      </c>
      <c r="BK468">
        <v>24.09</v>
      </c>
      <c r="BL468" t="s">
        <v>114</v>
      </c>
      <c r="BM468" t="s">
        <v>71</v>
      </c>
      <c r="BN468" t="s">
        <v>71</v>
      </c>
    </row>
    <row r="469" spans="1:66" x14ac:dyDescent="0.25">
      <c r="A469">
        <v>468</v>
      </c>
      <c r="B469" t="s">
        <v>1311</v>
      </c>
      <c r="C469" s="1">
        <v>45067</v>
      </c>
      <c r="D469" t="s">
        <v>278</v>
      </c>
      <c r="E469">
        <v>24</v>
      </c>
      <c r="F469" t="s">
        <v>67</v>
      </c>
      <c r="G469" t="s">
        <v>68</v>
      </c>
      <c r="H469">
        <v>1</v>
      </c>
      <c r="I469" t="s">
        <v>92</v>
      </c>
      <c r="J469" t="s">
        <v>92</v>
      </c>
      <c r="K469" t="s">
        <v>69</v>
      </c>
      <c r="L469" t="s">
        <v>92</v>
      </c>
      <c r="M469" t="s">
        <v>92</v>
      </c>
      <c r="N469" t="s">
        <v>69</v>
      </c>
      <c r="O469" t="s">
        <v>69</v>
      </c>
      <c r="P469" t="s">
        <v>69</v>
      </c>
      <c r="Q469" t="s">
        <v>71</v>
      </c>
      <c r="R469" t="s">
        <v>146</v>
      </c>
      <c r="S469" t="s">
        <v>222</v>
      </c>
      <c r="T469">
        <v>21</v>
      </c>
      <c r="U469" t="s">
        <v>209</v>
      </c>
      <c r="V469" t="s">
        <v>75</v>
      </c>
      <c r="W469" t="s">
        <v>76</v>
      </c>
      <c r="X469" t="s">
        <v>129</v>
      </c>
      <c r="Y469" t="s">
        <v>874</v>
      </c>
      <c r="Z469" t="s">
        <v>98</v>
      </c>
      <c r="AA469" t="s">
        <v>715</v>
      </c>
      <c r="AB469" t="s">
        <v>81</v>
      </c>
      <c r="AC469" t="s">
        <v>71</v>
      </c>
      <c r="AD469" t="s">
        <v>82</v>
      </c>
      <c r="AE469" t="s">
        <v>71</v>
      </c>
      <c r="AF469" t="s">
        <v>82</v>
      </c>
      <c r="AG469" t="s">
        <v>71</v>
      </c>
      <c r="AH469" t="s">
        <v>83</v>
      </c>
      <c r="AI469">
        <v>1</v>
      </c>
      <c r="AJ469" t="s">
        <v>790</v>
      </c>
      <c r="AK469">
        <v>0</v>
      </c>
      <c r="AL469" t="s">
        <v>82</v>
      </c>
      <c r="AM469">
        <v>1</v>
      </c>
      <c r="AN469" t="s">
        <v>101</v>
      </c>
      <c r="AO469">
        <v>0</v>
      </c>
      <c r="AP469" t="s">
        <v>82</v>
      </c>
      <c r="AQ469" t="s">
        <v>82</v>
      </c>
      <c r="AR469" t="s">
        <v>82</v>
      </c>
      <c r="AS469" t="s">
        <v>82</v>
      </c>
      <c r="AT469" t="s">
        <v>82</v>
      </c>
      <c r="AU469">
        <v>0</v>
      </c>
      <c r="AV469" t="s">
        <v>82</v>
      </c>
      <c r="AW469" t="s">
        <v>71</v>
      </c>
      <c r="AX469" t="s">
        <v>86</v>
      </c>
      <c r="AY469" t="s">
        <v>71</v>
      </c>
      <c r="AZ469" t="s">
        <v>247</v>
      </c>
      <c r="BA469" t="s">
        <v>87</v>
      </c>
      <c r="BB469" t="s">
        <v>81</v>
      </c>
      <c r="BC469" t="s">
        <v>81</v>
      </c>
      <c r="BD469" t="s">
        <v>81</v>
      </c>
      <c r="BE469" t="s">
        <v>81</v>
      </c>
      <c r="BF469" t="s">
        <v>81</v>
      </c>
      <c r="BG469" t="s">
        <v>88</v>
      </c>
      <c r="BH469" t="s">
        <v>69</v>
      </c>
      <c r="BI469" t="s">
        <v>69</v>
      </c>
      <c r="BJ469" t="s">
        <v>69</v>
      </c>
      <c r="BK469">
        <v>20.96</v>
      </c>
      <c r="BL469" t="s">
        <v>153</v>
      </c>
      <c r="BM469" t="s">
        <v>71</v>
      </c>
      <c r="BN469" t="s">
        <v>71</v>
      </c>
    </row>
    <row r="470" spans="1:66" x14ac:dyDescent="0.25">
      <c r="A470">
        <v>469</v>
      </c>
      <c r="B470" t="s">
        <v>1312</v>
      </c>
      <c r="C470" s="1">
        <v>45067</v>
      </c>
      <c r="D470" t="s">
        <v>278</v>
      </c>
      <c r="E470">
        <v>23</v>
      </c>
      <c r="F470" t="s">
        <v>67</v>
      </c>
      <c r="G470" t="s">
        <v>68</v>
      </c>
      <c r="H470">
        <v>4</v>
      </c>
      <c r="I470" t="s">
        <v>92</v>
      </c>
      <c r="J470" t="s">
        <v>92</v>
      </c>
      <c r="K470" t="s">
        <v>70</v>
      </c>
      <c r="L470" t="s">
        <v>92</v>
      </c>
      <c r="M470" t="s">
        <v>92</v>
      </c>
      <c r="N470" t="s">
        <v>69</v>
      </c>
      <c r="O470" t="s">
        <v>69</v>
      </c>
      <c r="P470" t="s">
        <v>69</v>
      </c>
      <c r="Q470" t="s">
        <v>71</v>
      </c>
      <c r="R470" t="s">
        <v>217</v>
      </c>
      <c r="S470" t="s">
        <v>225</v>
      </c>
      <c r="T470">
        <v>21</v>
      </c>
      <c r="U470" t="s">
        <v>883</v>
      </c>
      <c r="V470" t="s">
        <v>75</v>
      </c>
      <c r="W470" t="s">
        <v>76</v>
      </c>
      <c r="X470" t="s">
        <v>359</v>
      </c>
      <c r="Y470" t="s">
        <v>1313</v>
      </c>
      <c r="Z470" t="s">
        <v>1314</v>
      </c>
      <c r="AA470" t="s">
        <v>213</v>
      </c>
      <c r="AB470" t="s">
        <v>81</v>
      </c>
      <c r="AC470" t="s">
        <v>71</v>
      </c>
      <c r="AD470" t="s">
        <v>82</v>
      </c>
      <c r="AE470" t="s">
        <v>71</v>
      </c>
      <c r="AF470" t="s">
        <v>82</v>
      </c>
      <c r="AG470" t="s">
        <v>71</v>
      </c>
      <c r="AH470" t="s">
        <v>83</v>
      </c>
      <c r="AI470">
        <v>1</v>
      </c>
      <c r="AJ470" t="s">
        <v>445</v>
      </c>
      <c r="AK470">
        <v>0</v>
      </c>
      <c r="AL470" t="s">
        <v>82</v>
      </c>
      <c r="AM470">
        <v>1</v>
      </c>
      <c r="AN470" t="s">
        <v>85</v>
      </c>
      <c r="AO470">
        <v>0</v>
      </c>
      <c r="AP470" t="s">
        <v>82</v>
      </c>
      <c r="AQ470" t="s">
        <v>82</v>
      </c>
      <c r="AR470" t="s">
        <v>82</v>
      </c>
      <c r="AS470" t="s">
        <v>82</v>
      </c>
      <c r="AT470" t="s">
        <v>82</v>
      </c>
      <c r="AU470">
        <v>0</v>
      </c>
      <c r="AV470" t="s">
        <v>82</v>
      </c>
      <c r="AW470" t="s">
        <v>71</v>
      </c>
      <c r="AX470" t="s">
        <v>86</v>
      </c>
      <c r="AY470" t="s">
        <v>71</v>
      </c>
      <c r="AZ470" t="s">
        <v>247</v>
      </c>
      <c r="BA470" t="s">
        <v>87</v>
      </c>
      <c r="BB470" t="s">
        <v>81</v>
      </c>
      <c r="BC470" t="s">
        <v>81</v>
      </c>
      <c r="BD470" t="s">
        <v>81</v>
      </c>
      <c r="BE470" t="s">
        <v>81</v>
      </c>
      <c r="BF470" t="s">
        <v>81</v>
      </c>
      <c r="BG470" t="s">
        <v>88</v>
      </c>
      <c r="BH470" t="s">
        <v>69</v>
      </c>
      <c r="BI470" t="s">
        <v>69</v>
      </c>
      <c r="BJ470" t="s">
        <v>69</v>
      </c>
      <c r="BK470">
        <v>20.96</v>
      </c>
      <c r="BL470" t="s">
        <v>222</v>
      </c>
      <c r="BM470" t="s">
        <v>71</v>
      </c>
      <c r="BN470" t="s">
        <v>71</v>
      </c>
    </row>
    <row r="471" spans="1:66" x14ac:dyDescent="0.25">
      <c r="A471">
        <v>470</v>
      </c>
      <c r="B471" t="s">
        <v>1315</v>
      </c>
      <c r="C471" s="1">
        <v>45067</v>
      </c>
      <c r="D471" t="s">
        <v>672</v>
      </c>
      <c r="E471">
        <v>31</v>
      </c>
      <c r="F471" t="s">
        <v>67</v>
      </c>
      <c r="G471" t="s">
        <v>68</v>
      </c>
      <c r="H471">
        <v>4</v>
      </c>
      <c r="I471" t="s">
        <v>92</v>
      </c>
      <c r="J471" t="s">
        <v>92</v>
      </c>
      <c r="K471" t="s">
        <v>92</v>
      </c>
      <c r="L471" t="s">
        <v>92</v>
      </c>
      <c r="M471" t="s">
        <v>92</v>
      </c>
      <c r="N471" t="s">
        <v>69</v>
      </c>
      <c r="O471" t="s">
        <v>69</v>
      </c>
      <c r="P471" t="s">
        <v>69</v>
      </c>
      <c r="Q471" t="s">
        <v>71</v>
      </c>
      <c r="R471" t="s">
        <v>244</v>
      </c>
      <c r="S471" t="s">
        <v>248</v>
      </c>
      <c r="T471">
        <v>24</v>
      </c>
      <c r="U471" t="s">
        <v>341</v>
      </c>
      <c r="V471" t="s">
        <v>75</v>
      </c>
      <c r="W471" t="s">
        <v>76</v>
      </c>
      <c r="X471" t="s">
        <v>219</v>
      </c>
      <c r="Y471" t="s">
        <v>187</v>
      </c>
      <c r="Z471" t="s">
        <v>649</v>
      </c>
      <c r="AA471" t="s">
        <v>151</v>
      </c>
      <c r="AB471" t="s">
        <v>81</v>
      </c>
      <c r="AC471" t="s">
        <v>71</v>
      </c>
      <c r="AD471" t="s">
        <v>82</v>
      </c>
      <c r="AE471" t="s">
        <v>71</v>
      </c>
      <c r="AF471" t="s">
        <v>82</v>
      </c>
      <c r="AG471" t="s">
        <v>71</v>
      </c>
      <c r="AH471" t="s">
        <v>83</v>
      </c>
      <c r="AI471">
        <v>1</v>
      </c>
      <c r="AJ471" t="s">
        <v>530</v>
      </c>
      <c r="AK471">
        <v>0</v>
      </c>
      <c r="AL471" t="s">
        <v>82</v>
      </c>
      <c r="AM471">
        <v>1</v>
      </c>
      <c r="AN471" t="s">
        <v>163</v>
      </c>
      <c r="AO471">
        <v>0</v>
      </c>
      <c r="AP471" t="s">
        <v>82</v>
      </c>
      <c r="AQ471" t="s">
        <v>82</v>
      </c>
      <c r="AR471" t="s">
        <v>82</v>
      </c>
      <c r="AS471" t="s">
        <v>82</v>
      </c>
      <c r="AT471" t="s">
        <v>82</v>
      </c>
      <c r="AU471">
        <v>0</v>
      </c>
      <c r="AV471" t="s">
        <v>82</v>
      </c>
      <c r="AW471" t="s">
        <v>71</v>
      </c>
      <c r="AX471" t="s">
        <v>86</v>
      </c>
      <c r="AY471" t="s">
        <v>71</v>
      </c>
      <c r="AZ471" t="s">
        <v>247</v>
      </c>
      <c r="BA471" t="s">
        <v>87</v>
      </c>
      <c r="BB471" t="s">
        <v>81</v>
      </c>
      <c r="BC471" t="s">
        <v>81</v>
      </c>
      <c r="BD471" t="s">
        <v>81</v>
      </c>
      <c r="BE471" t="s">
        <v>81</v>
      </c>
      <c r="BF471" t="s">
        <v>81</v>
      </c>
      <c r="BG471" t="s">
        <v>88</v>
      </c>
      <c r="BH471" t="s">
        <v>69</v>
      </c>
      <c r="BI471" t="s">
        <v>69</v>
      </c>
      <c r="BJ471" t="s">
        <v>69</v>
      </c>
      <c r="BK471">
        <v>24.49</v>
      </c>
      <c r="BL471" t="s">
        <v>248</v>
      </c>
      <c r="BM471" t="s">
        <v>71</v>
      </c>
      <c r="BN471" t="s">
        <v>71</v>
      </c>
    </row>
    <row r="472" spans="1:66" x14ac:dyDescent="0.25">
      <c r="A472">
        <v>471</v>
      </c>
      <c r="B472" t="s">
        <v>1316</v>
      </c>
      <c r="C472" s="1">
        <v>45067</v>
      </c>
      <c r="D472" t="s">
        <v>145</v>
      </c>
      <c r="E472">
        <v>34</v>
      </c>
      <c r="F472" t="s">
        <v>67</v>
      </c>
      <c r="G472" t="s">
        <v>68</v>
      </c>
      <c r="H472">
        <v>4</v>
      </c>
      <c r="I472" t="s">
        <v>92</v>
      </c>
      <c r="J472" t="s">
        <v>92</v>
      </c>
      <c r="K472" t="s">
        <v>92</v>
      </c>
      <c r="L472" t="s">
        <v>92</v>
      </c>
      <c r="M472" t="s">
        <v>92</v>
      </c>
      <c r="N472" t="s">
        <v>69</v>
      </c>
      <c r="O472" t="s">
        <v>69</v>
      </c>
      <c r="P472" t="s">
        <v>69</v>
      </c>
      <c r="Q472" t="s">
        <v>71</v>
      </c>
      <c r="R472" t="s">
        <v>449</v>
      </c>
      <c r="S472" t="s">
        <v>303</v>
      </c>
      <c r="T472">
        <v>26</v>
      </c>
      <c r="U472" t="s">
        <v>341</v>
      </c>
      <c r="V472" t="s">
        <v>75</v>
      </c>
      <c r="W472" t="s">
        <v>76</v>
      </c>
      <c r="X472" t="s">
        <v>107</v>
      </c>
      <c r="Y472" t="s">
        <v>511</v>
      </c>
      <c r="Z472" t="s">
        <v>180</v>
      </c>
      <c r="AA472" t="s">
        <v>616</v>
      </c>
      <c r="AB472" t="s">
        <v>81</v>
      </c>
      <c r="AC472" t="s">
        <v>71</v>
      </c>
      <c r="AD472" t="s">
        <v>82</v>
      </c>
      <c r="AE472" t="s">
        <v>71</v>
      </c>
      <c r="AF472" t="s">
        <v>82</v>
      </c>
      <c r="AG472" t="s">
        <v>71</v>
      </c>
      <c r="AH472" t="s">
        <v>83</v>
      </c>
      <c r="AI472">
        <v>1</v>
      </c>
      <c r="AJ472" t="s">
        <v>808</v>
      </c>
      <c r="AK472">
        <v>0</v>
      </c>
      <c r="AL472" t="s">
        <v>82</v>
      </c>
      <c r="AM472">
        <v>1</v>
      </c>
      <c r="AN472" t="s">
        <v>356</v>
      </c>
      <c r="AO472">
        <v>0</v>
      </c>
      <c r="AP472" t="s">
        <v>82</v>
      </c>
      <c r="AQ472" t="s">
        <v>82</v>
      </c>
      <c r="AR472" t="s">
        <v>82</v>
      </c>
      <c r="AS472" t="s">
        <v>82</v>
      </c>
      <c r="AT472" t="s">
        <v>82</v>
      </c>
      <c r="AU472">
        <v>0</v>
      </c>
      <c r="AV472" t="s">
        <v>82</v>
      </c>
      <c r="AW472" t="s">
        <v>71</v>
      </c>
      <c r="AX472" t="s">
        <v>86</v>
      </c>
      <c r="AY472" t="s">
        <v>71</v>
      </c>
      <c r="AZ472" t="s">
        <v>247</v>
      </c>
      <c r="BA472" t="s">
        <v>87</v>
      </c>
      <c r="BB472" t="s">
        <v>81</v>
      </c>
      <c r="BC472" t="s">
        <v>81</v>
      </c>
      <c r="BD472" t="s">
        <v>81</v>
      </c>
      <c r="BE472" t="s">
        <v>81</v>
      </c>
      <c r="BF472" t="s">
        <v>81</v>
      </c>
      <c r="BG472" t="s">
        <v>88</v>
      </c>
      <c r="BH472" t="s">
        <v>69</v>
      </c>
      <c r="BI472" t="s">
        <v>69</v>
      </c>
      <c r="BJ472" t="s">
        <v>69</v>
      </c>
      <c r="BK472">
        <v>25.71</v>
      </c>
      <c r="BL472" t="s">
        <v>137</v>
      </c>
      <c r="BM472" t="s">
        <v>71</v>
      </c>
      <c r="BN472" t="s">
        <v>71</v>
      </c>
    </row>
    <row r="473" spans="1:66" x14ac:dyDescent="0.25">
      <c r="A473">
        <v>472</v>
      </c>
      <c r="B473" t="s">
        <v>1317</v>
      </c>
      <c r="C473" s="1">
        <v>45067</v>
      </c>
      <c r="D473" t="s">
        <v>327</v>
      </c>
      <c r="E473">
        <v>43</v>
      </c>
      <c r="F473" t="s">
        <v>67</v>
      </c>
      <c r="G473" t="s">
        <v>68</v>
      </c>
      <c r="H473">
        <v>2</v>
      </c>
      <c r="I473" t="s">
        <v>92</v>
      </c>
      <c r="J473" t="s">
        <v>92</v>
      </c>
      <c r="K473" t="s">
        <v>92</v>
      </c>
      <c r="L473" t="s">
        <v>92</v>
      </c>
      <c r="M473" t="s">
        <v>92</v>
      </c>
      <c r="N473" t="s">
        <v>69</v>
      </c>
      <c r="O473" t="s">
        <v>69</v>
      </c>
      <c r="P473" t="s">
        <v>69</v>
      </c>
      <c r="Q473" t="s">
        <v>71</v>
      </c>
      <c r="R473" t="s">
        <v>136</v>
      </c>
      <c r="S473" t="s">
        <v>175</v>
      </c>
      <c r="T473">
        <v>27</v>
      </c>
      <c r="U473" t="s">
        <v>157</v>
      </c>
      <c r="V473" t="s">
        <v>75</v>
      </c>
      <c r="W473" t="s">
        <v>76</v>
      </c>
      <c r="X473" t="s">
        <v>200</v>
      </c>
      <c r="Y473" t="s">
        <v>1069</v>
      </c>
      <c r="Z473" t="s">
        <v>1277</v>
      </c>
      <c r="AA473" t="s">
        <v>616</v>
      </c>
      <c r="AB473" t="s">
        <v>81</v>
      </c>
      <c r="AC473" t="s">
        <v>71</v>
      </c>
      <c r="AD473" t="s">
        <v>82</v>
      </c>
      <c r="AE473" t="s">
        <v>71</v>
      </c>
      <c r="AF473" t="s">
        <v>82</v>
      </c>
      <c r="AG473" t="s">
        <v>71</v>
      </c>
      <c r="AH473" t="s">
        <v>83</v>
      </c>
      <c r="AI473">
        <v>1</v>
      </c>
      <c r="AJ473" t="s">
        <v>1062</v>
      </c>
      <c r="AK473">
        <v>0</v>
      </c>
      <c r="AL473" t="s">
        <v>82</v>
      </c>
      <c r="AM473">
        <v>1</v>
      </c>
      <c r="AN473" t="s">
        <v>85</v>
      </c>
      <c r="AO473">
        <v>0</v>
      </c>
      <c r="AP473" t="s">
        <v>82</v>
      </c>
      <c r="AQ473" t="s">
        <v>82</v>
      </c>
      <c r="AR473" t="s">
        <v>82</v>
      </c>
      <c r="AS473" t="s">
        <v>82</v>
      </c>
      <c r="AT473" t="s">
        <v>82</v>
      </c>
      <c r="AU473">
        <v>0</v>
      </c>
      <c r="AV473" t="s">
        <v>82</v>
      </c>
      <c r="AW473" t="s">
        <v>71</v>
      </c>
      <c r="AX473" t="s">
        <v>86</v>
      </c>
      <c r="AY473" t="s">
        <v>71</v>
      </c>
      <c r="AZ473" t="s">
        <v>247</v>
      </c>
      <c r="BA473" t="s">
        <v>87</v>
      </c>
      <c r="BB473" t="s">
        <v>81</v>
      </c>
      <c r="BC473" t="s">
        <v>81</v>
      </c>
      <c r="BD473" t="s">
        <v>81</v>
      </c>
      <c r="BE473" t="s">
        <v>81</v>
      </c>
      <c r="BF473" t="s">
        <v>81</v>
      </c>
      <c r="BG473" t="s">
        <v>88</v>
      </c>
      <c r="BH473" t="s">
        <v>69</v>
      </c>
      <c r="BI473" t="s">
        <v>69</v>
      </c>
      <c r="BJ473" t="s">
        <v>69</v>
      </c>
      <c r="BK473">
        <v>26.53</v>
      </c>
      <c r="BL473" t="s">
        <v>143</v>
      </c>
      <c r="BM473" t="s">
        <v>71</v>
      </c>
      <c r="BN473" t="s">
        <v>71</v>
      </c>
    </row>
    <row r="474" spans="1:66" x14ac:dyDescent="0.25">
      <c r="A474">
        <v>473</v>
      </c>
      <c r="B474" t="s">
        <v>1318</v>
      </c>
      <c r="C474" s="1">
        <v>45067</v>
      </c>
      <c r="D474" t="s">
        <v>224</v>
      </c>
      <c r="E474">
        <v>44</v>
      </c>
      <c r="F474" t="s">
        <v>67</v>
      </c>
      <c r="G474" t="s">
        <v>68</v>
      </c>
      <c r="H474">
        <v>2</v>
      </c>
      <c r="I474" t="s">
        <v>92</v>
      </c>
      <c r="J474" t="s">
        <v>92</v>
      </c>
      <c r="K474" t="s">
        <v>92</v>
      </c>
      <c r="L474" t="s">
        <v>92</v>
      </c>
      <c r="M474" t="s">
        <v>92</v>
      </c>
      <c r="N474" t="s">
        <v>69</v>
      </c>
      <c r="O474" t="s">
        <v>69</v>
      </c>
      <c r="P474" t="s">
        <v>69</v>
      </c>
      <c r="Q474" t="s">
        <v>71</v>
      </c>
      <c r="R474" t="s">
        <v>105</v>
      </c>
      <c r="S474" t="s">
        <v>242</v>
      </c>
      <c r="T474">
        <v>25</v>
      </c>
      <c r="U474" t="s">
        <v>209</v>
      </c>
      <c r="V474" t="s">
        <v>75</v>
      </c>
      <c r="W474" t="s">
        <v>76</v>
      </c>
      <c r="X474" t="s">
        <v>170</v>
      </c>
      <c r="Y474" t="s">
        <v>1319</v>
      </c>
      <c r="Z474" t="s">
        <v>194</v>
      </c>
      <c r="AA474" t="s">
        <v>151</v>
      </c>
      <c r="AB474" t="s">
        <v>81</v>
      </c>
      <c r="AC474" t="s">
        <v>71</v>
      </c>
      <c r="AD474" t="s">
        <v>82</v>
      </c>
      <c r="AE474" t="s">
        <v>71</v>
      </c>
      <c r="AF474" t="s">
        <v>82</v>
      </c>
      <c r="AG474" t="s">
        <v>71</v>
      </c>
      <c r="AH474" t="s">
        <v>83</v>
      </c>
      <c r="AI474">
        <v>1</v>
      </c>
      <c r="AJ474" t="s">
        <v>196</v>
      </c>
      <c r="AK474">
        <v>0</v>
      </c>
      <c r="AL474" t="s">
        <v>82</v>
      </c>
      <c r="AM474">
        <v>1</v>
      </c>
      <c r="AN474" t="s">
        <v>163</v>
      </c>
      <c r="AO474">
        <v>0</v>
      </c>
      <c r="AP474" t="s">
        <v>82</v>
      </c>
      <c r="AQ474" t="s">
        <v>82</v>
      </c>
      <c r="AR474" t="s">
        <v>82</v>
      </c>
      <c r="AS474" t="s">
        <v>82</v>
      </c>
      <c r="AT474" t="s">
        <v>82</v>
      </c>
      <c r="AU474">
        <v>0</v>
      </c>
      <c r="AV474" t="s">
        <v>82</v>
      </c>
      <c r="AW474" t="s">
        <v>71</v>
      </c>
      <c r="AX474" t="s">
        <v>86</v>
      </c>
      <c r="AY474" t="s">
        <v>71</v>
      </c>
      <c r="AZ474" t="s">
        <v>247</v>
      </c>
      <c r="BA474" t="s">
        <v>87</v>
      </c>
      <c r="BB474" t="s">
        <v>81</v>
      </c>
      <c r="BC474" t="s">
        <v>81</v>
      </c>
      <c r="BD474" t="s">
        <v>81</v>
      </c>
      <c r="BE474" t="s">
        <v>81</v>
      </c>
      <c r="BF474" t="s">
        <v>81</v>
      </c>
      <c r="BG474" t="s">
        <v>113</v>
      </c>
      <c r="BH474" t="s">
        <v>69</v>
      </c>
      <c r="BI474" t="s">
        <v>69</v>
      </c>
      <c r="BJ474" t="s">
        <v>69</v>
      </c>
      <c r="BK474">
        <v>25.16</v>
      </c>
      <c r="BL474" t="s">
        <v>114</v>
      </c>
      <c r="BM474" t="s">
        <v>71</v>
      </c>
      <c r="BN474" t="s">
        <v>71</v>
      </c>
    </row>
    <row r="475" spans="1:66" x14ac:dyDescent="0.25">
      <c r="A475">
        <v>474</v>
      </c>
      <c r="B475" t="s">
        <v>1320</v>
      </c>
      <c r="C475" s="1">
        <v>45067</v>
      </c>
      <c r="D475" t="s">
        <v>672</v>
      </c>
      <c r="E475">
        <v>23</v>
      </c>
      <c r="F475" t="s">
        <v>67</v>
      </c>
      <c r="G475" t="s">
        <v>68</v>
      </c>
      <c r="H475">
        <v>4</v>
      </c>
      <c r="I475" t="s">
        <v>92</v>
      </c>
      <c r="J475" t="s">
        <v>92</v>
      </c>
      <c r="K475" t="s">
        <v>92</v>
      </c>
      <c r="L475" t="s">
        <v>70</v>
      </c>
      <c r="M475" t="s">
        <v>92</v>
      </c>
      <c r="N475" t="s">
        <v>69</v>
      </c>
      <c r="O475" t="s">
        <v>69</v>
      </c>
      <c r="P475" t="s">
        <v>69</v>
      </c>
      <c r="Q475" t="s">
        <v>71</v>
      </c>
      <c r="R475" t="s">
        <v>146</v>
      </c>
      <c r="S475" t="s">
        <v>745</v>
      </c>
      <c r="T475">
        <v>18</v>
      </c>
      <c r="U475" t="s">
        <v>226</v>
      </c>
      <c r="V475" t="s">
        <v>75</v>
      </c>
      <c r="W475" t="s">
        <v>76</v>
      </c>
      <c r="X475" t="s">
        <v>280</v>
      </c>
      <c r="Y475" t="s">
        <v>281</v>
      </c>
      <c r="Z475" t="s">
        <v>524</v>
      </c>
      <c r="AA475" t="s">
        <v>392</v>
      </c>
      <c r="AB475" t="s">
        <v>81</v>
      </c>
      <c r="AC475" t="s">
        <v>71</v>
      </c>
      <c r="AD475" t="s">
        <v>82</v>
      </c>
      <c r="AE475" t="s">
        <v>71</v>
      </c>
      <c r="AF475" t="s">
        <v>82</v>
      </c>
      <c r="AG475" t="s">
        <v>71</v>
      </c>
      <c r="AH475" t="s">
        <v>83</v>
      </c>
      <c r="AI475">
        <v>1</v>
      </c>
      <c r="AJ475" t="s">
        <v>608</v>
      </c>
      <c r="AK475">
        <v>0</v>
      </c>
      <c r="AL475" t="s">
        <v>82</v>
      </c>
      <c r="AM475">
        <v>1</v>
      </c>
      <c r="AN475" t="s">
        <v>124</v>
      </c>
      <c r="AO475">
        <v>0</v>
      </c>
      <c r="AP475" t="s">
        <v>82</v>
      </c>
      <c r="AQ475" t="s">
        <v>82</v>
      </c>
      <c r="AR475" t="s">
        <v>82</v>
      </c>
      <c r="AS475" t="s">
        <v>82</v>
      </c>
      <c r="AT475" t="s">
        <v>82</v>
      </c>
      <c r="AU475">
        <v>0</v>
      </c>
      <c r="AV475" t="s">
        <v>82</v>
      </c>
      <c r="AW475" t="s">
        <v>71</v>
      </c>
      <c r="AX475" t="s">
        <v>86</v>
      </c>
      <c r="AY475" t="s">
        <v>71</v>
      </c>
      <c r="AZ475" t="s">
        <v>247</v>
      </c>
      <c r="BA475" t="s">
        <v>87</v>
      </c>
      <c r="BB475" t="s">
        <v>81</v>
      </c>
      <c r="BC475" t="s">
        <v>81</v>
      </c>
      <c r="BD475" t="s">
        <v>81</v>
      </c>
      <c r="BE475" t="s">
        <v>81</v>
      </c>
      <c r="BF475" t="s">
        <v>81</v>
      </c>
      <c r="BG475" t="s">
        <v>88</v>
      </c>
      <c r="BH475" t="s">
        <v>69</v>
      </c>
      <c r="BI475" t="s">
        <v>69</v>
      </c>
      <c r="BJ475" t="s">
        <v>69</v>
      </c>
      <c r="BK475">
        <v>17.920000000000002</v>
      </c>
      <c r="BL475" t="s">
        <v>153</v>
      </c>
      <c r="BM475" t="s">
        <v>71</v>
      </c>
      <c r="BN475" t="s">
        <v>71</v>
      </c>
    </row>
    <row r="476" spans="1:66" x14ac:dyDescent="0.25">
      <c r="A476">
        <v>475</v>
      </c>
      <c r="B476" t="s">
        <v>1321</v>
      </c>
      <c r="C476" s="1">
        <v>45067</v>
      </c>
      <c r="D476" t="s">
        <v>672</v>
      </c>
      <c r="E476">
        <v>24</v>
      </c>
      <c r="F476" t="s">
        <v>67</v>
      </c>
      <c r="G476" t="s">
        <v>68</v>
      </c>
      <c r="H476">
        <v>4</v>
      </c>
      <c r="I476" t="s">
        <v>92</v>
      </c>
      <c r="J476" t="s">
        <v>92</v>
      </c>
      <c r="K476" t="s">
        <v>92</v>
      </c>
      <c r="L476" t="s">
        <v>92</v>
      </c>
      <c r="M476" t="s">
        <v>92</v>
      </c>
      <c r="N476" t="s">
        <v>69</v>
      </c>
      <c r="O476" t="s">
        <v>69</v>
      </c>
      <c r="P476" t="s">
        <v>69</v>
      </c>
      <c r="Q476" t="s">
        <v>71</v>
      </c>
      <c r="R476" t="s">
        <v>757</v>
      </c>
      <c r="S476" t="s">
        <v>810</v>
      </c>
      <c r="T476">
        <v>20</v>
      </c>
      <c r="U476" t="s">
        <v>226</v>
      </c>
      <c r="V476" t="s">
        <v>75</v>
      </c>
      <c r="W476" t="s">
        <v>76</v>
      </c>
      <c r="X476" t="s">
        <v>227</v>
      </c>
      <c r="Y476" t="s">
        <v>1069</v>
      </c>
      <c r="Z476" t="s">
        <v>910</v>
      </c>
      <c r="AA476" t="s">
        <v>80</v>
      </c>
      <c r="AB476" t="s">
        <v>81</v>
      </c>
      <c r="AC476" t="s">
        <v>71</v>
      </c>
      <c r="AD476" t="s">
        <v>82</v>
      </c>
      <c r="AE476" t="s">
        <v>71</v>
      </c>
      <c r="AF476" t="s">
        <v>82</v>
      </c>
      <c r="AG476" t="s">
        <v>71</v>
      </c>
      <c r="AH476" t="s">
        <v>83</v>
      </c>
      <c r="AI476">
        <v>1</v>
      </c>
      <c r="AJ476" t="s">
        <v>436</v>
      </c>
      <c r="AK476">
        <v>0</v>
      </c>
      <c r="AL476" t="s">
        <v>82</v>
      </c>
      <c r="AM476">
        <v>1</v>
      </c>
      <c r="AN476" t="s">
        <v>124</v>
      </c>
      <c r="AO476">
        <v>0</v>
      </c>
      <c r="AP476" t="s">
        <v>82</v>
      </c>
      <c r="AQ476" t="s">
        <v>82</v>
      </c>
      <c r="AR476" t="s">
        <v>82</v>
      </c>
      <c r="AS476" t="s">
        <v>82</v>
      </c>
      <c r="AT476" t="s">
        <v>82</v>
      </c>
      <c r="AU476">
        <v>0</v>
      </c>
      <c r="AV476" t="s">
        <v>82</v>
      </c>
      <c r="AW476" t="s">
        <v>71</v>
      </c>
      <c r="AX476" t="s">
        <v>86</v>
      </c>
      <c r="AY476" t="s">
        <v>71</v>
      </c>
      <c r="AZ476" t="s">
        <v>247</v>
      </c>
      <c r="BA476" t="s">
        <v>87</v>
      </c>
      <c r="BB476" t="s">
        <v>81</v>
      </c>
      <c r="BC476" t="s">
        <v>81</v>
      </c>
      <c r="BD476" t="s">
        <v>81</v>
      </c>
      <c r="BE476" t="s">
        <v>81</v>
      </c>
      <c r="BF476" t="s">
        <v>81</v>
      </c>
      <c r="BG476" t="s">
        <v>88</v>
      </c>
      <c r="BH476" t="s">
        <v>69</v>
      </c>
      <c r="BI476" t="s">
        <v>69</v>
      </c>
      <c r="BJ476" t="s">
        <v>69</v>
      </c>
      <c r="BK476">
        <v>19.72</v>
      </c>
      <c r="BL476" t="s">
        <v>208</v>
      </c>
      <c r="BM476" t="s">
        <v>71</v>
      </c>
      <c r="BN476" t="s">
        <v>71</v>
      </c>
    </row>
    <row r="477" spans="1:66" x14ac:dyDescent="0.25">
      <c r="A477">
        <v>476</v>
      </c>
      <c r="B477" t="s">
        <v>1322</v>
      </c>
      <c r="C477" s="1">
        <v>45068</v>
      </c>
      <c r="D477" t="s">
        <v>66</v>
      </c>
      <c r="E477">
        <v>34</v>
      </c>
      <c r="F477" t="s">
        <v>67</v>
      </c>
      <c r="G477" t="s">
        <v>68</v>
      </c>
      <c r="H477">
        <v>5</v>
      </c>
      <c r="I477" t="s">
        <v>92</v>
      </c>
      <c r="J477" t="s">
        <v>92</v>
      </c>
      <c r="K477" t="s">
        <v>92</v>
      </c>
      <c r="L477" t="s">
        <v>70</v>
      </c>
      <c r="M477" t="s">
        <v>92</v>
      </c>
      <c r="N477" t="s">
        <v>69</v>
      </c>
      <c r="O477" t="s">
        <v>69</v>
      </c>
      <c r="P477" t="s">
        <v>69</v>
      </c>
      <c r="Q477" t="s">
        <v>71</v>
      </c>
      <c r="R477" t="s">
        <v>191</v>
      </c>
      <c r="S477" t="s">
        <v>197</v>
      </c>
      <c r="T477">
        <v>24</v>
      </c>
      <c r="U477" t="s">
        <v>251</v>
      </c>
      <c r="V477" t="s">
        <v>75</v>
      </c>
      <c r="W477" t="s">
        <v>76</v>
      </c>
      <c r="X477" t="s">
        <v>219</v>
      </c>
      <c r="Y477" t="s">
        <v>736</v>
      </c>
      <c r="Z477" t="s">
        <v>122</v>
      </c>
      <c r="AA477" t="s">
        <v>697</v>
      </c>
      <c r="AB477" t="s">
        <v>82</v>
      </c>
      <c r="AC477" t="s">
        <v>71</v>
      </c>
      <c r="AD477" t="s">
        <v>82</v>
      </c>
      <c r="AE477" t="s">
        <v>71</v>
      </c>
      <c r="AF477" t="s">
        <v>82</v>
      </c>
      <c r="AG477" t="s">
        <v>71</v>
      </c>
      <c r="AH477" t="s">
        <v>83</v>
      </c>
      <c r="AI477">
        <v>1</v>
      </c>
      <c r="AJ477" t="s">
        <v>334</v>
      </c>
      <c r="AK477">
        <v>0</v>
      </c>
      <c r="AL477" t="s">
        <v>82</v>
      </c>
      <c r="AM477">
        <v>1</v>
      </c>
      <c r="AN477" t="s">
        <v>472</v>
      </c>
      <c r="AO477">
        <v>0</v>
      </c>
      <c r="AP477" t="s">
        <v>82</v>
      </c>
      <c r="AQ477" t="s">
        <v>82</v>
      </c>
      <c r="AR477" t="s">
        <v>82</v>
      </c>
      <c r="AS477" t="s">
        <v>82</v>
      </c>
      <c r="AT477" t="s">
        <v>82</v>
      </c>
      <c r="AU477">
        <v>0</v>
      </c>
      <c r="AV477" t="s">
        <v>82</v>
      </c>
      <c r="AW477" t="s">
        <v>71</v>
      </c>
      <c r="AX477" t="s">
        <v>86</v>
      </c>
      <c r="AY477" t="s">
        <v>71</v>
      </c>
      <c r="AZ477" t="s">
        <v>247</v>
      </c>
      <c r="BA477" t="s">
        <v>87</v>
      </c>
      <c r="BB477" t="s">
        <v>81</v>
      </c>
      <c r="BC477" t="s">
        <v>81</v>
      </c>
      <c r="BD477" t="s">
        <v>81</v>
      </c>
      <c r="BE477" t="s">
        <v>81</v>
      </c>
      <c r="BF477" t="s">
        <v>81</v>
      </c>
      <c r="BG477" t="s">
        <v>88</v>
      </c>
      <c r="BH477" t="s">
        <v>69</v>
      </c>
      <c r="BI477" t="s">
        <v>69</v>
      </c>
      <c r="BJ477" t="s">
        <v>69</v>
      </c>
      <c r="BK477">
        <v>24.22</v>
      </c>
      <c r="BL477" t="s">
        <v>197</v>
      </c>
      <c r="BM477" t="s">
        <v>71</v>
      </c>
      <c r="BN477" t="s">
        <v>71</v>
      </c>
    </row>
    <row r="478" spans="1:66" x14ac:dyDescent="0.25">
      <c r="A478">
        <v>477</v>
      </c>
      <c r="B478" t="s">
        <v>1323</v>
      </c>
      <c r="C478" s="1">
        <v>45068</v>
      </c>
      <c r="D478" t="s">
        <v>66</v>
      </c>
      <c r="E478">
        <v>33</v>
      </c>
      <c r="F478" t="s">
        <v>67</v>
      </c>
      <c r="G478" t="s">
        <v>68</v>
      </c>
      <c r="H478">
        <v>1</v>
      </c>
      <c r="I478" t="s">
        <v>92</v>
      </c>
      <c r="J478" t="s">
        <v>70</v>
      </c>
      <c r="K478" t="s">
        <v>92</v>
      </c>
      <c r="L478" t="s">
        <v>69</v>
      </c>
      <c r="M478" t="s">
        <v>70</v>
      </c>
      <c r="N478" t="s">
        <v>69</v>
      </c>
      <c r="O478" t="s">
        <v>69</v>
      </c>
      <c r="P478" t="s">
        <v>69</v>
      </c>
      <c r="Q478" t="s">
        <v>71</v>
      </c>
      <c r="R478" t="s">
        <v>455</v>
      </c>
      <c r="S478" t="s">
        <v>118</v>
      </c>
      <c r="T478">
        <v>20</v>
      </c>
      <c r="U478" t="s">
        <v>341</v>
      </c>
      <c r="V478" t="s">
        <v>75</v>
      </c>
      <c r="W478" t="s">
        <v>76</v>
      </c>
      <c r="X478" t="s">
        <v>487</v>
      </c>
      <c r="Y478" t="s">
        <v>806</v>
      </c>
      <c r="Z478" t="s">
        <v>122</v>
      </c>
      <c r="AA478" t="s">
        <v>616</v>
      </c>
      <c r="AB478" t="s">
        <v>81</v>
      </c>
      <c r="AC478" t="s">
        <v>71</v>
      </c>
      <c r="AD478" t="s">
        <v>82</v>
      </c>
      <c r="AE478" t="s">
        <v>71</v>
      </c>
      <c r="AF478" t="s">
        <v>82</v>
      </c>
      <c r="AG478" t="s">
        <v>71</v>
      </c>
      <c r="AH478" t="s">
        <v>83</v>
      </c>
      <c r="AI478">
        <v>1</v>
      </c>
      <c r="AJ478" t="s">
        <v>214</v>
      </c>
      <c r="AK478">
        <v>0</v>
      </c>
      <c r="AL478" t="s">
        <v>82</v>
      </c>
      <c r="AM478">
        <v>1</v>
      </c>
      <c r="AN478" t="s">
        <v>472</v>
      </c>
      <c r="AO478">
        <v>0</v>
      </c>
      <c r="AP478" t="s">
        <v>82</v>
      </c>
      <c r="AQ478" t="s">
        <v>82</v>
      </c>
      <c r="AR478" t="s">
        <v>82</v>
      </c>
      <c r="AS478" t="s">
        <v>82</v>
      </c>
      <c r="AT478" t="s">
        <v>82</v>
      </c>
      <c r="AU478">
        <v>0</v>
      </c>
      <c r="AV478" t="s">
        <v>82</v>
      </c>
      <c r="AW478" t="s">
        <v>71</v>
      </c>
      <c r="AX478" t="s">
        <v>86</v>
      </c>
      <c r="AY478" t="s">
        <v>71</v>
      </c>
      <c r="AZ478" t="s">
        <v>247</v>
      </c>
      <c r="BA478" t="s">
        <v>87</v>
      </c>
      <c r="BB478" t="s">
        <v>81</v>
      </c>
      <c r="BC478" t="s">
        <v>81</v>
      </c>
      <c r="BD478" t="s">
        <v>81</v>
      </c>
      <c r="BE478" t="s">
        <v>81</v>
      </c>
      <c r="BF478" t="s">
        <v>81</v>
      </c>
      <c r="BG478" t="s">
        <v>113</v>
      </c>
      <c r="BH478" t="s">
        <v>69</v>
      </c>
      <c r="BI478" t="s">
        <v>69</v>
      </c>
      <c r="BJ478" t="s">
        <v>69</v>
      </c>
      <c r="BK478">
        <v>20.43</v>
      </c>
      <c r="BL478" t="s">
        <v>156</v>
      </c>
      <c r="BM478" t="s">
        <v>71</v>
      </c>
      <c r="BN478" t="s">
        <v>71</v>
      </c>
    </row>
    <row r="479" spans="1:66" x14ac:dyDescent="0.25">
      <c r="A479">
        <v>478</v>
      </c>
      <c r="B479" t="s">
        <v>1324</v>
      </c>
      <c r="C479" s="1">
        <v>45068</v>
      </c>
      <c r="D479" t="s">
        <v>91</v>
      </c>
      <c r="E479">
        <v>44</v>
      </c>
      <c r="F479" t="s">
        <v>67</v>
      </c>
      <c r="G479" t="s">
        <v>68</v>
      </c>
      <c r="H479">
        <v>4</v>
      </c>
      <c r="I479" t="s">
        <v>92</v>
      </c>
      <c r="J479" t="s">
        <v>92</v>
      </c>
      <c r="K479" t="s">
        <v>92</v>
      </c>
      <c r="L479" t="s">
        <v>69</v>
      </c>
      <c r="M479" t="s">
        <v>92</v>
      </c>
      <c r="N479" t="s">
        <v>69</v>
      </c>
      <c r="O479" t="s">
        <v>69</v>
      </c>
      <c r="P479" t="s">
        <v>69</v>
      </c>
      <c r="Q479" t="s">
        <v>71</v>
      </c>
      <c r="R479" t="s">
        <v>311</v>
      </c>
      <c r="S479" t="s">
        <v>242</v>
      </c>
      <c r="T479">
        <v>26</v>
      </c>
      <c r="U479" t="s">
        <v>460</v>
      </c>
      <c r="V479" t="s">
        <v>75</v>
      </c>
      <c r="W479" t="s">
        <v>76</v>
      </c>
      <c r="X479" t="s">
        <v>219</v>
      </c>
      <c r="Y479" t="s">
        <v>548</v>
      </c>
      <c r="Z479" t="s">
        <v>109</v>
      </c>
      <c r="AA479" t="s">
        <v>616</v>
      </c>
      <c r="AB479" t="s">
        <v>81</v>
      </c>
      <c r="AC479" t="s">
        <v>71</v>
      </c>
      <c r="AD479" t="s">
        <v>82</v>
      </c>
      <c r="AE479" t="s">
        <v>71</v>
      </c>
      <c r="AF479" t="s">
        <v>82</v>
      </c>
      <c r="AG479" t="s">
        <v>71</v>
      </c>
      <c r="AH479" t="s">
        <v>83</v>
      </c>
      <c r="AI479">
        <v>1</v>
      </c>
      <c r="AJ479" t="s">
        <v>752</v>
      </c>
      <c r="AK479">
        <v>0</v>
      </c>
      <c r="AL479" t="s">
        <v>82</v>
      </c>
      <c r="AM479">
        <v>1</v>
      </c>
      <c r="AN479" t="s">
        <v>472</v>
      </c>
      <c r="AO479">
        <v>0</v>
      </c>
      <c r="AP479" t="s">
        <v>82</v>
      </c>
      <c r="AQ479" t="s">
        <v>82</v>
      </c>
      <c r="AR479" t="s">
        <v>82</v>
      </c>
      <c r="AS479" t="s">
        <v>82</v>
      </c>
      <c r="AT479" t="s">
        <v>82</v>
      </c>
      <c r="AU479">
        <v>0</v>
      </c>
      <c r="AV479" t="s">
        <v>82</v>
      </c>
      <c r="AW479" t="s">
        <v>71</v>
      </c>
      <c r="AX479" t="s">
        <v>86</v>
      </c>
      <c r="AY479" t="s">
        <v>71</v>
      </c>
      <c r="AZ479" t="s">
        <v>247</v>
      </c>
      <c r="BA479" t="s">
        <v>87</v>
      </c>
      <c r="BB479" t="s">
        <v>81</v>
      </c>
      <c r="BC479" t="s">
        <v>81</v>
      </c>
      <c r="BD479" t="s">
        <v>81</v>
      </c>
      <c r="BE479" t="s">
        <v>81</v>
      </c>
      <c r="BF479" t="s">
        <v>81</v>
      </c>
      <c r="BG479" t="s">
        <v>88</v>
      </c>
      <c r="BH479" t="s">
        <v>69</v>
      </c>
      <c r="BI479" t="s">
        <v>69</v>
      </c>
      <c r="BJ479" t="s">
        <v>69</v>
      </c>
      <c r="BK479">
        <v>26.08</v>
      </c>
      <c r="BL479" t="s">
        <v>303</v>
      </c>
      <c r="BM479" t="s">
        <v>71</v>
      </c>
      <c r="BN479" t="s">
        <v>71</v>
      </c>
    </row>
    <row r="480" spans="1:66" x14ac:dyDescent="0.25">
      <c r="A480">
        <v>479</v>
      </c>
      <c r="B480" t="s">
        <v>1325</v>
      </c>
      <c r="C480" s="1">
        <v>45068</v>
      </c>
      <c r="D480" t="s">
        <v>278</v>
      </c>
      <c r="E480">
        <v>24</v>
      </c>
      <c r="F480" t="s">
        <v>67</v>
      </c>
      <c r="G480" t="s">
        <v>68</v>
      </c>
      <c r="H480">
        <v>2</v>
      </c>
      <c r="I480" t="s">
        <v>92</v>
      </c>
      <c r="J480" t="s">
        <v>70</v>
      </c>
      <c r="K480" t="s">
        <v>92</v>
      </c>
      <c r="L480" t="s">
        <v>69</v>
      </c>
      <c r="M480" t="s">
        <v>70</v>
      </c>
      <c r="N480" t="s">
        <v>69</v>
      </c>
      <c r="O480" t="s">
        <v>69</v>
      </c>
      <c r="P480" t="s">
        <v>69</v>
      </c>
      <c r="Q480" t="s">
        <v>71</v>
      </c>
      <c r="R480" t="s">
        <v>155</v>
      </c>
      <c r="S480" t="s">
        <v>378</v>
      </c>
      <c r="T480">
        <v>23</v>
      </c>
      <c r="U480" t="s">
        <v>237</v>
      </c>
      <c r="V480" t="s">
        <v>75</v>
      </c>
      <c r="W480" t="s">
        <v>76</v>
      </c>
      <c r="X480" t="s">
        <v>200</v>
      </c>
      <c r="Y480" t="s">
        <v>1326</v>
      </c>
      <c r="Z480" t="s">
        <v>79</v>
      </c>
      <c r="AA480" t="s">
        <v>181</v>
      </c>
      <c r="AB480" t="s">
        <v>81</v>
      </c>
      <c r="AC480" t="s">
        <v>71</v>
      </c>
      <c r="AD480" t="s">
        <v>82</v>
      </c>
      <c r="AE480" t="s">
        <v>71</v>
      </c>
      <c r="AF480" t="s">
        <v>82</v>
      </c>
      <c r="AG480" t="s">
        <v>71</v>
      </c>
      <c r="AH480" t="s">
        <v>83</v>
      </c>
      <c r="AI480">
        <v>1</v>
      </c>
      <c r="AJ480" t="s">
        <v>111</v>
      </c>
      <c r="AK480">
        <v>0</v>
      </c>
      <c r="AL480" t="s">
        <v>82</v>
      </c>
      <c r="AM480">
        <v>1</v>
      </c>
      <c r="AN480" t="s">
        <v>85</v>
      </c>
      <c r="AO480">
        <v>0</v>
      </c>
      <c r="AP480" t="s">
        <v>82</v>
      </c>
      <c r="AQ480" t="s">
        <v>82</v>
      </c>
      <c r="AR480" t="s">
        <v>82</v>
      </c>
      <c r="AS480" t="s">
        <v>82</v>
      </c>
      <c r="AT480" t="s">
        <v>82</v>
      </c>
      <c r="AU480">
        <v>0</v>
      </c>
      <c r="AV480" t="s">
        <v>82</v>
      </c>
      <c r="AW480" t="s">
        <v>71</v>
      </c>
      <c r="AX480" t="s">
        <v>86</v>
      </c>
      <c r="AY480" t="s">
        <v>71</v>
      </c>
      <c r="AZ480" t="s">
        <v>247</v>
      </c>
      <c r="BA480" t="s">
        <v>87</v>
      </c>
      <c r="BB480" t="s">
        <v>81</v>
      </c>
      <c r="BC480" t="s">
        <v>81</v>
      </c>
      <c r="BD480" t="s">
        <v>81</v>
      </c>
      <c r="BE480" t="s">
        <v>81</v>
      </c>
      <c r="BF480" t="s">
        <v>81</v>
      </c>
      <c r="BG480" t="s">
        <v>113</v>
      </c>
      <c r="BH480" t="s">
        <v>69</v>
      </c>
      <c r="BI480" t="s">
        <v>69</v>
      </c>
      <c r="BJ480" t="s">
        <v>69</v>
      </c>
      <c r="BK480">
        <v>22.96</v>
      </c>
      <c r="BL480" t="s">
        <v>164</v>
      </c>
      <c r="BM480" t="s">
        <v>71</v>
      </c>
      <c r="BN480" t="s">
        <v>71</v>
      </c>
    </row>
    <row r="481" spans="1:66" x14ac:dyDescent="0.25">
      <c r="A481">
        <v>480</v>
      </c>
      <c r="B481" t="s">
        <v>1327</v>
      </c>
      <c r="C481" s="1">
        <v>45068</v>
      </c>
      <c r="D481" t="s">
        <v>145</v>
      </c>
      <c r="E481">
        <v>38</v>
      </c>
      <c r="F481" t="s">
        <v>67</v>
      </c>
      <c r="G481" t="s">
        <v>68</v>
      </c>
      <c r="H481">
        <v>5</v>
      </c>
      <c r="I481" t="s">
        <v>92</v>
      </c>
      <c r="J481" t="s">
        <v>69</v>
      </c>
      <c r="K481" t="s">
        <v>92</v>
      </c>
      <c r="L481" t="s">
        <v>70</v>
      </c>
      <c r="M481" t="s">
        <v>69</v>
      </c>
      <c r="N481" t="s">
        <v>69</v>
      </c>
      <c r="O481" t="s">
        <v>69</v>
      </c>
      <c r="P481" t="s">
        <v>69</v>
      </c>
      <c r="Q481" t="s">
        <v>71</v>
      </c>
      <c r="R481" t="s">
        <v>455</v>
      </c>
      <c r="S481" t="s">
        <v>418</v>
      </c>
      <c r="T481">
        <v>16</v>
      </c>
      <c r="U481" t="s">
        <v>279</v>
      </c>
      <c r="V481" t="s">
        <v>75</v>
      </c>
      <c r="W481" t="s">
        <v>76</v>
      </c>
      <c r="X481" t="s">
        <v>487</v>
      </c>
      <c r="Y481" t="s">
        <v>1203</v>
      </c>
      <c r="Z481" t="s">
        <v>367</v>
      </c>
      <c r="AA481" t="s">
        <v>823</v>
      </c>
      <c r="AB481" t="s">
        <v>81</v>
      </c>
      <c r="AC481" t="s">
        <v>71</v>
      </c>
      <c r="AD481" t="s">
        <v>82</v>
      </c>
      <c r="AE481" t="s">
        <v>71</v>
      </c>
      <c r="AF481" t="s">
        <v>82</v>
      </c>
      <c r="AG481" t="s">
        <v>71</v>
      </c>
      <c r="AH481" t="s">
        <v>83</v>
      </c>
      <c r="AI481">
        <v>1</v>
      </c>
      <c r="AJ481" t="s">
        <v>850</v>
      </c>
      <c r="AK481">
        <v>0</v>
      </c>
      <c r="AL481" t="s">
        <v>82</v>
      </c>
      <c r="AM481">
        <v>1</v>
      </c>
      <c r="AN481" t="s">
        <v>472</v>
      </c>
      <c r="AO481">
        <v>0</v>
      </c>
      <c r="AP481" t="s">
        <v>82</v>
      </c>
      <c r="AQ481" t="s">
        <v>82</v>
      </c>
      <c r="AR481" t="s">
        <v>82</v>
      </c>
      <c r="AS481" t="s">
        <v>82</v>
      </c>
      <c r="AT481" t="s">
        <v>82</v>
      </c>
      <c r="AU481">
        <v>0</v>
      </c>
      <c r="AV481" t="s">
        <v>82</v>
      </c>
      <c r="AW481" t="s">
        <v>71</v>
      </c>
      <c r="AX481" t="s">
        <v>86</v>
      </c>
      <c r="AY481" t="s">
        <v>71</v>
      </c>
      <c r="AZ481" t="s">
        <v>247</v>
      </c>
      <c r="BA481" t="s">
        <v>87</v>
      </c>
      <c r="BB481" t="s">
        <v>81</v>
      </c>
      <c r="BC481" t="s">
        <v>81</v>
      </c>
      <c r="BD481" t="s">
        <v>81</v>
      </c>
      <c r="BE481" t="s">
        <v>81</v>
      </c>
      <c r="BF481" t="s">
        <v>81</v>
      </c>
      <c r="BG481" t="s">
        <v>113</v>
      </c>
      <c r="BH481" t="s">
        <v>69</v>
      </c>
      <c r="BI481" t="s">
        <v>69</v>
      </c>
      <c r="BJ481" t="s">
        <v>69</v>
      </c>
      <c r="BK481">
        <v>15.96</v>
      </c>
      <c r="BL481" t="s">
        <v>156</v>
      </c>
      <c r="BM481" t="s">
        <v>71</v>
      </c>
      <c r="BN481" t="s">
        <v>71</v>
      </c>
    </row>
    <row r="482" spans="1:66" x14ac:dyDescent="0.25">
      <c r="A482">
        <v>481</v>
      </c>
      <c r="B482" t="s">
        <v>1328</v>
      </c>
      <c r="C482" s="1">
        <v>45068</v>
      </c>
      <c r="D482" t="s">
        <v>327</v>
      </c>
      <c r="E482">
        <v>48</v>
      </c>
      <c r="F482" t="s">
        <v>67</v>
      </c>
      <c r="G482" t="s">
        <v>68</v>
      </c>
      <c r="H482">
        <v>2</v>
      </c>
      <c r="I482" t="s">
        <v>92</v>
      </c>
      <c r="J482" t="s">
        <v>69</v>
      </c>
      <c r="K482" t="s">
        <v>92</v>
      </c>
      <c r="L482" t="s">
        <v>92</v>
      </c>
      <c r="M482" t="s">
        <v>69</v>
      </c>
      <c r="N482" t="s">
        <v>69</v>
      </c>
      <c r="O482" t="s">
        <v>69</v>
      </c>
      <c r="P482" t="s">
        <v>69</v>
      </c>
      <c r="Q482" t="s">
        <v>71</v>
      </c>
      <c r="R482" t="s">
        <v>72</v>
      </c>
      <c r="S482" t="s">
        <v>164</v>
      </c>
      <c r="T482">
        <v>23</v>
      </c>
      <c r="U482" t="s">
        <v>491</v>
      </c>
      <c r="V482" t="s">
        <v>75</v>
      </c>
      <c r="W482" t="s">
        <v>76</v>
      </c>
      <c r="X482" t="s">
        <v>219</v>
      </c>
      <c r="Y482" t="s">
        <v>1329</v>
      </c>
      <c r="Z482" t="s">
        <v>638</v>
      </c>
      <c r="AA482" t="s">
        <v>780</v>
      </c>
      <c r="AB482" t="s">
        <v>81</v>
      </c>
      <c r="AC482" t="s">
        <v>71</v>
      </c>
      <c r="AD482" t="s">
        <v>82</v>
      </c>
      <c r="AE482" t="s">
        <v>71</v>
      </c>
      <c r="AF482" t="s">
        <v>82</v>
      </c>
      <c r="AG482" t="s">
        <v>71</v>
      </c>
      <c r="AH482" t="s">
        <v>83</v>
      </c>
      <c r="AI482">
        <v>1</v>
      </c>
      <c r="AJ482" t="s">
        <v>445</v>
      </c>
      <c r="AK482">
        <v>0</v>
      </c>
      <c r="AL482" t="s">
        <v>82</v>
      </c>
      <c r="AM482">
        <v>1</v>
      </c>
      <c r="AN482" t="s">
        <v>124</v>
      </c>
      <c r="AO482">
        <v>0</v>
      </c>
      <c r="AP482" t="s">
        <v>82</v>
      </c>
      <c r="AQ482" t="s">
        <v>82</v>
      </c>
      <c r="AR482" t="s">
        <v>82</v>
      </c>
      <c r="AS482" t="s">
        <v>82</v>
      </c>
      <c r="AT482" t="s">
        <v>82</v>
      </c>
      <c r="AU482">
        <v>0</v>
      </c>
      <c r="AV482" t="s">
        <v>82</v>
      </c>
      <c r="AW482" t="s">
        <v>71</v>
      </c>
      <c r="AX482" t="s">
        <v>86</v>
      </c>
      <c r="AY482" t="s">
        <v>71</v>
      </c>
      <c r="AZ482" t="s">
        <v>87</v>
      </c>
      <c r="BA482" t="s">
        <v>824</v>
      </c>
      <c r="BB482" t="s">
        <v>81</v>
      </c>
      <c r="BC482" t="s">
        <v>81</v>
      </c>
      <c r="BD482" t="s">
        <v>81</v>
      </c>
      <c r="BE482" t="s">
        <v>81</v>
      </c>
      <c r="BF482" t="s">
        <v>81</v>
      </c>
      <c r="BG482" t="s">
        <v>88</v>
      </c>
      <c r="BH482" t="s">
        <v>69</v>
      </c>
      <c r="BI482" t="s">
        <v>69</v>
      </c>
      <c r="BJ482" t="s">
        <v>69</v>
      </c>
      <c r="BK482">
        <v>22.86</v>
      </c>
      <c r="BL482" t="s">
        <v>89</v>
      </c>
      <c r="BM482" t="s">
        <v>71</v>
      </c>
      <c r="BN482" t="s">
        <v>71</v>
      </c>
    </row>
    <row r="483" spans="1:66" x14ac:dyDescent="0.25">
      <c r="A483">
        <v>482</v>
      </c>
      <c r="B483" t="s">
        <v>1330</v>
      </c>
      <c r="C483" s="1">
        <v>45068</v>
      </c>
      <c r="D483" t="s">
        <v>1331</v>
      </c>
      <c r="E483">
        <v>37</v>
      </c>
      <c r="F483" t="s">
        <v>67</v>
      </c>
      <c r="G483" t="s">
        <v>68</v>
      </c>
      <c r="H483">
        <v>1</v>
      </c>
      <c r="I483" t="s">
        <v>70</v>
      </c>
      <c r="J483" t="s">
        <v>69</v>
      </c>
      <c r="K483" t="s">
        <v>92</v>
      </c>
      <c r="L483" t="s">
        <v>92</v>
      </c>
      <c r="M483" t="s">
        <v>69</v>
      </c>
      <c r="N483" t="s">
        <v>69</v>
      </c>
      <c r="O483" t="s">
        <v>69</v>
      </c>
      <c r="P483" t="s">
        <v>69</v>
      </c>
      <c r="Q483" t="s">
        <v>71</v>
      </c>
      <c r="R483" t="s">
        <v>105</v>
      </c>
      <c r="S483" t="s">
        <v>178</v>
      </c>
      <c r="T483">
        <v>24</v>
      </c>
      <c r="U483" t="s">
        <v>157</v>
      </c>
      <c r="V483" t="s">
        <v>75</v>
      </c>
      <c r="W483" t="s">
        <v>76</v>
      </c>
      <c r="X483" t="s">
        <v>839</v>
      </c>
      <c r="Y483" t="s">
        <v>187</v>
      </c>
      <c r="Z483" t="s">
        <v>361</v>
      </c>
      <c r="AA483" t="s">
        <v>722</v>
      </c>
      <c r="AB483" t="s">
        <v>81</v>
      </c>
      <c r="AC483" t="s">
        <v>71</v>
      </c>
      <c r="AD483" t="s">
        <v>82</v>
      </c>
      <c r="AE483" t="s">
        <v>71</v>
      </c>
      <c r="AF483" t="s">
        <v>82</v>
      </c>
      <c r="AG483" t="s">
        <v>71</v>
      </c>
      <c r="AH483" t="s">
        <v>83</v>
      </c>
      <c r="AI483">
        <v>1</v>
      </c>
      <c r="AJ483" t="s">
        <v>485</v>
      </c>
      <c r="AK483">
        <v>0</v>
      </c>
      <c r="AL483" t="s">
        <v>82</v>
      </c>
      <c r="AM483">
        <v>1</v>
      </c>
      <c r="AN483" t="s">
        <v>124</v>
      </c>
      <c r="AO483">
        <v>0</v>
      </c>
      <c r="AP483" t="s">
        <v>82</v>
      </c>
      <c r="AQ483" t="s">
        <v>82</v>
      </c>
      <c r="AR483" t="s">
        <v>82</v>
      </c>
      <c r="AS483" t="s">
        <v>82</v>
      </c>
      <c r="AT483" t="s">
        <v>82</v>
      </c>
      <c r="AU483">
        <v>0</v>
      </c>
      <c r="AV483" t="s">
        <v>82</v>
      </c>
      <c r="AW483" t="s">
        <v>71</v>
      </c>
      <c r="AX483" t="s">
        <v>86</v>
      </c>
      <c r="AY483" t="s">
        <v>71</v>
      </c>
      <c r="AZ483" t="s">
        <v>247</v>
      </c>
      <c r="BA483" t="s">
        <v>87</v>
      </c>
      <c r="BB483" t="s">
        <v>81</v>
      </c>
      <c r="BC483" t="s">
        <v>81</v>
      </c>
      <c r="BD483" t="s">
        <v>81</v>
      </c>
      <c r="BE483" t="s">
        <v>81</v>
      </c>
      <c r="BF483" t="s">
        <v>81</v>
      </c>
      <c r="BG483" t="s">
        <v>113</v>
      </c>
      <c r="BH483" t="s">
        <v>69</v>
      </c>
      <c r="BI483" t="s">
        <v>69</v>
      </c>
      <c r="BJ483" t="s">
        <v>69</v>
      </c>
      <c r="BK483">
        <v>24.45</v>
      </c>
      <c r="BL483" t="s">
        <v>114</v>
      </c>
      <c r="BM483" t="s">
        <v>71</v>
      </c>
      <c r="BN483" t="s">
        <v>71</v>
      </c>
    </row>
    <row r="484" spans="1:66" x14ac:dyDescent="0.25">
      <c r="A484">
        <v>483</v>
      </c>
      <c r="B484" t="s">
        <v>1332</v>
      </c>
      <c r="C484" s="1">
        <v>45068</v>
      </c>
      <c r="D484" t="s">
        <v>206</v>
      </c>
      <c r="E484">
        <v>25</v>
      </c>
      <c r="F484" t="s">
        <v>67</v>
      </c>
      <c r="G484" t="s">
        <v>68</v>
      </c>
      <c r="H484">
        <v>5</v>
      </c>
      <c r="I484" t="s">
        <v>92</v>
      </c>
      <c r="J484" t="s">
        <v>70</v>
      </c>
      <c r="K484" t="s">
        <v>92</v>
      </c>
      <c r="L484" t="s">
        <v>92</v>
      </c>
      <c r="M484" t="s">
        <v>70</v>
      </c>
      <c r="N484" t="s">
        <v>69</v>
      </c>
      <c r="O484" t="s">
        <v>69</v>
      </c>
      <c r="P484" t="s">
        <v>69</v>
      </c>
      <c r="Q484" t="s">
        <v>71</v>
      </c>
      <c r="R484" t="s">
        <v>167</v>
      </c>
      <c r="S484" t="s">
        <v>106</v>
      </c>
      <c r="T484">
        <v>27</v>
      </c>
      <c r="U484" t="s">
        <v>251</v>
      </c>
      <c r="V484" t="s">
        <v>75</v>
      </c>
      <c r="W484" t="s">
        <v>76</v>
      </c>
      <c r="X484" t="s">
        <v>688</v>
      </c>
      <c r="Y484" t="s">
        <v>623</v>
      </c>
      <c r="Z484" t="s">
        <v>559</v>
      </c>
      <c r="AA484" t="s">
        <v>173</v>
      </c>
      <c r="AB484" t="s">
        <v>81</v>
      </c>
      <c r="AC484" t="s">
        <v>71</v>
      </c>
      <c r="AD484" t="s">
        <v>82</v>
      </c>
      <c r="AE484" t="s">
        <v>71</v>
      </c>
      <c r="AF484" t="s">
        <v>82</v>
      </c>
      <c r="AG484" t="s">
        <v>71</v>
      </c>
      <c r="AH484" t="s">
        <v>83</v>
      </c>
      <c r="AI484">
        <v>1</v>
      </c>
      <c r="AJ484" t="s">
        <v>230</v>
      </c>
      <c r="AK484">
        <v>0</v>
      </c>
      <c r="AL484" t="s">
        <v>82</v>
      </c>
      <c r="AM484">
        <v>1</v>
      </c>
      <c r="AN484" t="s">
        <v>163</v>
      </c>
      <c r="AO484">
        <v>0</v>
      </c>
      <c r="AP484" t="s">
        <v>82</v>
      </c>
      <c r="AQ484" t="s">
        <v>82</v>
      </c>
      <c r="AR484" t="s">
        <v>82</v>
      </c>
      <c r="AS484" t="s">
        <v>82</v>
      </c>
      <c r="AT484" t="s">
        <v>82</v>
      </c>
      <c r="AU484">
        <v>0</v>
      </c>
      <c r="AV484" t="s">
        <v>82</v>
      </c>
      <c r="AW484" t="s">
        <v>71</v>
      </c>
      <c r="AX484" t="s">
        <v>86</v>
      </c>
      <c r="AY484" t="s">
        <v>71</v>
      </c>
      <c r="AZ484" t="s">
        <v>247</v>
      </c>
      <c r="BA484" t="s">
        <v>87</v>
      </c>
      <c r="BB484" t="s">
        <v>81</v>
      </c>
      <c r="BC484" t="s">
        <v>81</v>
      </c>
      <c r="BD484" t="s">
        <v>81</v>
      </c>
      <c r="BE484" t="s">
        <v>81</v>
      </c>
      <c r="BF484" t="s">
        <v>81</v>
      </c>
      <c r="BG484" t="s">
        <v>88</v>
      </c>
      <c r="BH484" t="s">
        <v>69</v>
      </c>
      <c r="BI484" t="s">
        <v>69</v>
      </c>
      <c r="BJ484" t="s">
        <v>69</v>
      </c>
      <c r="BK484">
        <v>26.75</v>
      </c>
      <c r="BL484" t="s">
        <v>175</v>
      </c>
      <c r="BM484" t="s">
        <v>71</v>
      </c>
      <c r="BN484" t="s">
        <v>71</v>
      </c>
    </row>
    <row r="485" spans="1:66" x14ac:dyDescent="0.25">
      <c r="A485">
        <v>484</v>
      </c>
      <c r="B485" t="s">
        <v>1333</v>
      </c>
      <c r="C485" s="1">
        <v>45068</v>
      </c>
      <c r="D485" t="s">
        <v>116</v>
      </c>
      <c r="E485">
        <v>21</v>
      </c>
      <c r="F485" t="s">
        <v>67</v>
      </c>
      <c r="G485" t="s">
        <v>68</v>
      </c>
      <c r="H485">
        <v>1</v>
      </c>
      <c r="I485" t="s">
        <v>70</v>
      </c>
      <c r="J485" t="s">
        <v>92</v>
      </c>
      <c r="K485" t="s">
        <v>92</v>
      </c>
      <c r="L485" t="s">
        <v>92</v>
      </c>
      <c r="M485" t="s">
        <v>92</v>
      </c>
      <c r="N485" t="s">
        <v>69</v>
      </c>
      <c r="O485" t="s">
        <v>69</v>
      </c>
      <c r="P485" t="s">
        <v>69</v>
      </c>
      <c r="Q485" t="s">
        <v>71</v>
      </c>
      <c r="R485" t="s">
        <v>126</v>
      </c>
      <c r="S485" t="s">
        <v>303</v>
      </c>
      <c r="T485">
        <v>22</v>
      </c>
      <c r="U485" t="s">
        <v>568</v>
      </c>
      <c r="V485" t="s">
        <v>75</v>
      </c>
      <c r="W485" t="s">
        <v>76</v>
      </c>
      <c r="X485" t="s">
        <v>1334</v>
      </c>
      <c r="Y485" t="s">
        <v>450</v>
      </c>
      <c r="Z485" t="s">
        <v>79</v>
      </c>
      <c r="AA485" t="s">
        <v>616</v>
      </c>
      <c r="AB485" t="s">
        <v>81</v>
      </c>
      <c r="AC485" t="s">
        <v>71</v>
      </c>
      <c r="AD485" t="s">
        <v>82</v>
      </c>
      <c r="AE485" t="s">
        <v>71</v>
      </c>
      <c r="AF485" t="s">
        <v>82</v>
      </c>
      <c r="AG485" t="s">
        <v>71</v>
      </c>
      <c r="AH485" t="s">
        <v>83</v>
      </c>
      <c r="AI485">
        <v>1</v>
      </c>
      <c r="AJ485" t="s">
        <v>616</v>
      </c>
      <c r="AK485">
        <v>0</v>
      </c>
      <c r="AL485" t="s">
        <v>82</v>
      </c>
      <c r="AM485">
        <v>1</v>
      </c>
      <c r="AN485" t="s">
        <v>163</v>
      </c>
      <c r="AO485">
        <v>0</v>
      </c>
      <c r="AP485" t="s">
        <v>82</v>
      </c>
      <c r="AQ485" t="s">
        <v>82</v>
      </c>
      <c r="AR485" t="s">
        <v>82</v>
      </c>
      <c r="AS485" t="s">
        <v>82</v>
      </c>
      <c r="AT485" t="s">
        <v>82</v>
      </c>
      <c r="AU485">
        <v>0</v>
      </c>
      <c r="AV485" t="s">
        <v>82</v>
      </c>
      <c r="AW485" t="s">
        <v>71</v>
      </c>
      <c r="AX485" t="s">
        <v>86</v>
      </c>
      <c r="AY485" t="s">
        <v>71</v>
      </c>
      <c r="AZ485" t="s">
        <v>247</v>
      </c>
      <c r="BA485" t="s">
        <v>87</v>
      </c>
      <c r="BB485" t="s">
        <v>81</v>
      </c>
      <c r="BC485" t="s">
        <v>81</v>
      </c>
      <c r="BD485" t="s">
        <v>81</v>
      </c>
      <c r="BE485" t="s">
        <v>81</v>
      </c>
      <c r="BF485" t="s">
        <v>81</v>
      </c>
      <c r="BG485" t="s">
        <v>88</v>
      </c>
      <c r="BH485" t="s">
        <v>69</v>
      </c>
      <c r="BI485" t="s">
        <v>69</v>
      </c>
      <c r="BJ485" t="s">
        <v>69</v>
      </c>
      <c r="BK485">
        <v>21.72</v>
      </c>
      <c r="BL485" t="s">
        <v>134</v>
      </c>
      <c r="BM485" t="s">
        <v>71</v>
      </c>
      <c r="BN485" t="s">
        <v>71</v>
      </c>
    </row>
    <row r="486" spans="1:66" x14ac:dyDescent="0.25">
      <c r="A486">
        <v>485</v>
      </c>
      <c r="B486" t="s">
        <v>1335</v>
      </c>
      <c r="C486" s="1">
        <v>45068</v>
      </c>
      <c r="D486" t="s">
        <v>166</v>
      </c>
      <c r="E486">
        <v>30</v>
      </c>
      <c r="F486" t="s">
        <v>67</v>
      </c>
      <c r="G486" t="s">
        <v>68</v>
      </c>
      <c r="H486">
        <v>3</v>
      </c>
      <c r="I486" t="s">
        <v>69</v>
      </c>
      <c r="J486" t="s">
        <v>92</v>
      </c>
      <c r="K486" t="s">
        <v>92</v>
      </c>
      <c r="L486" t="s">
        <v>92</v>
      </c>
      <c r="M486" t="s">
        <v>92</v>
      </c>
      <c r="N486" t="s">
        <v>69</v>
      </c>
      <c r="O486" t="s">
        <v>69</v>
      </c>
      <c r="P486" t="s">
        <v>69</v>
      </c>
      <c r="Q486" t="s">
        <v>71</v>
      </c>
      <c r="R486" t="s">
        <v>311</v>
      </c>
      <c r="S486" t="s">
        <v>339</v>
      </c>
      <c r="T486">
        <v>30</v>
      </c>
      <c r="U486" t="s">
        <v>237</v>
      </c>
      <c r="V486" t="s">
        <v>75</v>
      </c>
      <c r="W486" t="s">
        <v>76</v>
      </c>
      <c r="X486" t="s">
        <v>890</v>
      </c>
      <c r="Y486" t="s">
        <v>1083</v>
      </c>
      <c r="Z486" t="s">
        <v>212</v>
      </c>
      <c r="AA486" t="s">
        <v>131</v>
      </c>
      <c r="AB486" t="s">
        <v>81</v>
      </c>
      <c r="AC486" t="s">
        <v>71</v>
      </c>
      <c r="AD486" t="s">
        <v>82</v>
      </c>
      <c r="AE486" t="s">
        <v>71</v>
      </c>
      <c r="AF486" t="s">
        <v>81</v>
      </c>
      <c r="AG486" t="s">
        <v>71</v>
      </c>
      <c r="AH486" t="s">
        <v>83</v>
      </c>
      <c r="AI486">
        <v>1</v>
      </c>
      <c r="AJ486" t="s">
        <v>596</v>
      </c>
      <c r="AK486">
        <v>0</v>
      </c>
      <c r="AL486" t="s">
        <v>82</v>
      </c>
      <c r="AM486">
        <v>1</v>
      </c>
      <c r="AN486" t="s">
        <v>163</v>
      </c>
      <c r="AO486">
        <v>0</v>
      </c>
      <c r="AP486" t="s">
        <v>82</v>
      </c>
      <c r="AQ486" t="s">
        <v>82</v>
      </c>
      <c r="AR486" t="s">
        <v>82</v>
      </c>
      <c r="AS486" t="s">
        <v>82</v>
      </c>
      <c r="AT486" t="s">
        <v>82</v>
      </c>
      <c r="AU486">
        <v>0</v>
      </c>
      <c r="AV486" t="s">
        <v>82</v>
      </c>
      <c r="AW486" t="s">
        <v>71</v>
      </c>
      <c r="AX486" t="s">
        <v>86</v>
      </c>
      <c r="AY486" t="s">
        <v>71</v>
      </c>
      <c r="AZ486" t="s">
        <v>247</v>
      </c>
      <c r="BA486" t="s">
        <v>87</v>
      </c>
      <c r="BB486" t="s">
        <v>81</v>
      </c>
      <c r="BC486" t="s">
        <v>81</v>
      </c>
      <c r="BD486" t="s">
        <v>81</v>
      </c>
      <c r="BE486" t="s">
        <v>81</v>
      </c>
      <c r="BF486" t="s">
        <v>81</v>
      </c>
      <c r="BG486" t="s">
        <v>88</v>
      </c>
      <c r="BH486" t="s">
        <v>69</v>
      </c>
      <c r="BI486" t="s">
        <v>69</v>
      </c>
      <c r="BJ486" t="s">
        <v>69</v>
      </c>
      <c r="BK486">
        <v>30.12</v>
      </c>
      <c r="BL486" t="s">
        <v>303</v>
      </c>
      <c r="BM486" t="s">
        <v>71</v>
      </c>
      <c r="BN486" t="s">
        <v>71</v>
      </c>
    </row>
    <row r="487" spans="1:66" x14ac:dyDescent="0.25">
      <c r="A487">
        <v>486</v>
      </c>
      <c r="B487" t="s">
        <v>1336</v>
      </c>
      <c r="C487" s="1">
        <v>45068</v>
      </c>
      <c r="D487" t="s">
        <v>66</v>
      </c>
      <c r="E487">
        <v>35</v>
      </c>
      <c r="F487" t="s">
        <v>67</v>
      </c>
      <c r="G487" t="s">
        <v>68</v>
      </c>
      <c r="H487">
        <v>3</v>
      </c>
      <c r="I487" t="s">
        <v>69</v>
      </c>
      <c r="J487" t="s">
        <v>92</v>
      </c>
      <c r="K487" t="s">
        <v>92</v>
      </c>
      <c r="L487" t="s">
        <v>92</v>
      </c>
      <c r="M487" t="s">
        <v>92</v>
      </c>
      <c r="N487" t="s">
        <v>69</v>
      </c>
      <c r="O487" t="s">
        <v>69</v>
      </c>
      <c r="P487" t="s">
        <v>69</v>
      </c>
      <c r="Q487" t="s">
        <v>71</v>
      </c>
      <c r="R487" t="s">
        <v>136</v>
      </c>
      <c r="S487" t="s">
        <v>723</v>
      </c>
      <c r="T487">
        <v>28</v>
      </c>
      <c r="U487" t="s">
        <v>312</v>
      </c>
      <c r="V487" t="s">
        <v>75</v>
      </c>
      <c r="W487" t="s">
        <v>76</v>
      </c>
      <c r="X487" t="s">
        <v>394</v>
      </c>
      <c r="Y487" t="s">
        <v>420</v>
      </c>
      <c r="Z487" t="s">
        <v>122</v>
      </c>
      <c r="AA487" t="s">
        <v>265</v>
      </c>
      <c r="AB487" t="s">
        <v>81</v>
      </c>
      <c r="AC487" t="s">
        <v>71</v>
      </c>
      <c r="AD487" t="s">
        <v>82</v>
      </c>
      <c r="AE487" t="s">
        <v>71</v>
      </c>
      <c r="AF487" t="s">
        <v>82</v>
      </c>
      <c r="AG487" t="s">
        <v>71</v>
      </c>
      <c r="AH487" t="s">
        <v>83</v>
      </c>
      <c r="AI487">
        <v>1</v>
      </c>
      <c r="AJ487" t="s">
        <v>408</v>
      </c>
      <c r="AK487">
        <v>0</v>
      </c>
      <c r="AL487" t="s">
        <v>82</v>
      </c>
      <c r="AM487">
        <v>1</v>
      </c>
      <c r="AN487" t="s">
        <v>163</v>
      </c>
      <c r="AO487">
        <v>0</v>
      </c>
      <c r="AP487" t="s">
        <v>82</v>
      </c>
      <c r="AQ487" t="s">
        <v>82</v>
      </c>
      <c r="AR487" t="s">
        <v>82</v>
      </c>
      <c r="AS487" t="s">
        <v>82</v>
      </c>
      <c r="AT487" t="s">
        <v>82</v>
      </c>
      <c r="AU487">
        <v>0</v>
      </c>
      <c r="AV487" t="s">
        <v>82</v>
      </c>
      <c r="AW487" t="s">
        <v>71</v>
      </c>
      <c r="AX487" t="s">
        <v>86</v>
      </c>
      <c r="AY487" t="s">
        <v>71</v>
      </c>
      <c r="AZ487" t="s">
        <v>247</v>
      </c>
      <c r="BA487" t="s">
        <v>87</v>
      </c>
      <c r="BB487" t="s">
        <v>81</v>
      </c>
      <c r="BC487" t="s">
        <v>81</v>
      </c>
      <c r="BD487" t="s">
        <v>81</v>
      </c>
      <c r="BE487" t="s">
        <v>81</v>
      </c>
      <c r="BF487" t="s">
        <v>81</v>
      </c>
      <c r="BG487" t="s">
        <v>113</v>
      </c>
      <c r="BH487" t="s">
        <v>69</v>
      </c>
      <c r="BI487" t="s">
        <v>69</v>
      </c>
      <c r="BJ487" t="s">
        <v>69</v>
      </c>
      <c r="BK487">
        <v>28.33</v>
      </c>
      <c r="BL487" t="s">
        <v>143</v>
      </c>
      <c r="BM487" t="s">
        <v>71</v>
      </c>
      <c r="BN487" t="s">
        <v>71</v>
      </c>
    </row>
    <row r="488" spans="1:66" x14ac:dyDescent="0.25">
      <c r="A488">
        <v>487</v>
      </c>
      <c r="B488" t="s">
        <v>1337</v>
      </c>
      <c r="C488" s="1">
        <v>45068</v>
      </c>
      <c r="D488" t="s">
        <v>66</v>
      </c>
      <c r="E488">
        <v>34</v>
      </c>
      <c r="F488" t="s">
        <v>67</v>
      </c>
      <c r="G488" t="s">
        <v>68</v>
      </c>
      <c r="H488">
        <v>4</v>
      </c>
      <c r="I488" t="s">
        <v>69</v>
      </c>
      <c r="J488" t="s">
        <v>92</v>
      </c>
      <c r="K488" t="s">
        <v>70</v>
      </c>
      <c r="L488" t="s">
        <v>92</v>
      </c>
      <c r="M488" t="s">
        <v>92</v>
      </c>
      <c r="N488" t="s">
        <v>69</v>
      </c>
      <c r="O488" t="s">
        <v>69</v>
      </c>
      <c r="P488" t="s">
        <v>69</v>
      </c>
      <c r="Q488" t="s">
        <v>71</v>
      </c>
      <c r="R488" t="s">
        <v>250</v>
      </c>
      <c r="S488" t="s">
        <v>303</v>
      </c>
      <c r="T488">
        <v>26</v>
      </c>
      <c r="U488" t="s">
        <v>746</v>
      </c>
      <c r="V488" t="s">
        <v>75</v>
      </c>
      <c r="W488" t="s">
        <v>76</v>
      </c>
      <c r="X488" t="s">
        <v>471</v>
      </c>
      <c r="Y488" t="s">
        <v>933</v>
      </c>
      <c r="Z488" t="s">
        <v>559</v>
      </c>
      <c r="AA488" t="s">
        <v>110</v>
      </c>
      <c r="AB488" t="s">
        <v>81</v>
      </c>
      <c r="AC488" t="s">
        <v>71</v>
      </c>
      <c r="AD488" t="s">
        <v>82</v>
      </c>
      <c r="AE488" t="s">
        <v>71</v>
      </c>
      <c r="AF488" t="s">
        <v>82</v>
      </c>
      <c r="AG488" t="s">
        <v>71</v>
      </c>
      <c r="AH488" t="s">
        <v>83</v>
      </c>
      <c r="AI488">
        <v>1</v>
      </c>
      <c r="AJ488" t="s">
        <v>560</v>
      </c>
      <c r="AK488">
        <v>0</v>
      </c>
      <c r="AL488" t="s">
        <v>82</v>
      </c>
      <c r="AM488">
        <v>1</v>
      </c>
      <c r="AN488" t="s">
        <v>472</v>
      </c>
      <c r="AO488">
        <v>0</v>
      </c>
      <c r="AP488" t="s">
        <v>82</v>
      </c>
      <c r="AQ488" t="s">
        <v>82</v>
      </c>
      <c r="AR488" t="s">
        <v>82</v>
      </c>
      <c r="AS488" t="s">
        <v>82</v>
      </c>
      <c r="AT488" t="s">
        <v>82</v>
      </c>
      <c r="AU488">
        <v>0</v>
      </c>
      <c r="AV488" t="s">
        <v>82</v>
      </c>
      <c r="AW488" t="s">
        <v>71</v>
      </c>
      <c r="AX488" t="s">
        <v>86</v>
      </c>
      <c r="AY488" t="s">
        <v>71</v>
      </c>
      <c r="AZ488" t="s">
        <v>247</v>
      </c>
      <c r="BA488" t="s">
        <v>87</v>
      </c>
      <c r="BB488" t="s">
        <v>81</v>
      </c>
      <c r="BC488" t="s">
        <v>81</v>
      </c>
      <c r="BD488" t="s">
        <v>81</v>
      </c>
      <c r="BE488" t="s">
        <v>81</v>
      </c>
      <c r="BF488" t="s">
        <v>81</v>
      </c>
      <c r="BG488" t="s">
        <v>88</v>
      </c>
      <c r="BH488" t="s">
        <v>69</v>
      </c>
      <c r="BI488" t="s">
        <v>69</v>
      </c>
      <c r="BJ488" t="s">
        <v>69</v>
      </c>
      <c r="BK488">
        <v>26.04</v>
      </c>
      <c r="BL488" t="s">
        <v>255</v>
      </c>
      <c r="BM488" t="s">
        <v>71</v>
      </c>
      <c r="BN488" t="s">
        <v>71</v>
      </c>
    </row>
    <row r="489" spans="1:66" x14ac:dyDescent="0.25">
      <c r="A489">
        <v>488</v>
      </c>
      <c r="B489" t="s">
        <v>1338</v>
      </c>
      <c r="C489" s="1">
        <v>45068</v>
      </c>
      <c r="D489" t="s">
        <v>327</v>
      </c>
      <c r="E489">
        <v>47</v>
      </c>
      <c r="F489" t="s">
        <v>67</v>
      </c>
      <c r="G489" t="s">
        <v>68</v>
      </c>
      <c r="H489">
        <v>3</v>
      </c>
      <c r="I489" t="s">
        <v>70</v>
      </c>
      <c r="J489" t="s">
        <v>92</v>
      </c>
      <c r="K489" t="s">
        <v>92</v>
      </c>
      <c r="L489" t="s">
        <v>92</v>
      </c>
      <c r="M489" t="s">
        <v>92</v>
      </c>
      <c r="N489" t="s">
        <v>69</v>
      </c>
      <c r="O489" t="s">
        <v>69</v>
      </c>
      <c r="P489" t="s">
        <v>69</v>
      </c>
      <c r="Q489" t="s">
        <v>71</v>
      </c>
      <c r="R489" t="s">
        <v>258</v>
      </c>
      <c r="S489" t="s">
        <v>723</v>
      </c>
      <c r="T489">
        <v>26</v>
      </c>
      <c r="U489" t="s">
        <v>644</v>
      </c>
      <c r="V489" t="s">
        <v>75</v>
      </c>
      <c r="W489" t="s">
        <v>76</v>
      </c>
      <c r="X489" t="s">
        <v>252</v>
      </c>
      <c r="Y489" t="s">
        <v>691</v>
      </c>
      <c r="Z489" t="s">
        <v>194</v>
      </c>
      <c r="AA489" t="s">
        <v>80</v>
      </c>
      <c r="AB489" t="s">
        <v>81</v>
      </c>
      <c r="AC489" t="s">
        <v>71</v>
      </c>
      <c r="AD489" t="s">
        <v>82</v>
      </c>
      <c r="AE489" t="s">
        <v>71</v>
      </c>
      <c r="AF489" t="s">
        <v>82</v>
      </c>
      <c r="AG489" t="s">
        <v>71</v>
      </c>
      <c r="AH489" t="s">
        <v>83</v>
      </c>
      <c r="AI489">
        <v>1</v>
      </c>
      <c r="AJ489" t="s">
        <v>344</v>
      </c>
      <c r="AK489">
        <v>0</v>
      </c>
      <c r="AL489" t="s">
        <v>82</v>
      </c>
      <c r="AM489">
        <v>1</v>
      </c>
      <c r="AN489" t="s">
        <v>163</v>
      </c>
      <c r="AO489">
        <v>0</v>
      </c>
      <c r="AP489" t="s">
        <v>82</v>
      </c>
      <c r="AQ489" t="s">
        <v>82</v>
      </c>
      <c r="AR489" t="s">
        <v>82</v>
      </c>
      <c r="AS489" t="s">
        <v>82</v>
      </c>
      <c r="AT489" t="s">
        <v>82</v>
      </c>
      <c r="AU489">
        <v>0</v>
      </c>
      <c r="AV489" t="s">
        <v>82</v>
      </c>
      <c r="AW489" t="s">
        <v>71</v>
      </c>
      <c r="AX489" t="s">
        <v>86</v>
      </c>
      <c r="AY489" t="s">
        <v>71</v>
      </c>
      <c r="AZ489" t="s">
        <v>247</v>
      </c>
      <c r="BA489" t="s">
        <v>87</v>
      </c>
      <c r="BB489" t="s">
        <v>81</v>
      </c>
      <c r="BC489" t="s">
        <v>81</v>
      </c>
      <c r="BD489" t="s">
        <v>81</v>
      </c>
      <c r="BE489" t="s">
        <v>81</v>
      </c>
      <c r="BF489" t="s">
        <v>81</v>
      </c>
      <c r="BG489" t="s">
        <v>113</v>
      </c>
      <c r="BH489" t="s">
        <v>69</v>
      </c>
      <c r="BI489" t="s">
        <v>69</v>
      </c>
      <c r="BJ489" t="s">
        <v>69</v>
      </c>
      <c r="BK489">
        <v>25.5</v>
      </c>
      <c r="BL489" t="s">
        <v>236</v>
      </c>
      <c r="BM489" t="s">
        <v>71</v>
      </c>
      <c r="BN489" t="s">
        <v>71</v>
      </c>
    </row>
    <row r="490" spans="1:66" x14ac:dyDescent="0.25">
      <c r="A490">
        <v>489</v>
      </c>
      <c r="B490" t="s">
        <v>1339</v>
      </c>
      <c r="C490" s="1">
        <v>45068</v>
      </c>
      <c r="D490" t="s">
        <v>224</v>
      </c>
      <c r="E490">
        <v>44</v>
      </c>
      <c r="F490" t="s">
        <v>67</v>
      </c>
      <c r="G490" t="s">
        <v>68</v>
      </c>
      <c r="H490">
        <v>1</v>
      </c>
      <c r="I490" t="s">
        <v>92</v>
      </c>
      <c r="J490" t="s">
        <v>92</v>
      </c>
      <c r="K490" t="s">
        <v>70</v>
      </c>
      <c r="L490" t="s">
        <v>92</v>
      </c>
      <c r="M490" t="s">
        <v>92</v>
      </c>
      <c r="N490" t="s">
        <v>69</v>
      </c>
      <c r="O490" t="s">
        <v>69</v>
      </c>
      <c r="P490" t="s">
        <v>69</v>
      </c>
      <c r="Q490" t="s">
        <v>71</v>
      </c>
      <c r="R490" t="s">
        <v>136</v>
      </c>
      <c r="S490" t="s">
        <v>164</v>
      </c>
      <c r="T490">
        <v>23</v>
      </c>
      <c r="U490" t="s">
        <v>199</v>
      </c>
      <c r="V490" t="s">
        <v>75</v>
      </c>
      <c r="W490" t="s">
        <v>76</v>
      </c>
      <c r="X490" t="s">
        <v>468</v>
      </c>
      <c r="Y490" t="s">
        <v>1340</v>
      </c>
      <c r="Z490" t="s">
        <v>465</v>
      </c>
      <c r="AA490" t="s">
        <v>131</v>
      </c>
      <c r="AB490" t="s">
        <v>81</v>
      </c>
      <c r="AC490" t="s">
        <v>71</v>
      </c>
      <c r="AD490" t="s">
        <v>82</v>
      </c>
      <c r="AE490" t="s">
        <v>71</v>
      </c>
      <c r="AF490" t="s">
        <v>82</v>
      </c>
      <c r="AG490" t="s">
        <v>71</v>
      </c>
      <c r="AH490" t="s">
        <v>83</v>
      </c>
      <c r="AI490">
        <v>1</v>
      </c>
      <c r="AJ490" t="s">
        <v>204</v>
      </c>
      <c r="AK490">
        <v>0</v>
      </c>
      <c r="AL490" t="s">
        <v>82</v>
      </c>
      <c r="AM490">
        <v>1</v>
      </c>
      <c r="AN490" t="s">
        <v>124</v>
      </c>
      <c r="AO490">
        <v>0</v>
      </c>
      <c r="AP490" t="s">
        <v>82</v>
      </c>
      <c r="AQ490" t="s">
        <v>82</v>
      </c>
      <c r="AR490" t="s">
        <v>82</v>
      </c>
      <c r="AS490" t="s">
        <v>82</v>
      </c>
      <c r="AT490" t="s">
        <v>82</v>
      </c>
      <c r="AU490">
        <v>0</v>
      </c>
      <c r="AV490" t="s">
        <v>82</v>
      </c>
      <c r="AW490" t="s">
        <v>71</v>
      </c>
      <c r="AX490" t="s">
        <v>86</v>
      </c>
      <c r="AY490" t="s">
        <v>71</v>
      </c>
      <c r="AZ490" t="s">
        <v>247</v>
      </c>
      <c r="BA490" t="s">
        <v>87</v>
      </c>
      <c r="BB490" t="s">
        <v>81</v>
      </c>
      <c r="BC490" t="s">
        <v>81</v>
      </c>
      <c r="BD490" t="s">
        <v>81</v>
      </c>
      <c r="BE490" t="s">
        <v>81</v>
      </c>
      <c r="BF490" t="s">
        <v>81</v>
      </c>
      <c r="BG490" t="s">
        <v>88</v>
      </c>
      <c r="BH490" t="s">
        <v>69</v>
      </c>
      <c r="BI490" t="s">
        <v>69</v>
      </c>
      <c r="BJ490" t="s">
        <v>69</v>
      </c>
      <c r="BK490">
        <v>22.59</v>
      </c>
      <c r="BL490" t="s">
        <v>143</v>
      </c>
      <c r="BM490" t="s">
        <v>71</v>
      </c>
      <c r="BN490" t="s">
        <v>71</v>
      </c>
    </row>
    <row r="491" spans="1:66" x14ac:dyDescent="0.25">
      <c r="A491">
        <v>490</v>
      </c>
      <c r="B491" t="s">
        <v>1341</v>
      </c>
      <c r="C491" s="1">
        <v>45068</v>
      </c>
      <c r="D491" t="s">
        <v>672</v>
      </c>
      <c r="E491">
        <v>32</v>
      </c>
      <c r="F491" t="s">
        <v>67</v>
      </c>
      <c r="G491" t="s">
        <v>68</v>
      </c>
      <c r="H491">
        <v>3</v>
      </c>
      <c r="I491" t="s">
        <v>92</v>
      </c>
      <c r="J491" t="s">
        <v>92</v>
      </c>
      <c r="K491" t="s">
        <v>69</v>
      </c>
      <c r="L491" t="s">
        <v>92</v>
      </c>
      <c r="M491" t="s">
        <v>92</v>
      </c>
      <c r="N491" t="s">
        <v>69</v>
      </c>
      <c r="O491" t="s">
        <v>69</v>
      </c>
      <c r="P491" t="s">
        <v>69</v>
      </c>
      <c r="Q491" t="s">
        <v>71</v>
      </c>
      <c r="R491" t="s">
        <v>207</v>
      </c>
      <c r="S491" t="s">
        <v>339</v>
      </c>
      <c r="T491">
        <v>29</v>
      </c>
      <c r="U491" t="s">
        <v>119</v>
      </c>
      <c r="V491" t="s">
        <v>75</v>
      </c>
      <c r="W491" t="s">
        <v>76</v>
      </c>
      <c r="X491" t="s">
        <v>359</v>
      </c>
      <c r="Y491" t="s">
        <v>1342</v>
      </c>
      <c r="Z491" t="s">
        <v>282</v>
      </c>
      <c r="AA491" t="s">
        <v>229</v>
      </c>
      <c r="AB491" t="s">
        <v>81</v>
      </c>
      <c r="AC491" t="s">
        <v>71</v>
      </c>
      <c r="AD491" t="s">
        <v>82</v>
      </c>
      <c r="AE491" t="s">
        <v>71</v>
      </c>
      <c r="AF491" t="s">
        <v>82</v>
      </c>
      <c r="AG491" t="s">
        <v>71</v>
      </c>
      <c r="AH491" t="s">
        <v>83</v>
      </c>
      <c r="AI491">
        <v>1</v>
      </c>
      <c r="AJ491" t="s">
        <v>578</v>
      </c>
      <c r="AK491">
        <v>0</v>
      </c>
      <c r="AL491" t="s">
        <v>82</v>
      </c>
      <c r="AM491">
        <v>1</v>
      </c>
      <c r="AN491" t="s">
        <v>124</v>
      </c>
      <c r="AO491">
        <v>0</v>
      </c>
      <c r="AP491" t="s">
        <v>82</v>
      </c>
      <c r="AQ491" t="s">
        <v>82</v>
      </c>
      <c r="AR491" t="s">
        <v>82</v>
      </c>
      <c r="AS491" t="s">
        <v>82</v>
      </c>
      <c r="AT491" t="s">
        <v>82</v>
      </c>
      <c r="AU491">
        <v>0</v>
      </c>
      <c r="AV491" t="s">
        <v>82</v>
      </c>
      <c r="AW491" t="s">
        <v>71</v>
      </c>
      <c r="AX491" t="s">
        <v>86</v>
      </c>
      <c r="AY491" t="s">
        <v>71</v>
      </c>
      <c r="AZ491" t="s">
        <v>247</v>
      </c>
      <c r="BA491" t="s">
        <v>87</v>
      </c>
      <c r="BB491" t="s">
        <v>81</v>
      </c>
      <c r="BC491" t="s">
        <v>81</v>
      </c>
      <c r="BD491" t="s">
        <v>81</v>
      </c>
      <c r="BE491" t="s">
        <v>81</v>
      </c>
      <c r="BF491" t="s">
        <v>81</v>
      </c>
      <c r="BG491" t="s">
        <v>88</v>
      </c>
      <c r="BH491" t="s">
        <v>69</v>
      </c>
      <c r="BI491" t="s">
        <v>69</v>
      </c>
      <c r="BJ491" t="s">
        <v>69</v>
      </c>
      <c r="BK491">
        <v>28.71</v>
      </c>
      <c r="BL491" t="s">
        <v>178</v>
      </c>
      <c r="BM491" t="s">
        <v>71</v>
      </c>
      <c r="BN491" t="s">
        <v>71</v>
      </c>
    </row>
    <row r="492" spans="1:66" x14ac:dyDescent="0.25">
      <c r="A492">
        <v>491</v>
      </c>
      <c r="B492" t="s">
        <v>1343</v>
      </c>
      <c r="C492" s="1">
        <v>45068</v>
      </c>
      <c r="D492" t="s">
        <v>66</v>
      </c>
      <c r="E492">
        <v>37</v>
      </c>
      <c r="F492" t="s">
        <v>67</v>
      </c>
      <c r="G492" t="s">
        <v>68</v>
      </c>
      <c r="H492">
        <v>3</v>
      </c>
      <c r="I492" t="s">
        <v>92</v>
      </c>
      <c r="J492" t="s">
        <v>92</v>
      </c>
      <c r="K492" t="s">
        <v>69</v>
      </c>
      <c r="L492" t="s">
        <v>92</v>
      </c>
      <c r="M492" t="s">
        <v>92</v>
      </c>
      <c r="N492" t="s">
        <v>69</v>
      </c>
      <c r="O492" t="s">
        <v>69</v>
      </c>
      <c r="P492" t="s">
        <v>69</v>
      </c>
      <c r="Q492" t="s">
        <v>71</v>
      </c>
      <c r="R492" t="s">
        <v>167</v>
      </c>
      <c r="S492" t="s">
        <v>178</v>
      </c>
      <c r="T492">
        <v>23</v>
      </c>
      <c r="U492" t="s">
        <v>321</v>
      </c>
      <c r="V492" t="s">
        <v>75</v>
      </c>
      <c r="W492" t="s">
        <v>76</v>
      </c>
      <c r="X492" t="s">
        <v>200</v>
      </c>
      <c r="Y492" t="s">
        <v>652</v>
      </c>
      <c r="Z492" t="s">
        <v>300</v>
      </c>
      <c r="AA492" t="s">
        <v>99</v>
      </c>
      <c r="AB492" t="s">
        <v>82</v>
      </c>
      <c r="AC492" t="s">
        <v>71</v>
      </c>
      <c r="AD492" t="s">
        <v>82</v>
      </c>
      <c r="AE492" t="s">
        <v>71</v>
      </c>
      <c r="AF492" t="s">
        <v>82</v>
      </c>
      <c r="AG492" t="s">
        <v>71</v>
      </c>
      <c r="AH492" t="s">
        <v>83</v>
      </c>
      <c r="AI492">
        <v>1</v>
      </c>
      <c r="AJ492" t="s">
        <v>377</v>
      </c>
      <c r="AK492">
        <v>0</v>
      </c>
      <c r="AL492" t="s">
        <v>82</v>
      </c>
      <c r="AM492">
        <v>1</v>
      </c>
      <c r="AN492" t="s">
        <v>124</v>
      </c>
      <c r="AO492">
        <v>0</v>
      </c>
      <c r="AP492" t="s">
        <v>82</v>
      </c>
      <c r="AQ492" t="s">
        <v>82</v>
      </c>
      <c r="AR492" t="s">
        <v>82</v>
      </c>
      <c r="AS492" t="s">
        <v>82</v>
      </c>
      <c r="AT492" t="s">
        <v>82</v>
      </c>
      <c r="AU492">
        <v>0</v>
      </c>
      <c r="AV492" t="s">
        <v>82</v>
      </c>
      <c r="AW492" t="s">
        <v>71</v>
      </c>
      <c r="AX492" t="s">
        <v>86</v>
      </c>
      <c r="AY492" t="s">
        <v>71</v>
      </c>
      <c r="AZ492" t="s">
        <v>247</v>
      </c>
      <c r="BA492" t="s">
        <v>87</v>
      </c>
      <c r="BB492" t="s">
        <v>81</v>
      </c>
      <c r="BC492" t="s">
        <v>81</v>
      </c>
      <c r="BD492" t="s">
        <v>81</v>
      </c>
      <c r="BE492" t="s">
        <v>81</v>
      </c>
      <c r="BF492" t="s">
        <v>81</v>
      </c>
      <c r="BG492" t="s">
        <v>88</v>
      </c>
      <c r="BH492" t="s">
        <v>69</v>
      </c>
      <c r="BI492" t="s">
        <v>69</v>
      </c>
      <c r="BJ492" t="s">
        <v>69</v>
      </c>
      <c r="BK492">
        <v>22.79</v>
      </c>
      <c r="BL492" t="s">
        <v>175</v>
      </c>
      <c r="BM492" t="s">
        <v>71</v>
      </c>
      <c r="BN492" t="s">
        <v>71</v>
      </c>
    </row>
    <row r="493" spans="1:66" x14ac:dyDescent="0.25">
      <c r="A493">
        <v>492</v>
      </c>
      <c r="B493" t="s">
        <v>1344</v>
      </c>
      <c r="C493" s="1">
        <v>45068</v>
      </c>
      <c r="D493" t="s">
        <v>206</v>
      </c>
      <c r="E493">
        <v>31</v>
      </c>
      <c r="F493" t="s">
        <v>67</v>
      </c>
      <c r="G493" t="s">
        <v>68</v>
      </c>
      <c r="H493">
        <v>5</v>
      </c>
      <c r="I493" t="s">
        <v>92</v>
      </c>
      <c r="J493" t="s">
        <v>92</v>
      </c>
      <c r="K493" t="s">
        <v>69</v>
      </c>
      <c r="L493" t="s">
        <v>92</v>
      </c>
      <c r="M493" t="s">
        <v>92</v>
      </c>
      <c r="N493" t="s">
        <v>69</v>
      </c>
      <c r="O493" t="s">
        <v>69</v>
      </c>
      <c r="P493" t="s">
        <v>69</v>
      </c>
      <c r="Q493" t="s">
        <v>71</v>
      </c>
      <c r="R493" t="s">
        <v>455</v>
      </c>
      <c r="S493" t="s">
        <v>303</v>
      </c>
      <c r="T493">
        <v>21</v>
      </c>
      <c r="U493" t="s">
        <v>209</v>
      </c>
      <c r="V493" t="s">
        <v>75</v>
      </c>
      <c r="W493" t="s">
        <v>76</v>
      </c>
      <c r="X493" t="s">
        <v>252</v>
      </c>
      <c r="Y493" t="s">
        <v>130</v>
      </c>
      <c r="Z493" t="s">
        <v>172</v>
      </c>
      <c r="AA493" t="s">
        <v>697</v>
      </c>
      <c r="AB493" t="s">
        <v>81</v>
      </c>
      <c r="AC493" t="s">
        <v>71</v>
      </c>
      <c r="AD493" t="s">
        <v>82</v>
      </c>
      <c r="AE493" t="s">
        <v>71</v>
      </c>
      <c r="AF493" t="s">
        <v>82</v>
      </c>
      <c r="AG493" t="s">
        <v>71</v>
      </c>
      <c r="AH493" t="s">
        <v>83</v>
      </c>
      <c r="AI493">
        <v>1</v>
      </c>
      <c r="AJ493" t="s">
        <v>533</v>
      </c>
      <c r="AK493">
        <v>0</v>
      </c>
      <c r="AL493" t="s">
        <v>82</v>
      </c>
      <c r="AM493">
        <v>1</v>
      </c>
      <c r="AN493" t="s">
        <v>163</v>
      </c>
      <c r="AO493">
        <v>0</v>
      </c>
      <c r="AP493" t="s">
        <v>82</v>
      </c>
      <c r="AQ493" t="s">
        <v>82</v>
      </c>
      <c r="AR493" t="s">
        <v>82</v>
      </c>
      <c r="AS493" t="s">
        <v>82</v>
      </c>
      <c r="AT493" t="s">
        <v>82</v>
      </c>
      <c r="AU493">
        <v>0</v>
      </c>
      <c r="AV493" t="s">
        <v>82</v>
      </c>
      <c r="AW493" t="s">
        <v>71</v>
      </c>
      <c r="AX493" t="s">
        <v>86</v>
      </c>
      <c r="AY493" t="s">
        <v>71</v>
      </c>
      <c r="AZ493" t="s">
        <v>247</v>
      </c>
      <c r="BA493" t="s">
        <v>87</v>
      </c>
      <c r="BB493" t="s">
        <v>81</v>
      </c>
      <c r="BC493" t="s">
        <v>81</v>
      </c>
      <c r="BD493" t="s">
        <v>81</v>
      </c>
      <c r="BE493" t="s">
        <v>81</v>
      </c>
      <c r="BF493" t="s">
        <v>81</v>
      </c>
      <c r="BG493" t="s">
        <v>88</v>
      </c>
      <c r="BH493" t="s">
        <v>69</v>
      </c>
      <c r="BI493" t="s">
        <v>69</v>
      </c>
      <c r="BJ493" t="s">
        <v>69</v>
      </c>
      <c r="BK493">
        <v>20.75</v>
      </c>
      <c r="BL493" t="s">
        <v>156</v>
      </c>
      <c r="BM493" t="s">
        <v>71</v>
      </c>
      <c r="BN493" t="s">
        <v>71</v>
      </c>
    </row>
    <row r="494" spans="1:66" x14ac:dyDescent="0.25">
      <c r="A494">
        <v>493</v>
      </c>
      <c r="B494" t="s">
        <v>1345</v>
      </c>
      <c r="C494" s="1">
        <v>45068</v>
      </c>
      <c r="D494" t="s">
        <v>166</v>
      </c>
      <c r="E494">
        <v>23</v>
      </c>
      <c r="F494" t="s">
        <v>67</v>
      </c>
      <c r="G494" t="s">
        <v>68</v>
      </c>
      <c r="H494">
        <v>4</v>
      </c>
      <c r="I494" t="s">
        <v>92</v>
      </c>
      <c r="J494" t="s">
        <v>92</v>
      </c>
      <c r="K494" t="s">
        <v>70</v>
      </c>
      <c r="L494" t="s">
        <v>92</v>
      </c>
      <c r="M494" t="s">
        <v>92</v>
      </c>
      <c r="N494" t="s">
        <v>69</v>
      </c>
      <c r="O494" t="s">
        <v>69</v>
      </c>
      <c r="P494" t="s">
        <v>69</v>
      </c>
      <c r="Q494" t="s">
        <v>71</v>
      </c>
      <c r="R494" t="s">
        <v>678</v>
      </c>
      <c r="S494" t="s">
        <v>178</v>
      </c>
      <c r="T494">
        <v>21</v>
      </c>
      <c r="U494" t="s">
        <v>876</v>
      </c>
      <c r="V494" t="s">
        <v>75</v>
      </c>
      <c r="W494" t="s">
        <v>76</v>
      </c>
      <c r="X494" t="s">
        <v>890</v>
      </c>
      <c r="Y494" t="s">
        <v>1168</v>
      </c>
      <c r="Z494" t="s">
        <v>79</v>
      </c>
      <c r="AA494" t="s">
        <v>151</v>
      </c>
      <c r="AB494" t="s">
        <v>81</v>
      </c>
      <c r="AC494" t="s">
        <v>71</v>
      </c>
      <c r="AD494" t="s">
        <v>82</v>
      </c>
      <c r="AE494" t="s">
        <v>71</v>
      </c>
      <c r="AF494" t="s">
        <v>82</v>
      </c>
      <c r="AG494" t="s">
        <v>71</v>
      </c>
      <c r="AH494" t="s">
        <v>83</v>
      </c>
      <c r="AI494">
        <v>1</v>
      </c>
      <c r="AJ494" t="s">
        <v>704</v>
      </c>
      <c r="AK494">
        <v>0</v>
      </c>
      <c r="AL494" t="s">
        <v>82</v>
      </c>
      <c r="AM494">
        <v>1</v>
      </c>
      <c r="AN494" t="s">
        <v>163</v>
      </c>
      <c r="AO494">
        <v>0</v>
      </c>
      <c r="AP494" t="s">
        <v>82</v>
      </c>
      <c r="AQ494" t="s">
        <v>82</v>
      </c>
      <c r="AR494" t="s">
        <v>82</v>
      </c>
      <c r="AS494" t="s">
        <v>82</v>
      </c>
      <c r="AT494" t="s">
        <v>82</v>
      </c>
      <c r="AU494">
        <v>0</v>
      </c>
      <c r="AV494" t="s">
        <v>82</v>
      </c>
      <c r="AW494" t="s">
        <v>71</v>
      </c>
      <c r="AX494" t="s">
        <v>86</v>
      </c>
      <c r="AY494" t="s">
        <v>71</v>
      </c>
      <c r="AZ494" t="s">
        <v>247</v>
      </c>
      <c r="BA494" t="s">
        <v>87</v>
      </c>
      <c r="BB494" t="s">
        <v>81</v>
      </c>
      <c r="BC494" t="s">
        <v>81</v>
      </c>
      <c r="BD494" t="s">
        <v>81</v>
      </c>
      <c r="BE494" t="s">
        <v>81</v>
      </c>
      <c r="BF494" t="s">
        <v>81</v>
      </c>
      <c r="BG494" t="s">
        <v>88</v>
      </c>
      <c r="BH494" t="s">
        <v>69</v>
      </c>
      <c r="BI494" t="s">
        <v>69</v>
      </c>
      <c r="BJ494" t="s">
        <v>69</v>
      </c>
      <c r="BK494">
        <v>20.6</v>
      </c>
      <c r="BL494" t="s">
        <v>622</v>
      </c>
      <c r="BM494" t="s">
        <v>71</v>
      </c>
      <c r="BN494" t="s">
        <v>71</v>
      </c>
    </row>
    <row r="495" spans="1:66" x14ac:dyDescent="0.25">
      <c r="A495">
        <v>494</v>
      </c>
      <c r="B495" t="s">
        <v>1346</v>
      </c>
      <c r="C495" s="1">
        <v>45068</v>
      </c>
      <c r="D495" t="s">
        <v>206</v>
      </c>
      <c r="E495">
        <v>28</v>
      </c>
      <c r="F495" t="s">
        <v>67</v>
      </c>
      <c r="G495" t="s">
        <v>68</v>
      </c>
      <c r="H495">
        <v>2</v>
      </c>
      <c r="I495" t="s">
        <v>92</v>
      </c>
      <c r="J495" t="s">
        <v>92</v>
      </c>
      <c r="K495" t="s">
        <v>92</v>
      </c>
      <c r="L495" t="s">
        <v>92</v>
      </c>
      <c r="M495" t="s">
        <v>92</v>
      </c>
      <c r="N495" t="s">
        <v>69</v>
      </c>
      <c r="O495" t="s">
        <v>69</v>
      </c>
      <c r="P495" t="s">
        <v>69</v>
      </c>
      <c r="Q495" t="s">
        <v>71</v>
      </c>
      <c r="R495" t="s">
        <v>207</v>
      </c>
      <c r="S495" t="s">
        <v>153</v>
      </c>
      <c r="T495">
        <v>25</v>
      </c>
      <c r="U495" t="s">
        <v>294</v>
      </c>
      <c r="V495" t="s">
        <v>75</v>
      </c>
      <c r="W495" t="s">
        <v>76</v>
      </c>
      <c r="X495" t="s">
        <v>129</v>
      </c>
      <c r="Y495" t="s">
        <v>1347</v>
      </c>
      <c r="Z495" t="s">
        <v>1348</v>
      </c>
      <c r="AA495" t="s">
        <v>544</v>
      </c>
      <c r="AB495" t="s">
        <v>81</v>
      </c>
      <c r="AC495" t="s">
        <v>71</v>
      </c>
      <c r="AD495" t="s">
        <v>82</v>
      </c>
      <c r="AE495" t="s">
        <v>71</v>
      </c>
      <c r="AF495" t="s">
        <v>82</v>
      </c>
      <c r="AG495" t="s">
        <v>71</v>
      </c>
      <c r="AH495" t="s">
        <v>83</v>
      </c>
      <c r="AI495">
        <v>1</v>
      </c>
      <c r="AJ495" t="s">
        <v>525</v>
      </c>
      <c r="AK495">
        <v>0</v>
      </c>
      <c r="AL495" t="s">
        <v>82</v>
      </c>
      <c r="AM495">
        <v>1</v>
      </c>
      <c r="AN495" t="s">
        <v>163</v>
      </c>
      <c r="AO495">
        <v>0</v>
      </c>
      <c r="AP495" t="s">
        <v>82</v>
      </c>
      <c r="AQ495" t="s">
        <v>82</v>
      </c>
      <c r="AR495" t="s">
        <v>82</v>
      </c>
      <c r="AS495" t="s">
        <v>82</v>
      </c>
      <c r="AT495" t="s">
        <v>82</v>
      </c>
      <c r="AU495">
        <v>0</v>
      </c>
      <c r="AV495" t="s">
        <v>82</v>
      </c>
      <c r="AW495" t="s">
        <v>71</v>
      </c>
      <c r="AX495" t="s">
        <v>86</v>
      </c>
      <c r="AY495" t="s">
        <v>71</v>
      </c>
      <c r="AZ495" t="s">
        <v>247</v>
      </c>
      <c r="BA495" t="s">
        <v>87</v>
      </c>
      <c r="BB495" t="s">
        <v>81</v>
      </c>
      <c r="BC495" t="s">
        <v>81</v>
      </c>
      <c r="BD495" t="s">
        <v>81</v>
      </c>
      <c r="BE495" t="s">
        <v>81</v>
      </c>
      <c r="BF495" t="s">
        <v>81</v>
      </c>
      <c r="BG495" t="s">
        <v>88</v>
      </c>
      <c r="BH495" t="s">
        <v>69</v>
      </c>
      <c r="BI495" t="s">
        <v>69</v>
      </c>
      <c r="BJ495" t="s">
        <v>69</v>
      </c>
      <c r="BK495">
        <v>25.21</v>
      </c>
      <c r="BL495" t="s">
        <v>178</v>
      </c>
      <c r="BM495" t="s">
        <v>71</v>
      </c>
      <c r="BN495" t="s">
        <v>71</v>
      </c>
    </row>
    <row r="496" spans="1:66" x14ac:dyDescent="0.25">
      <c r="A496">
        <v>495</v>
      </c>
      <c r="B496" t="s">
        <v>1349</v>
      </c>
      <c r="C496" s="1">
        <v>45068</v>
      </c>
      <c r="D496" t="s">
        <v>66</v>
      </c>
      <c r="E496">
        <v>34</v>
      </c>
      <c r="F496" t="s">
        <v>67</v>
      </c>
      <c r="G496" t="s">
        <v>68</v>
      </c>
      <c r="H496">
        <v>4</v>
      </c>
      <c r="I496" t="s">
        <v>92</v>
      </c>
      <c r="J496" t="s">
        <v>92</v>
      </c>
      <c r="K496" t="s">
        <v>92</v>
      </c>
      <c r="L496" t="s">
        <v>92</v>
      </c>
      <c r="M496" t="s">
        <v>92</v>
      </c>
      <c r="N496" t="s">
        <v>69</v>
      </c>
      <c r="O496" t="s">
        <v>69</v>
      </c>
      <c r="P496" t="s">
        <v>69</v>
      </c>
      <c r="Q496" t="s">
        <v>71</v>
      </c>
      <c r="R496" t="s">
        <v>258</v>
      </c>
      <c r="S496" t="s">
        <v>622</v>
      </c>
      <c r="T496">
        <v>27</v>
      </c>
      <c r="U496" t="s">
        <v>185</v>
      </c>
      <c r="V496" t="s">
        <v>75</v>
      </c>
      <c r="W496" t="s">
        <v>76</v>
      </c>
      <c r="X496" t="s">
        <v>471</v>
      </c>
      <c r="Y496" t="s">
        <v>366</v>
      </c>
      <c r="Z496" t="s">
        <v>272</v>
      </c>
      <c r="AA496" t="s">
        <v>715</v>
      </c>
      <c r="AB496" t="s">
        <v>82</v>
      </c>
      <c r="AC496" t="s">
        <v>71</v>
      </c>
      <c r="AD496" t="s">
        <v>82</v>
      </c>
      <c r="AE496" t="s">
        <v>71</v>
      </c>
      <c r="AF496" t="s">
        <v>82</v>
      </c>
      <c r="AG496" t="s">
        <v>71</v>
      </c>
      <c r="AH496" t="s">
        <v>83</v>
      </c>
      <c r="AI496">
        <v>1</v>
      </c>
      <c r="AJ496" t="s">
        <v>485</v>
      </c>
      <c r="AK496">
        <v>0</v>
      </c>
      <c r="AL496" t="s">
        <v>82</v>
      </c>
      <c r="AM496">
        <v>1</v>
      </c>
      <c r="AN496" t="s">
        <v>124</v>
      </c>
      <c r="AO496">
        <v>0</v>
      </c>
      <c r="AP496" t="s">
        <v>82</v>
      </c>
      <c r="AQ496" t="s">
        <v>82</v>
      </c>
      <c r="AR496" t="s">
        <v>82</v>
      </c>
      <c r="AS496" t="s">
        <v>82</v>
      </c>
      <c r="AT496" t="s">
        <v>82</v>
      </c>
      <c r="AU496">
        <v>0</v>
      </c>
      <c r="AV496" t="s">
        <v>82</v>
      </c>
      <c r="AW496" t="s">
        <v>71</v>
      </c>
      <c r="AX496" t="s">
        <v>86</v>
      </c>
      <c r="AY496" t="s">
        <v>71</v>
      </c>
      <c r="AZ496" t="s">
        <v>247</v>
      </c>
      <c r="BA496" t="s">
        <v>87</v>
      </c>
      <c r="BB496" t="s">
        <v>81</v>
      </c>
      <c r="BC496" t="s">
        <v>81</v>
      </c>
      <c r="BD496" t="s">
        <v>81</v>
      </c>
      <c r="BE496" t="s">
        <v>81</v>
      </c>
      <c r="BF496" t="s">
        <v>81</v>
      </c>
      <c r="BG496" t="s">
        <v>113</v>
      </c>
      <c r="BH496" t="s">
        <v>69</v>
      </c>
      <c r="BI496" t="s">
        <v>69</v>
      </c>
      <c r="BJ496" t="s">
        <v>69</v>
      </c>
      <c r="BK496">
        <v>26.79</v>
      </c>
      <c r="BL496" t="s">
        <v>236</v>
      </c>
      <c r="BM496" t="s">
        <v>71</v>
      </c>
      <c r="BN496" t="s">
        <v>71</v>
      </c>
    </row>
    <row r="497" spans="1:66" x14ac:dyDescent="0.25">
      <c r="A497">
        <v>496</v>
      </c>
      <c r="B497" t="s">
        <v>1350</v>
      </c>
      <c r="C497" s="1">
        <v>45068</v>
      </c>
      <c r="D497" t="s">
        <v>66</v>
      </c>
      <c r="E497">
        <v>37</v>
      </c>
      <c r="F497" t="s">
        <v>67</v>
      </c>
      <c r="G497" t="s">
        <v>68</v>
      </c>
      <c r="H497">
        <v>4</v>
      </c>
      <c r="I497" t="s">
        <v>92</v>
      </c>
      <c r="J497" t="s">
        <v>92</v>
      </c>
      <c r="K497" t="s">
        <v>92</v>
      </c>
      <c r="L497" t="s">
        <v>92</v>
      </c>
      <c r="M497" t="s">
        <v>92</v>
      </c>
      <c r="N497" t="s">
        <v>69</v>
      </c>
      <c r="O497" t="s">
        <v>69</v>
      </c>
      <c r="P497" t="s">
        <v>69</v>
      </c>
      <c r="Q497" t="s">
        <v>71</v>
      </c>
      <c r="R497" t="s">
        <v>191</v>
      </c>
      <c r="S497" t="s">
        <v>106</v>
      </c>
      <c r="T497">
        <v>28</v>
      </c>
      <c r="U497" t="s">
        <v>294</v>
      </c>
      <c r="V497" t="s">
        <v>75</v>
      </c>
      <c r="W497" t="s">
        <v>76</v>
      </c>
      <c r="X497" t="s">
        <v>170</v>
      </c>
      <c r="Y497" t="s">
        <v>1224</v>
      </c>
      <c r="Z497" t="s">
        <v>367</v>
      </c>
      <c r="AA497" t="s">
        <v>151</v>
      </c>
      <c r="AB497" t="s">
        <v>81</v>
      </c>
      <c r="AC497" t="s">
        <v>71</v>
      </c>
      <c r="AD497" t="s">
        <v>82</v>
      </c>
      <c r="AE497" t="s">
        <v>71</v>
      </c>
      <c r="AF497" t="s">
        <v>82</v>
      </c>
      <c r="AG497" t="s">
        <v>71</v>
      </c>
      <c r="AH497" t="s">
        <v>83</v>
      </c>
      <c r="AI497">
        <v>1</v>
      </c>
      <c r="AJ497" t="s">
        <v>363</v>
      </c>
      <c r="AK497">
        <v>0</v>
      </c>
      <c r="AL497" t="s">
        <v>82</v>
      </c>
      <c r="AM497">
        <v>1</v>
      </c>
      <c r="AN497" t="s">
        <v>124</v>
      </c>
      <c r="AO497">
        <v>0</v>
      </c>
      <c r="AP497" t="s">
        <v>82</v>
      </c>
      <c r="AQ497" t="s">
        <v>82</v>
      </c>
      <c r="AR497" t="s">
        <v>82</v>
      </c>
      <c r="AS497" t="s">
        <v>82</v>
      </c>
      <c r="AT497" t="s">
        <v>82</v>
      </c>
      <c r="AU497">
        <v>0</v>
      </c>
      <c r="AV497" t="s">
        <v>82</v>
      </c>
      <c r="AW497" t="s">
        <v>71</v>
      </c>
      <c r="AX497" t="s">
        <v>86</v>
      </c>
      <c r="AY497" t="s">
        <v>71</v>
      </c>
      <c r="AZ497" t="s">
        <v>247</v>
      </c>
      <c r="BA497" t="s">
        <v>87</v>
      </c>
      <c r="BB497" t="s">
        <v>81</v>
      </c>
      <c r="BC497" t="s">
        <v>81</v>
      </c>
      <c r="BD497" t="s">
        <v>81</v>
      </c>
      <c r="BE497" t="s">
        <v>81</v>
      </c>
      <c r="BF497" t="s">
        <v>81</v>
      </c>
      <c r="BG497" t="s">
        <v>113</v>
      </c>
      <c r="BH497" t="s">
        <v>69</v>
      </c>
      <c r="BI497" t="s">
        <v>69</v>
      </c>
      <c r="BJ497" t="s">
        <v>69</v>
      </c>
      <c r="BK497">
        <v>28.03</v>
      </c>
      <c r="BL497" t="s">
        <v>197</v>
      </c>
      <c r="BM497" t="s">
        <v>71</v>
      </c>
      <c r="BN497" t="s">
        <v>71</v>
      </c>
    </row>
    <row r="498" spans="1:66" x14ac:dyDescent="0.25">
      <c r="A498">
        <v>497</v>
      </c>
      <c r="B498" t="s">
        <v>1351</v>
      </c>
      <c r="C498" s="1">
        <v>45068</v>
      </c>
      <c r="D498" t="s">
        <v>826</v>
      </c>
      <c r="E498">
        <v>45</v>
      </c>
      <c r="F498" t="s">
        <v>67</v>
      </c>
      <c r="G498" t="s">
        <v>68</v>
      </c>
      <c r="H498">
        <v>3</v>
      </c>
      <c r="I498" t="s">
        <v>92</v>
      </c>
      <c r="J498" t="s">
        <v>92</v>
      </c>
      <c r="K498" t="s">
        <v>92</v>
      </c>
      <c r="L498" t="s">
        <v>92</v>
      </c>
      <c r="M498" t="s">
        <v>92</v>
      </c>
      <c r="N498" t="s">
        <v>69</v>
      </c>
      <c r="O498" t="s">
        <v>69</v>
      </c>
      <c r="P498" t="s">
        <v>69</v>
      </c>
      <c r="Q498" t="s">
        <v>71</v>
      </c>
      <c r="R498" t="s">
        <v>455</v>
      </c>
      <c r="S498" t="s">
        <v>114</v>
      </c>
      <c r="T498">
        <v>22</v>
      </c>
      <c r="U498" t="s">
        <v>312</v>
      </c>
      <c r="V498" t="s">
        <v>75</v>
      </c>
      <c r="W498" t="s">
        <v>76</v>
      </c>
      <c r="X498" t="s">
        <v>280</v>
      </c>
      <c r="Y498" t="s">
        <v>802</v>
      </c>
      <c r="Z498" t="s">
        <v>421</v>
      </c>
      <c r="AA498" t="s">
        <v>499</v>
      </c>
      <c r="AB498" t="s">
        <v>81</v>
      </c>
      <c r="AC498" t="s">
        <v>71</v>
      </c>
      <c r="AD498" t="s">
        <v>82</v>
      </c>
      <c r="AE498" t="s">
        <v>71</v>
      </c>
      <c r="AF498" t="s">
        <v>82</v>
      </c>
      <c r="AG498" t="s">
        <v>71</v>
      </c>
      <c r="AH498" t="s">
        <v>83</v>
      </c>
      <c r="AI498">
        <v>1</v>
      </c>
      <c r="AJ498" t="s">
        <v>111</v>
      </c>
      <c r="AK498">
        <v>0</v>
      </c>
      <c r="AL498" t="s">
        <v>82</v>
      </c>
      <c r="AM498">
        <v>1</v>
      </c>
      <c r="AN498" t="s">
        <v>163</v>
      </c>
      <c r="AO498">
        <v>0</v>
      </c>
      <c r="AP498" t="s">
        <v>82</v>
      </c>
      <c r="AQ498" t="s">
        <v>82</v>
      </c>
      <c r="AR498" t="s">
        <v>82</v>
      </c>
      <c r="AS498" t="s">
        <v>82</v>
      </c>
      <c r="AT498" t="s">
        <v>82</v>
      </c>
      <c r="AU498">
        <v>0</v>
      </c>
      <c r="AV498" t="s">
        <v>82</v>
      </c>
      <c r="AW498" t="s">
        <v>71</v>
      </c>
      <c r="AX498" t="s">
        <v>86</v>
      </c>
      <c r="AY498" t="s">
        <v>71</v>
      </c>
      <c r="AZ498" t="s">
        <v>247</v>
      </c>
      <c r="BA498" t="s">
        <v>87</v>
      </c>
      <c r="BB498" t="s">
        <v>81</v>
      </c>
      <c r="BC498" t="s">
        <v>81</v>
      </c>
      <c r="BD498" t="s">
        <v>81</v>
      </c>
      <c r="BE498" t="s">
        <v>81</v>
      </c>
      <c r="BF498" t="s">
        <v>81</v>
      </c>
      <c r="BG498" t="s">
        <v>88</v>
      </c>
      <c r="BH498" t="s">
        <v>69</v>
      </c>
      <c r="BI498" t="s">
        <v>69</v>
      </c>
      <c r="BJ498" t="s">
        <v>69</v>
      </c>
      <c r="BK498">
        <v>21.71</v>
      </c>
      <c r="BL498" t="s">
        <v>156</v>
      </c>
      <c r="BM498" t="s">
        <v>71</v>
      </c>
      <c r="BN498" t="s">
        <v>71</v>
      </c>
    </row>
    <row r="499" spans="1:66" x14ac:dyDescent="0.25">
      <c r="A499">
        <v>498</v>
      </c>
      <c r="B499" t="s">
        <v>1352</v>
      </c>
      <c r="C499" s="1">
        <v>45068</v>
      </c>
      <c r="D499" t="s">
        <v>166</v>
      </c>
      <c r="E499">
        <v>36</v>
      </c>
      <c r="F499" t="s">
        <v>67</v>
      </c>
      <c r="G499" t="s">
        <v>68</v>
      </c>
      <c r="H499">
        <v>3</v>
      </c>
      <c r="I499" t="s">
        <v>92</v>
      </c>
      <c r="J499" t="s">
        <v>92</v>
      </c>
      <c r="K499" t="s">
        <v>92</v>
      </c>
      <c r="L499" t="s">
        <v>70</v>
      </c>
      <c r="M499" t="s">
        <v>92</v>
      </c>
      <c r="N499" t="s">
        <v>69</v>
      </c>
      <c r="O499" t="s">
        <v>69</v>
      </c>
      <c r="P499" t="s">
        <v>69</v>
      </c>
      <c r="Q499" t="s">
        <v>71</v>
      </c>
      <c r="R499" t="s">
        <v>258</v>
      </c>
      <c r="S499" t="s">
        <v>429</v>
      </c>
      <c r="T499">
        <v>29</v>
      </c>
      <c r="U499" t="s">
        <v>169</v>
      </c>
      <c r="V499" t="s">
        <v>75</v>
      </c>
      <c r="W499" t="s">
        <v>76</v>
      </c>
      <c r="X499" t="s">
        <v>274</v>
      </c>
      <c r="Y499" t="s">
        <v>425</v>
      </c>
      <c r="Z499" t="s">
        <v>563</v>
      </c>
      <c r="AA499" t="s">
        <v>229</v>
      </c>
      <c r="AB499" t="s">
        <v>82</v>
      </c>
      <c r="AC499" t="s">
        <v>71</v>
      </c>
      <c r="AD499" t="s">
        <v>82</v>
      </c>
      <c r="AE499" t="s">
        <v>71</v>
      </c>
      <c r="AF499" t="s">
        <v>81</v>
      </c>
      <c r="AG499" t="s">
        <v>71</v>
      </c>
      <c r="AH499" t="s">
        <v>83</v>
      </c>
      <c r="AI499">
        <v>1</v>
      </c>
      <c r="AJ499" t="s">
        <v>800</v>
      </c>
      <c r="AK499">
        <v>0</v>
      </c>
      <c r="AL499" t="s">
        <v>82</v>
      </c>
      <c r="AM499">
        <v>1</v>
      </c>
      <c r="AN499" t="s">
        <v>1353</v>
      </c>
      <c r="AO499">
        <v>0</v>
      </c>
      <c r="AP499" t="s">
        <v>82</v>
      </c>
      <c r="AQ499" t="s">
        <v>82</v>
      </c>
      <c r="AR499" t="s">
        <v>82</v>
      </c>
      <c r="AS499" t="s">
        <v>82</v>
      </c>
      <c r="AT499" t="s">
        <v>82</v>
      </c>
      <c r="AU499">
        <v>0</v>
      </c>
      <c r="AV499" t="s">
        <v>82</v>
      </c>
      <c r="AW499" t="s">
        <v>71</v>
      </c>
      <c r="AX499" t="s">
        <v>86</v>
      </c>
      <c r="AY499" t="s">
        <v>71</v>
      </c>
      <c r="AZ499" t="s">
        <v>247</v>
      </c>
      <c r="BA499" t="s">
        <v>87</v>
      </c>
      <c r="BB499" t="s">
        <v>81</v>
      </c>
      <c r="BC499" t="s">
        <v>81</v>
      </c>
      <c r="BD499" t="s">
        <v>81</v>
      </c>
      <c r="BE499" t="s">
        <v>81</v>
      </c>
      <c r="BF499" t="s">
        <v>81</v>
      </c>
      <c r="BG499" t="s">
        <v>88</v>
      </c>
      <c r="BH499" t="s">
        <v>69</v>
      </c>
      <c r="BI499" t="s">
        <v>69</v>
      </c>
      <c r="BJ499" t="s">
        <v>69</v>
      </c>
      <c r="BK499">
        <v>29.38</v>
      </c>
      <c r="BL499" t="s">
        <v>236</v>
      </c>
      <c r="BM499" t="s">
        <v>71</v>
      </c>
      <c r="BN499" t="s">
        <v>71</v>
      </c>
    </row>
    <row r="500" spans="1:66" x14ac:dyDescent="0.25">
      <c r="A500">
        <v>499</v>
      </c>
      <c r="B500" t="s">
        <v>1354</v>
      </c>
      <c r="C500" s="1">
        <v>45068</v>
      </c>
      <c r="D500" t="s">
        <v>278</v>
      </c>
      <c r="E500">
        <v>22</v>
      </c>
      <c r="F500" t="s">
        <v>67</v>
      </c>
      <c r="G500" t="s">
        <v>68</v>
      </c>
      <c r="H500">
        <v>3</v>
      </c>
      <c r="I500" t="s">
        <v>92</v>
      </c>
      <c r="J500" t="s">
        <v>92</v>
      </c>
      <c r="K500" t="s">
        <v>92</v>
      </c>
      <c r="L500" t="s">
        <v>92</v>
      </c>
      <c r="M500" t="s">
        <v>92</v>
      </c>
      <c r="N500" t="s">
        <v>69</v>
      </c>
      <c r="O500" t="s">
        <v>69</v>
      </c>
      <c r="P500" t="s">
        <v>69</v>
      </c>
      <c r="Q500" t="s">
        <v>71</v>
      </c>
      <c r="R500" t="s">
        <v>235</v>
      </c>
      <c r="S500" t="s">
        <v>208</v>
      </c>
      <c r="T500">
        <v>19</v>
      </c>
      <c r="U500" t="s">
        <v>972</v>
      </c>
      <c r="V500" t="s">
        <v>75</v>
      </c>
      <c r="W500" t="s">
        <v>76</v>
      </c>
      <c r="X500" t="s">
        <v>186</v>
      </c>
      <c r="Y500" t="s">
        <v>1133</v>
      </c>
      <c r="Z500" t="s">
        <v>160</v>
      </c>
      <c r="AA500" t="s">
        <v>161</v>
      </c>
      <c r="AB500" t="s">
        <v>81</v>
      </c>
      <c r="AC500" t="s">
        <v>71</v>
      </c>
      <c r="AD500" t="s">
        <v>82</v>
      </c>
      <c r="AE500" t="s">
        <v>71</v>
      </c>
      <c r="AF500" t="s">
        <v>82</v>
      </c>
      <c r="AG500" t="s">
        <v>71</v>
      </c>
      <c r="AH500" t="s">
        <v>83</v>
      </c>
      <c r="AI500">
        <v>1</v>
      </c>
      <c r="AJ500" t="s">
        <v>578</v>
      </c>
      <c r="AK500">
        <v>0</v>
      </c>
      <c r="AL500" t="s">
        <v>82</v>
      </c>
      <c r="AM500">
        <v>1</v>
      </c>
      <c r="AN500" t="s">
        <v>124</v>
      </c>
      <c r="AO500">
        <v>0</v>
      </c>
      <c r="AP500" t="s">
        <v>82</v>
      </c>
      <c r="AQ500" t="s">
        <v>82</v>
      </c>
      <c r="AR500" t="s">
        <v>82</v>
      </c>
      <c r="AS500" t="s">
        <v>82</v>
      </c>
      <c r="AT500" t="s">
        <v>82</v>
      </c>
      <c r="AU500">
        <v>0</v>
      </c>
      <c r="AV500" t="s">
        <v>82</v>
      </c>
      <c r="AW500" t="s">
        <v>71</v>
      </c>
      <c r="AX500" t="s">
        <v>86</v>
      </c>
      <c r="AY500" t="s">
        <v>71</v>
      </c>
      <c r="AZ500" t="s">
        <v>247</v>
      </c>
      <c r="BA500" t="s">
        <v>87</v>
      </c>
      <c r="BB500" t="s">
        <v>81</v>
      </c>
      <c r="BC500" t="s">
        <v>81</v>
      </c>
      <c r="BD500" t="s">
        <v>81</v>
      </c>
      <c r="BE500" t="s">
        <v>81</v>
      </c>
      <c r="BF500" t="s">
        <v>81</v>
      </c>
      <c r="BG500" t="s">
        <v>88</v>
      </c>
      <c r="BH500" t="s">
        <v>69</v>
      </c>
      <c r="BI500" t="s">
        <v>69</v>
      </c>
      <c r="BJ500" t="s">
        <v>69</v>
      </c>
      <c r="BK500">
        <v>19.149999999999999</v>
      </c>
      <c r="BL500" t="s">
        <v>242</v>
      </c>
      <c r="BM500" t="s">
        <v>71</v>
      </c>
      <c r="BN500" t="s">
        <v>71</v>
      </c>
    </row>
    <row r="501" spans="1:66" x14ac:dyDescent="0.25">
      <c r="A501">
        <v>500</v>
      </c>
      <c r="B501" t="s">
        <v>1355</v>
      </c>
      <c r="C501" s="1">
        <v>45068</v>
      </c>
      <c r="D501" t="s">
        <v>66</v>
      </c>
      <c r="E501">
        <v>41</v>
      </c>
      <c r="F501" t="s">
        <v>67</v>
      </c>
      <c r="G501" t="s">
        <v>68</v>
      </c>
      <c r="H501">
        <v>5</v>
      </c>
      <c r="I501" t="s">
        <v>92</v>
      </c>
      <c r="J501" t="s">
        <v>92</v>
      </c>
      <c r="K501" t="s">
        <v>92</v>
      </c>
      <c r="L501" t="s">
        <v>70</v>
      </c>
      <c r="M501" t="s">
        <v>92</v>
      </c>
      <c r="N501" t="s">
        <v>69</v>
      </c>
      <c r="O501" t="s">
        <v>69</v>
      </c>
      <c r="P501" t="s">
        <v>69</v>
      </c>
      <c r="Q501" t="s">
        <v>71</v>
      </c>
      <c r="R501" t="s">
        <v>311</v>
      </c>
      <c r="S501" t="s">
        <v>303</v>
      </c>
      <c r="T501">
        <v>24</v>
      </c>
      <c r="U501" t="s">
        <v>328</v>
      </c>
      <c r="V501" t="s">
        <v>75</v>
      </c>
      <c r="W501" t="s">
        <v>76</v>
      </c>
      <c r="X501" t="s">
        <v>280</v>
      </c>
      <c r="Y501" t="s">
        <v>1159</v>
      </c>
      <c r="Z501" t="s">
        <v>1356</v>
      </c>
      <c r="AA501" t="s">
        <v>499</v>
      </c>
      <c r="AB501" t="s">
        <v>81</v>
      </c>
      <c r="AC501" t="s">
        <v>71</v>
      </c>
      <c r="AD501" t="s">
        <v>82</v>
      </c>
      <c r="AE501" t="s">
        <v>71</v>
      </c>
      <c r="AF501" t="s">
        <v>82</v>
      </c>
      <c r="AG501" t="s">
        <v>71</v>
      </c>
      <c r="AH501" t="s">
        <v>83</v>
      </c>
      <c r="AI501">
        <v>1</v>
      </c>
      <c r="AJ501" t="s">
        <v>233</v>
      </c>
      <c r="AK501">
        <v>0</v>
      </c>
      <c r="AL501" t="s">
        <v>82</v>
      </c>
      <c r="AM501">
        <v>1</v>
      </c>
      <c r="AN501" t="s">
        <v>319</v>
      </c>
      <c r="AO501">
        <v>0</v>
      </c>
      <c r="AP501" t="s">
        <v>82</v>
      </c>
      <c r="AQ501" t="s">
        <v>82</v>
      </c>
      <c r="AR501" t="s">
        <v>82</v>
      </c>
      <c r="AS501" t="s">
        <v>82</v>
      </c>
      <c r="AT501" t="s">
        <v>82</v>
      </c>
      <c r="AU501">
        <v>0</v>
      </c>
      <c r="AV501" t="s">
        <v>82</v>
      </c>
      <c r="AW501" t="s">
        <v>71</v>
      </c>
      <c r="AX501" t="s">
        <v>86</v>
      </c>
      <c r="AY501" t="s">
        <v>71</v>
      </c>
      <c r="AZ501" t="s">
        <v>247</v>
      </c>
      <c r="BA501" t="s">
        <v>87</v>
      </c>
      <c r="BB501" t="s">
        <v>81</v>
      </c>
      <c r="BC501" t="s">
        <v>81</v>
      </c>
      <c r="BD501" t="s">
        <v>81</v>
      </c>
      <c r="BE501" t="s">
        <v>81</v>
      </c>
      <c r="BF501" t="s">
        <v>81</v>
      </c>
      <c r="BG501" t="s">
        <v>88</v>
      </c>
      <c r="BH501" t="s">
        <v>69</v>
      </c>
      <c r="BI501" t="s">
        <v>69</v>
      </c>
      <c r="BJ501" t="s">
        <v>69</v>
      </c>
      <c r="BK501">
        <v>23.88</v>
      </c>
      <c r="BL501" t="s">
        <v>303</v>
      </c>
      <c r="BM501" t="s">
        <v>71</v>
      </c>
      <c r="BN501" t="s">
        <v>71</v>
      </c>
    </row>
    <row r="502" spans="1:66" x14ac:dyDescent="0.25">
      <c r="A502">
        <v>501</v>
      </c>
      <c r="B502" t="s">
        <v>1357</v>
      </c>
      <c r="C502" s="1">
        <v>45068</v>
      </c>
      <c r="D502" t="s">
        <v>224</v>
      </c>
      <c r="E502">
        <v>42</v>
      </c>
      <c r="F502" t="s">
        <v>67</v>
      </c>
      <c r="G502" t="s">
        <v>68</v>
      </c>
      <c r="H502">
        <v>1</v>
      </c>
      <c r="I502" t="s">
        <v>92</v>
      </c>
      <c r="J502" t="s">
        <v>70</v>
      </c>
      <c r="K502" t="s">
        <v>92</v>
      </c>
      <c r="L502" t="s">
        <v>69</v>
      </c>
      <c r="M502" t="s">
        <v>70</v>
      </c>
      <c r="N502" t="s">
        <v>69</v>
      </c>
      <c r="O502" t="s">
        <v>69</v>
      </c>
      <c r="P502" t="s">
        <v>69</v>
      </c>
      <c r="Q502" t="s">
        <v>71</v>
      </c>
      <c r="R502" t="s">
        <v>374</v>
      </c>
      <c r="S502" t="s">
        <v>153</v>
      </c>
      <c r="T502">
        <v>28</v>
      </c>
      <c r="U502" t="s">
        <v>199</v>
      </c>
      <c r="V502" t="s">
        <v>75</v>
      </c>
      <c r="W502" t="s">
        <v>76</v>
      </c>
      <c r="X502" t="s">
        <v>394</v>
      </c>
      <c r="Y502" t="s">
        <v>1212</v>
      </c>
      <c r="Z502" t="s">
        <v>542</v>
      </c>
      <c r="AA502" t="s">
        <v>161</v>
      </c>
      <c r="AB502" t="s">
        <v>81</v>
      </c>
      <c r="AC502" t="s">
        <v>71</v>
      </c>
      <c r="AD502" t="s">
        <v>82</v>
      </c>
      <c r="AE502" t="s">
        <v>71</v>
      </c>
      <c r="AF502" t="s">
        <v>82</v>
      </c>
      <c r="AG502" t="s">
        <v>71</v>
      </c>
      <c r="AH502" t="s">
        <v>83</v>
      </c>
      <c r="AI502">
        <v>1</v>
      </c>
      <c r="AJ502" t="s">
        <v>246</v>
      </c>
      <c r="AK502">
        <v>0</v>
      </c>
      <c r="AL502" t="s">
        <v>82</v>
      </c>
      <c r="AM502">
        <v>1</v>
      </c>
      <c r="AN502" t="s">
        <v>124</v>
      </c>
      <c r="AO502">
        <v>0</v>
      </c>
      <c r="AP502" t="s">
        <v>82</v>
      </c>
      <c r="AQ502" t="s">
        <v>82</v>
      </c>
      <c r="AR502" t="s">
        <v>82</v>
      </c>
      <c r="AS502" t="s">
        <v>82</v>
      </c>
      <c r="AT502" t="s">
        <v>82</v>
      </c>
      <c r="AU502">
        <v>0</v>
      </c>
      <c r="AV502" t="s">
        <v>82</v>
      </c>
      <c r="AW502" t="s">
        <v>71</v>
      </c>
      <c r="AX502" t="s">
        <v>86</v>
      </c>
      <c r="AY502" t="s">
        <v>71</v>
      </c>
      <c r="AZ502" t="s">
        <v>247</v>
      </c>
      <c r="BA502" t="s">
        <v>87</v>
      </c>
      <c r="BB502" t="s">
        <v>81</v>
      </c>
      <c r="BC502" t="s">
        <v>81</v>
      </c>
      <c r="BD502" t="s">
        <v>81</v>
      </c>
      <c r="BE502" t="s">
        <v>81</v>
      </c>
      <c r="BF502" t="s">
        <v>81</v>
      </c>
      <c r="BG502" t="s">
        <v>88</v>
      </c>
      <c r="BH502" t="s">
        <v>69</v>
      </c>
      <c r="BI502" t="s">
        <v>69</v>
      </c>
      <c r="BJ502" t="s">
        <v>69</v>
      </c>
      <c r="BK502">
        <v>27.78</v>
      </c>
      <c r="BL502" t="s">
        <v>378</v>
      </c>
      <c r="BM502" t="s">
        <v>71</v>
      </c>
      <c r="BN502" t="s">
        <v>71</v>
      </c>
    </row>
    <row r="503" spans="1:66" x14ac:dyDescent="0.25">
      <c r="A503">
        <v>502</v>
      </c>
      <c r="B503" t="s">
        <v>1358</v>
      </c>
      <c r="C503" s="1">
        <v>45068</v>
      </c>
      <c r="D503" t="s">
        <v>116</v>
      </c>
      <c r="E503">
        <v>27</v>
      </c>
      <c r="F503" t="s">
        <v>67</v>
      </c>
      <c r="G503" t="s">
        <v>68</v>
      </c>
      <c r="H503">
        <v>4</v>
      </c>
      <c r="I503" t="s">
        <v>92</v>
      </c>
      <c r="J503" t="s">
        <v>92</v>
      </c>
      <c r="K503" t="s">
        <v>92</v>
      </c>
      <c r="L503" t="s">
        <v>69</v>
      </c>
      <c r="M503" t="s">
        <v>92</v>
      </c>
      <c r="N503" t="s">
        <v>69</v>
      </c>
      <c r="O503" t="s">
        <v>69</v>
      </c>
      <c r="P503" t="s">
        <v>69</v>
      </c>
      <c r="Q503" t="s">
        <v>71</v>
      </c>
      <c r="R503" t="s">
        <v>250</v>
      </c>
      <c r="S503" t="s">
        <v>164</v>
      </c>
      <c r="T503">
        <v>25</v>
      </c>
      <c r="U503" t="s">
        <v>312</v>
      </c>
      <c r="V503" t="s">
        <v>75</v>
      </c>
      <c r="W503" t="s">
        <v>76</v>
      </c>
      <c r="X503" t="s">
        <v>342</v>
      </c>
      <c r="Y503" t="s">
        <v>574</v>
      </c>
      <c r="Z503" t="s">
        <v>524</v>
      </c>
      <c r="AA503" t="s">
        <v>715</v>
      </c>
      <c r="AB503" t="s">
        <v>81</v>
      </c>
      <c r="AC503" t="s">
        <v>71</v>
      </c>
      <c r="AD503" t="s">
        <v>82</v>
      </c>
      <c r="AE503" t="s">
        <v>71</v>
      </c>
      <c r="AF503" t="s">
        <v>82</v>
      </c>
      <c r="AG503" t="s">
        <v>71</v>
      </c>
      <c r="AH503" t="s">
        <v>83</v>
      </c>
      <c r="AI503">
        <v>1</v>
      </c>
      <c r="AJ503" t="s">
        <v>715</v>
      </c>
      <c r="AK503">
        <v>0</v>
      </c>
      <c r="AL503" t="s">
        <v>82</v>
      </c>
      <c r="AM503">
        <v>1</v>
      </c>
      <c r="AN503" t="s">
        <v>163</v>
      </c>
      <c r="AO503">
        <v>0</v>
      </c>
      <c r="AP503" t="s">
        <v>82</v>
      </c>
      <c r="AQ503" t="s">
        <v>82</v>
      </c>
      <c r="AR503" t="s">
        <v>82</v>
      </c>
      <c r="AS503" t="s">
        <v>82</v>
      </c>
      <c r="AT503" t="s">
        <v>82</v>
      </c>
      <c r="AU503">
        <v>0</v>
      </c>
      <c r="AV503" t="s">
        <v>82</v>
      </c>
      <c r="AW503" t="s">
        <v>71</v>
      </c>
      <c r="AX503" t="s">
        <v>86</v>
      </c>
      <c r="AY503" t="s">
        <v>71</v>
      </c>
      <c r="AZ503" t="s">
        <v>247</v>
      </c>
      <c r="BA503" t="s">
        <v>87</v>
      </c>
      <c r="BB503" t="s">
        <v>81</v>
      </c>
      <c r="BC503" t="s">
        <v>81</v>
      </c>
      <c r="BD503" t="s">
        <v>81</v>
      </c>
      <c r="BE503" t="s">
        <v>81</v>
      </c>
      <c r="BF503" t="s">
        <v>81</v>
      </c>
      <c r="BG503" t="s">
        <v>88</v>
      </c>
      <c r="BH503" t="s">
        <v>69</v>
      </c>
      <c r="BI503" t="s">
        <v>69</v>
      </c>
      <c r="BJ503" t="s">
        <v>69</v>
      </c>
      <c r="BK503">
        <v>25.24</v>
      </c>
      <c r="BL503" t="s">
        <v>255</v>
      </c>
      <c r="BM503" t="s">
        <v>71</v>
      </c>
      <c r="BN503" t="s">
        <v>71</v>
      </c>
    </row>
    <row r="504" spans="1:66" x14ac:dyDescent="0.25">
      <c r="A504">
        <v>503</v>
      </c>
      <c r="B504" t="s">
        <v>1359</v>
      </c>
      <c r="C504" s="1">
        <v>45068</v>
      </c>
      <c r="D504" t="s">
        <v>206</v>
      </c>
      <c r="E504">
        <v>32</v>
      </c>
      <c r="F504" t="s">
        <v>67</v>
      </c>
      <c r="G504" t="s">
        <v>68</v>
      </c>
      <c r="H504">
        <v>5</v>
      </c>
      <c r="I504" t="s">
        <v>92</v>
      </c>
      <c r="J504" t="s">
        <v>70</v>
      </c>
      <c r="K504" t="s">
        <v>92</v>
      </c>
      <c r="L504" t="s">
        <v>69</v>
      </c>
      <c r="M504" t="s">
        <v>70</v>
      </c>
      <c r="N504" t="s">
        <v>69</v>
      </c>
      <c r="O504" t="s">
        <v>69</v>
      </c>
      <c r="P504" t="s">
        <v>69</v>
      </c>
      <c r="Q504" t="s">
        <v>71</v>
      </c>
      <c r="R504" t="s">
        <v>105</v>
      </c>
      <c r="S504" t="s">
        <v>622</v>
      </c>
      <c r="T504">
        <v>29</v>
      </c>
      <c r="U504" t="s">
        <v>491</v>
      </c>
      <c r="V504" t="s">
        <v>75</v>
      </c>
      <c r="W504" t="s">
        <v>76</v>
      </c>
      <c r="X504" t="s">
        <v>170</v>
      </c>
      <c r="Y504" t="s">
        <v>1069</v>
      </c>
      <c r="Z504" t="s">
        <v>407</v>
      </c>
      <c r="AA504" t="s">
        <v>607</v>
      </c>
      <c r="AB504" t="s">
        <v>81</v>
      </c>
      <c r="AC504" t="s">
        <v>71</v>
      </c>
      <c r="AD504" t="s">
        <v>82</v>
      </c>
      <c r="AE504" t="s">
        <v>71</v>
      </c>
      <c r="AF504" t="s">
        <v>81</v>
      </c>
      <c r="AG504" t="s">
        <v>71</v>
      </c>
      <c r="AH504" t="s">
        <v>83</v>
      </c>
      <c r="AI504">
        <v>1</v>
      </c>
      <c r="AJ504" t="s">
        <v>408</v>
      </c>
      <c r="AK504">
        <v>0</v>
      </c>
      <c r="AL504" t="s">
        <v>82</v>
      </c>
      <c r="AM504">
        <v>1</v>
      </c>
      <c r="AN504" t="s">
        <v>163</v>
      </c>
      <c r="AO504">
        <v>0</v>
      </c>
      <c r="AP504" t="s">
        <v>82</v>
      </c>
      <c r="AQ504" t="s">
        <v>82</v>
      </c>
      <c r="AR504" t="s">
        <v>82</v>
      </c>
      <c r="AS504" t="s">
        <v>82</v>
      </c>
      <c r="AT504" t="s">
        <v>82</v>
      </c>
      <c r="AU504">
        <v>0</v>
      </c>
      <c r="AV504" t="s">
        <v>82</v>
      </c>
      <c r="AW504" t="s">
        <v>71</v>
      </c>
      <c r="AX504" t="s">
        <v>86</v>
      </c>
      <c r="AY504" t="s">
        <v>71</v>
      </c>
      <c r="AZ504" t="s">
        <v>247</v>
      </c>
      <c r="BA504" t="s">
        <v>87</v>
      </c>
      <c r="BB504" t="s">
        <v>81</v>
      </c>
      <c r="BC504" t="s">
        <v>81</v>
      </c>
      <c r="BD504" t="s">
        <v>81</v>
      </c>
      <c r="BE504" t="s">
        <v>81</v>
      </c>
      <c r="BF504" t="s">
        <v>81</v>
      </c>
      <c r="BG504" t="s">
        <v>88</v>
      </c>
      <c r="BH504" t="s">
        <v>69</v>
      </c>
      <c r="BI504" t="s">
        <v>69</v>
      </c>
      <c r="BJ504" t="s">
        <v>69</v>
      </c>
      <c r="BK504">
        <v>29.41</v>
      </c>
      <c r="BL504" t="s">
        <v>114</v>
      </c>
      <c r="BM504" t="s">
        <v>71</v>
      </c>
      <c r="BN504" t="s">
        <v>71</v>
      </c>
    </row>
    <row r="505" spans="1:66" x14ac:dyDescent="0.25">
      <c r="A505">
        <v>504</v>
      </c>
      <c r="B505" t="s">
        <v>1360</v>
      </c>
      <c r="C505" s="1">
        <v>45068</v>
      </c>
      <c r="D505" t="s">
        <v>91</v>
      </c>
      <c r="E505">
        <v>47</v>
      </c>
      <c r="F505" t="s">
        <v>67</v>
      </c>
      <c r="G505" t="s">
        <v>68</v>
      </c>
      <c r="H505">
        <v>5</v>
      </c>
      <c r="I505" t="s">
        <v>92</v>
      </c>
      <c r="J505" t="s">
        <v>69</v>
      </c>
      <c r="K505" t="s">
        <v>92</v>
      </c>
      <c r="L505" t="s">
        <v>70</v>
      </c>
      <c r="M505" t="s">
        <v>69</v>
      </c>
      <c r="N505" t="s">
        <v>69</v>
      </c>
      <c r="O505" t="s">
        <v>69</v>
      </c>
      <c r="P505" t="s">
        <v>69</v>
      </c>
      <c r="Q505" t="s">
        <v>71</v>
      </c>
      <c r="R505" t="s">
        <v>207</v>
      </c>
      <c r="S505" t="s">
        <v>143</v>
      </c>
      <c r="T505">
        <v>23</v>
      </c>
      <c r="U505" t="s">
        <v>119</v>
      </c>
      <c r="V505" t="s">
        <v>75</v>
      </c>
      <c r="W505" t="s">
        <v>76</v>
      </c>
      <c r="X505" t="s">
        <v>582</v>
      </c>
      <c r="Y505" t="s">
        <v>1361</v>
      </c>
      <c r="Z505" t="s">
        <v>282</v>
      </c>
      <c r="AA505" t="s">
        <v>602</v>
      </c>
      <c r="AB505" t="s">
        <v>81</v>
      </c>
      <c r="AC505" t="s">
        <v>71</v>
      </c>
      <c r="AD505" t="s">
        <v>82</v>
      </c>
      <c r="AE505" t="s">
        <v>71</v>
      </c>
      <c r="AF505" t="s">
        <v>81</v>
      </c>
      <c r="AG505" t="s">
        <v>71</v>
      </c>
      <c r="AH505" t="s">
        <v>83</v>
      </c>
      <c r="AI505">
        <v>1</v>
      </c>
      <c r="AJ505" t="s">
        <v>1009</v>
      </c>
      <c r="AK505">
        <v>0</v>
      </c>
      <c r="AL505" t="s">
        <v>82</v>
      </c>
      <c r="AM505">
        <v>1</v>
      </c>
      <c r="AN505" t="s">
        <v>101</v>
      </c>
      <c r="AO505">
        <v>0</v>
      </c>
      <c r="AP505" t="s">
        <v>82</v>
      </c>
      <c r="AQ505" t="s">
        <v>82</v>
      </c>
      <c r="AR505" t="s">
        <v>82</v>
      </c>
      <c r="AS505" t="s">
        <v>82</v>
      </c>
      <c r="AT505" t="s">
        <v>82</v>
      </c>
      <c r="AU505">
        <v>0</v>
      </c>
      <c r="AV505" t="s">
        <v>82</v>
      </c>
      <c r="AW505" t="s">
        <v>71</v>
      </c>
      <c r="AX505" t="s">
        <v>86</v>
      </c>
      <c r="AY505" t="s">
        <v>71</v>
      </c>
      <c r="AZ505" t="s">
        <v>247</v>
      </c>
      <c r="BA505" t="s">
        <v>87</v>
      </c>
      <c r="BB505" t="s">
        <v>81</v>
      </c>
      <c r="BC505" t="s">
        <v>81</v>
      </c>
      <c r="BD505" t="s">
        <v>81</v>
      </c>
      <c r="BE505" t="s">
        <v>81</v>
      </c>
      <c r="BF505" t="s">
        <v>81</v>
      </c>
      <c r="BG505" t="s">
        <v>88</v>
      </c>
      <c r="BH505" t="s">
        <v>69</v>
      </c>
      <c r="BI505" t="s">
        <v>69</v>
      </c>
      <c r="BJ505" t="s">
        <v>69</v>
      </c>
      <c r="BK505">
        <v>23.46</v>
      </c>
      <c r="BL505" t="s">
        <v>178</v>
      </c>
      <c r="BM505" t="s">
        <v>71</v>
      </c>
      <c r="BN505" t="s">
        <v>71</v>
      </c>
    </row>
    <row r="506" spans="1:66" x14ac:dyDescent="0.25">
      <c r="A506">
        <v>505</v>
      </c>
      <c r="B506" t="s">
        <v>1362</v>
      </c>
      <c r="C506" s="1">
        <v>45068</v>
      </c>
      <c r="D506" t="s">
        <v>66</v>
      </c>
      <c r="E506">
        <v>35</v>
      </c>
      <c r="F506" t="s">
        <v>67</v>
      </c>
      <c r="G506" t="s">
        <v>68</v>
      </c>
      <c r="H506">
        <v>2</v>
      </c>
      <c r="I506" t="s">
        <v>92</v>
      </c>
      <c r="J506" t="s">
        <v>69</v>
      </c>
      <c r="K506" t="s">
        <v>92</v>
      </c>
      <c r="L506" t="s">
        <v>92</v>
      </c>
      <c r="M506" t="s">
        <v>69</v>
      </c>
      <c r="N506" t="s">
        <v>69</v>
      </c>
      <c r="O506" t="s">
        <v>69</v>
      </c>
      <c r="P506" t="s">
        <v>69</v>
      </c>
      <c r="Q506" t="s">
        <v>71</v>
      </c>
      <c r="R506" t="s">
        <v>311</v>
      </c>
      <c r="S506" t="s">
        <v>137</v>
      </c>
      <c r="T506">
        <v>22</v>
      </c>
      <c r="U506" t="s">
        <v>328</v>
      </c>
      <c r="V506" t="s">
        <v>75</v>
      </c>
      <c r="W506" t="s">
        <v>76</v>
      </c>
      <c r="X506" t="s">
        <v>120</v>
      </c>
      <c r="Y506" t="s">
        <v>1363</v>
      </c>
      <c r="Z506" t="s">
        <v>601</v>
      </c>
      <c r="AA506" t="s">
        <v>697</v>
      </c>
      <c r="AB506" t="s">
        <v>81</v>
      </c>
      <c r="AC506" t="s">
        <v>71</v>
      </c>
      <c r="AD506" t="s">
        <v>82</v>
      </c>
      <c r="AE506" t="s">
        <v>71</v>
      </c>
      <c r="AF506" t="s">
        <v>81</v>
      </c>
      <c r="AG506" t="s">
        <v>71</v>
      </c>
      <c r="AH506" t="s">
        <v>83</v>
      </c>
      <c r="AI506">
        <v>1</v>
      </c>
      <c r="AJ506" t="s">
        <v>240</v>
      </c>
      <c r="AK506">
        <v>0</v>
      </c>
      <c r="AL506" t="s">
        <v>82</v>
      </c>
      <c r="AM506">
        <v>1</v>
      </c>
      <c r="AN506" t="s">
        <v>356</v>
      </c>
      <c r="AO506">
        <v>0</v>
      </c>
      <c r="AP506" t="s">
        <v>82</v>
      </c>
      <c r="AQ506" t="s">
        <v>82</v>
      </c>
      <c r="AR506" t="s">
        <v>82</v>
      </c>
      <c r="AS506" t="s">
        <v>82</v>
      </c>
      <c r="AT506" t="s">
        <v>82</v>
      </c>
      <c r="AU506">
        <v>0</v>
      </c>
      <c r="AV506" t="s">
        <v>82</v>
      </c>
      <c r="AW506" t="s">
        <v>71</v>
      </c>
      <c r="AX506" t="s">
        <v>86</v>
      </c>
      <c r="AY506" t="s">
        <v>71</v>
      </c>
      <c r="AZ506" t="s">
        <v>247</v>
      </c>
      <c r="BA506" t="s">
        <v>87</v>
      </c>
      <c r="BB506" t="s">
        <v>81</v>
      </c>
      <c r="BC506" t="s">
        <v>81</v>
      </c>
      <c r="BD506" t="s">
        <v>81</v>
      </c>
      <c r="BE506" t="s">
        <v>81</v>
      </c>
      <c r="BF506" t="s">
        <v>81</v>
      </c>
      <c r="BG506" t="s">
        <v>88</v>
      </c>
      <c r="BH506" t="s">
        <v>69</v>
      </c>
      <c r="BI506" t="s">
        <v>69</v>
      </c>
      <c r="BJ506" t="s">
        <v>69</v>
      </c>
      <c r="BK506">
        <v>21.67</v>
      </c>
      <c r="BL506" t="s">
        <v>303</v>
      </c>
      <c r="BM506" t="s">
        <v>71</v>
      </c>
      <c r="BN506" t="s">
        <v>71</v>
      </c>
    </row>
    <row r="507" spans="1:66" x14ac:dyDescent="0.25">
      <c r="A507">
        <v>506</v>
      </c>
      <c r="B507" t="s">
        <v>1364</v>
      </c>
      <c r="C507" s="1">
        <v>45068</v>
      </c>
      <c r="D507" t="s">
        <v>145</v>
      </c>
      <c r="E507">
        <v>43</v>
      </c>
      <c r="F507" t="s">
        <v>67</v>
      </c>
      <c r="G507" t="s">
        <v>68</v>
      </c>
      <c r="H507">
        <v>5</v>
      </c>
      <c r="I507" t="s">
        <v>70</v>
      </c>
      <c r="J507" t="s">
        <v>69</v>
      </c>
      <c r="K507" t="s">
        <v>92</v>
      </c>
      <c r="L507" t="s">
        <v>92</v>
      </c>
      <c r="M507" t="s">
        <v>69</v>
      </c>
      <c r="N507" t="s">
        <v>69</v>
      </c>
      <c r="O507" t="s">
        <v>69</v>
      </c>
      <c r="P507" t="s">
        <v>69</v>
      </c>
      <c r="Q507" t="s">
        <v>71</v>
      </c>
      <c r="R507" t="s">
        <v>374</v>
      </c>
      <c r="S507" t="s">
        <v>127</v>
      </c>
      <c r="T507">
        <v>32</v>
      </c>
      <c r="U507" t="s">
        <v>251</v>
      </c>
      <c r="V507" t="s">
        <v>75</v>
      </c>
      <c r="W507" t="s">
        <v>76</v>
      </c>
      <c r="X507" t="s">
        <v>839</v>
      </c>
      <c r="Y507" t="s">
        <v>583</v>
      </c>
      <c r="Z507" t="s">
        <v>421</v>
      </c>
      <c r="AA507" t="s">
        <v>308</v>
      </c>
      <c r="AB507" t="s">
        <v>81</v>
      </c>
      <c r="AC507" t="s">
        <v>71</v>
      </c>
      <c r="AD507" t="s">
        <v>82</v>
      </c>
      <c r="AE507" t="s">
        <v>71</v>
      </c>
      <c r="AF507" t="s">
        <v>81</v>
      </c>
      <c r="AG507" t="s">
        <v>71</v>
      </c>
      <c r="AH507" t="s">
        <v>83</v>
      </c>
      <c r="AI507">
        <v>1</v>
      </c>
      <c r="AJ507" t="s">
        <v>301</v>
      </c>
      <c r="AK507">
        <v>0</v>
      </c>
      <c r="AL507" t="s">
        <v>82</v>
      </c>
      <c r="AM507">
        <v>1</v>
      </c>
      <c r="AN507" t="s">
        <v>85</v>
      </c>
      <c r="AO507">
        <v>0</v>
      </c>
      <c r="AP507" t="s">
        <v>82</v>
      </c>
      <c r="AQ507" t="s">
        <v>82</v>
      </c>
      <c r="AR507" t="s">
        <v>82</v>
      </c>
      <c r="AS507" t="s">
        <v>82</v>
      </c>
      <c r="AT507" t="s">
        <v>82</v>
      </c>
      <c r="AU507">
        <v>0</v>
      </c>
      <c r="AV507" t="s">
        <v>82</v>
      </c>
      <c r="AW507" t="s">
        <v>71</v>
      </c>
      <c r="AX507" t="s">
        <v>86</v>
      </c>
      <c r="AY507" t="s">
        <v>71</v>
      </c>
      <c r="AZ507" t="s">
        <v>87</v>
      </c>
      <c r="BA507" t="s">
        <v>824</v>
      </c>
      <c r="BB507" t="s">
        <v>81</v>
      </c>
      <c r="BC507" t="s">
        <v>81</v>
      </c>
      <c r="BD507" t="s">
        <v>81</v>
      </c>
      <c r="BE507" t="s">
        <v>81</v>
      </c>
      <c r="BF507" t="s">
        <v>81</v>
      </c>
      <c r="BG507" t="s">
        <v>88</v>
      </c>
      <c r="BH507" t="s">
        <v>69</v>
      </c>
      <c r="BI507" t="s">
        <v>69</v>
      </c>
      <c r="BJ507" t="s">
        <v>69</v>
      </c>
      <c r="BK507">
        <v>32.409999999999997</v>
      </c>
      <c r="BL507" t="s">
        <v>378</v>
      </c>
      <c r="BM507" t="s">
        <v>71</v>
      </c>
      <c r="BN507" t="s">
        <v>71</v>
      </c>
    </row>
    <row r="508" spans="1:66" x14ac:dyDescent="0.25">
      <c r="A508">
        <v>507</v>
      </c>
      <c r="B508" t="s">
        <v>1365</v>
      </c>
      <c r="C508" s="1">
        <v>45068</v>
      </c>
      <c r="D508" t="s">
        <v>206</v>
      </c>
      <c r="E508">
        <v>34</v>
      </c>
      <c r="F508" t="s">
        <v>67</v>
      </c>
      <c r="G508" t="s">
        <v>68</v>
      </c>
      <c r="H508">
        <v>3</v>
      </c>
      <c r="I508" t="s">
        <v>92</v>
      </c>
      <c r="J508" t="s">
        <v>70</v>
      </c>
      <c r="K508" t="s">
        <v>92</v>
      </c>
      <c r="L508" t="s">
        <v>92</v>
      </c>
      <c r="M508" t="s">
        <v>70</v>
      </c>
      <c r="N508" t="s">
        <v>69</v>
      </c>
      <c r="O508" t="s">
        <v>69</v>
      </c>
      <c r="P508" t="s">
        <v>69</v>
      </c>
      <c r="Q508" t="s">
        <v>71</v>
      </c>
      <c r="R508" t="s">
        <v>244</v>
      </c>
      <c r="S508" t="s">
        <v>153</v>
      </c>
      <c r="T508">
        <v>24</v>
      </c>
      <c r="U508" t="s">
        <v>399</v>
      </c>
      <c r="V508" t="s">
        <v>75</v>
      </c>
      <c r="W508" t="s">
        <v>76</v>
      </c>
      <c r="X508" t="s">
        <v>170</v>
      </c>
      <c r="Y508" t="s">
        <v>267</v>
      </c>
      <c r="Z508" t="s">
        <v>150</v>
      </c>
      <c r="AA508" t="s">
        <v>308</v>
      </c>
      <c r="AB508" t="s">
        <v>81</v>
      </c>
      <c r="AC508" t="s">
        <v>71</v>
      </c>
      <c r="AD508" t="s">
        <v>82</v>
      </c>
      <c r="AE508" t="s">
        <v>71</v>
      </c>
      <c r="AF508" t="s">
        <v>82</v>
      </c>
      <c r="AG508" t="s">
        <v>71</v>
      </c>
      <c r="AH508" t="s">
        <v>83</v>
      </c>
      <c r="AI508">
        <v>1</v>
      </c>
      <c r="AJ508" t="s">
        <v>869</v>
      </c>
      <c r="AK508">
        <v>0</v>
      </c>
      <c r="AL508" t="s">
        <v>82</v>
      </c>
      <c r="AM508">
        <v>1</v>
      </c>
      <c r="AN508" t="s">
        <v>101</v>
      </c>
      <c r="AO508">
        <v>0</v>
      </c>
      <c r="AP508" t="s">
        <v>82</v>
      </c>
      <c r="AQ508" t="s">
        <v>82</v>
      </c>
      <c r="AR508" t="s">
        <v>82</v>
      </c>
      <c r="AS508" t="s">
        <v>82</v>
      </c>
      <c r="AT508" t="s">
        <v>82</v>
      </c>
      <c r="AU508">
        <v>0</v>
      </c>
      <c r="AV508" t="s">
        <v>82</v>
      </c>
      <c r="AW508" t="s">
        <v>71</v>
      </c>
      <c r="AX508" t="s">
        <v>86</v>
      </c>
      <c r="AY508" t="s">
        <v>71</v>
      </c>
      <c r="AZ508" t="s">
        <v>247</v>
      </c>
      <c r="BA508" t="s">
        <v>87</v>
      </c>
      <c r="BB508" t="s">
        <v>81</v>
      </c>
      <c r="BC508" t="s">
        <v>81</v>
      </c>
      <c r="BD508" t="s">
        <v>81</v>
      </c>
      <c r="BE508" t="s">
        <v>81</v>
      </c>
      <c r="BF508" t="s">
        <v>81</v>
      </c>
      <c r="BG508" t="s">
        <v>88</v>
      </c>
      <c r="BH508" t="s">
        <v>69</v>
      </c>
      <c r="BI508" t="s">
        <v>69</v>
      </c>
      <c r="BJ508" t="s">
        <v>69</v>
      </c>
      <c r="BK508">
        <v>23.51</v>
      </c>
      <c r="BL508" t="s">
        <v>248</v>
      </c>
      <c r="BM508" t="s">
        <v>71</v>
      </c>
      <c r="BN508" t="s">
        <v>71</v>
      </c>
    </row>
    <row r="509" spans="1:66" x14ac:dyDescent="0.25">
      <c r="A509">
        <v>508</v>
      </c>
      <c r="B509" t="s">
        <v>1366</v>
      </c>
      <c r="C509" s="1">
        <v>45068</v>
      </c>
      <c r="D509" t="s">
        <v>66</v>
      </c>
      <c r="E509">
        <v>35</v>
      </c>
      <c r="F509" t="s">
        <v>67</v>
      </c>
      <c r="G509" t="s">
        <v>68</v>
      </c>
      <c r="H509">
        <v>2</v>
      </c>
      <c r="I509" t="s">
        <v>70</v>
      </c>
      <c r="J509" t="s">
        <v>92</v>
      </c>
      <c r="K509" t="s">
        <v>92</v>
      </c>
      <c r="L509" t="s">
        <v>92</v>
      </c>
      <c r="M509" t="s">
        <v>92</v>
      </c>
      <c r="N509" t="s">
        <v>69</v>
      </c>
      <c r="O509" t="s">
        <v>69</v>
      </c>
      <c r="P509" t="s">
        <v>69</v>
      </c>
      <c r="Q509" t="s">
        <v>71</v>
      </c>
      <c r="R509" t="s">
        <v>105</v>
      </c>
      <c r="S509" t="s">
        <v>134</v>
      </c>
      <c r="T509">
        <v>26</v>
      </c>
      <c r="U509" t="s">
        <v>237</v>
      </c>
      <c r="V509" t="s">
        <v>75</v>
      </c>
      <c r="W509" t="s">
        <v>76</v>
      </c>
      <c r="X509" t="s">
        <v>487</v>
      </c>
      <c r="Y509" t="s">
        <v>652</v>
      </c>
      <c r="Z509" t="s">
        <v>79</v>
      </c>
      <c r="AA509" t="s">
        <v>728</v>
      </c>
      <c r="AB509" t="s">
        <v>81</v>
      </c>
      <c r="AC509" t="s">
        <v>71</v>
      </c>
      <c r="AD509" t="s">
        <v>82</v>
      </c>
      <c r="AE509" t="s">
        <v>71</v>
      </c>
      <c r="AF509" t="s">
        <v>81</v>
      </c>
      <c r="AG509" t="s">
        <v>71</v>
      </c>
      <c r="AH509" t="s">
        <v>83</v>
      </c>
      <c r="AI509">
        <v>1</v>
      </c>
      <c r="AJ509" t="s">
        <v>196</v>
      </c>
      <c r="AK509">
        <v>0</v>
      </c>
      <c r="AL509" t="s">
        <v>82</v>
      </c>
      <c r="AM509">
        <v>1</v>
      </c>
      <c r="AN509" t="s">
        <v>319</v>
      </c>
      <c r="AO509">
        <v>0</v>
      </c>
      <c r="AP509" t="s">
        <v>82</v>
      </c>
      <c r="AQ509" t="s">
        <v>82</v>
      </c>
      <c r="AR509" t="s">
        <v>82</v>
      </c>
      <c r="AS509" t="s">
        <v>82</v>
      </c>
      <c r="AT509" t="s">
        <v>82</v>
      </c>
      <c r="AU509">
        <v>0</v>
      </c>
      <c r="AV509" t="s">
        <v>82</v>
      </c>
      <c r="AW509" t="s">
        <v>71</v>
      </c>
      <c r="AX509" t="s">
        <v>86</v>
      </c>
      <c r="AY509" t="s">
        <v>71</v>
      </c>
      <c r="AZ509" t="s">
        <v>87</v>
      </c>
      <c r="BA509" t="s">
        <v>824</v>
      </c>
      <c r="BB509" t="s">
        <v>81</v>
      </c>
      <c r="BC509" t="s">
        <v>81</v>
      </c>
      <c r="BD509" t="s">
        <v>81</v>
      </c>
      <c r="BE509" t="s">
        <v>81</v>
      </c>
      <c r="BF509" t="s">
        <v>81</v>
      </c>
      <c r="BG509" t="s">
        <v>88</v>
      </c>
      <c r="BH509" t="s">
        <v>69</v>
      </c>
      <c r="BI509" t="s">
        <v>69</v>
      </c>
      <c r="BJ509" t="s">
        <v>69</v>
      </c>
      <c r="BK509">
        <v>25.86</v>
      </c>
      <c r="BL509" t="s">
        <v>114</v>
      </c>
      <c r="BM509" t="s">
        <v>71</v>
      </c>
      <c r="BN509" t="s">
        <v>71</v>
      </c>
    </row>
    <row r="510" spans="1:66" x14ac:dyDescent="0.25">
      <c r="A510">
        <v>509</v>
      </c>
      <c r="B510" t="s">
        <v>1367</v>
      </c>
      <c r="C510" s="1">
        <v>45068</v>
      </c>
      <c r="D510" t="s">
        <v>91</v>
      </c>
      <c r="E510">
        <v>42</v>
      </c>
      <c r="F510" t="s">
        <v>67</v>
      </c>
      <c r="G510" t="s">
        <v>68</v>
      </c>
      <c r="H510">
        <v>2</v>
      </c>
      <c r="I510" t="s">
        <v>69</v>
      </c>
      <c r="J510" t="s">
        <v>92</v>
      </c>
      <c r="K510" t="s">
        <v>92</v>
      </c>
      <c r="L510" t="s">
        <v>92</v>
      </c>
      <c r="M510" t="s">
        <v>92</v>
      </c>
      <c r="N510" t="s">
        <v>69</v>
      </c>
      <c r="O510" t="s">
        <v>69</v>
      </c>
      <c r="P510" t="s">
        <v>69</v>
      </c>
      <c r="Q510" t="s">
        <v>71</v>
      </c>
      <c r="R510" t="s">
        <v>235</v>
      </c>
      <c r="S510" t="s">
        <v>197</v>
      </c>
      <c r="T510">
        <v>24</v>
      </c>
      <c r="U510" t="s">
        <v>128</v>
      </c>
      <c r="V510" t="s">
        <v>75</v>
      </c>
      <c r="W510" t="s">
        <v>76</v>
      </c>
      <c r="X510" t="s">
        <v>299</v>
      </c>
      <c r="Y510" t="s">
        <v>478</v>
      </c>
      <c r="Z510" t="s">
        <v>563</v>
      </c>
      <c r="AA510" t="s">
        <v>499</v>
      </c>
      <c r="AB510" t="s">
        <v>81</v>
      </c>
      <c r="AC510" t="s">
        <v>71</v>
      </c>
      <c r="AD510" t="s">
        <v>82</v>
      </c>
      <c r="AE510" t="s">
        <v>71</v>
      </c>
      <c r="AF510" t="s">
        <v>81</v>
      </c>
      <c r="AG510" t="s">
        <v>71</v>
      </c>
      <c r="AH510" t="s">
        <v>83</v>
      </c>
      <c r="AI510">
        <v>1</v>
      </c>
      <c r="AJ510" t="s">
        <v>704</v>
      </c>
      <c r="AK510">
        <v>0</v>
      </c>
      <c r="AL510" t="s">
        <v>82</v>
      </c>
      <c r="AM510">
        <v>1</v>
      </c>
      <c r="AN510" t="s">
        <v>163</v>
      </c>
      <c r="AO510">
        <v>0</v>
      </c>
      <c r="AP510" t="s">
        <v>82</v>
      </c>
      <c r="AQ510" t="s">
        <v>82</v>
      </c>
      <c r="AR510" t="s">
        <v>82</v>
      </c>
      <c r="AS510" t="s">
        <v>82</v>
      </c>
      <c r="AT510" t="s">
        <v>82</v>
      </c>
      <c r="AU510">
        <v>0</v>
      </c>
      <c r="AV510" t="s">
        <v>82</v>
      </c>
      <c r="AW510" t="s">
        <v>71</v>
      </c>
      <c r="AX510" t="s">
        <v>86</v>
      </c>
      <c r="AY510" t="s">
        <v>71</v>
      </c>
      <c r="AZ510" t="s">
        <v>247</v>
      </c>
      <c r="BA510" t="s">
        <v>87</v>
      </c>
      <c r="BB510" t="s">
        <v>81</v>
      </c>
      <c r="BC510" t="s">
        <v>81</v>
      </c>
      <c r="BD510" t="s">
        <v>81</v>
      </c>
      <c r="BE510" t="s">
        <v>81</v>
      </c>
      <c r="BF510" t="s">
        <v>81</v>
      </c>
      <c r="BG510" t="s">
        <v>88</v>
      </c>
      <c r="BH510" t="s">
        <v>69</v>
      </c>
      <c r="BI510" t="s">
        <v>69</v>
      </c>
      <c r="BJ510" t="s">
        <v>69</v>
      </c>
      <c r="BK510">
        <v>23.94</v>
      </c>
      <c r="BL510" t="s">
        <v>242</v>
      </c>
      <c r="BM510" t="s">
        <v>71</v>
      </c>
      <c r="BN510" t="s">
        <v>71</v>
      </c>
    </row>
    <row r="511" spans="1:66" x14ac:dyDescent="0.25">
      <c r="A511">
        <v>510</v>
      </c>
      <c r="B511" t="s">
        <v>1368</v>
      </c>
      <c r="C511" s="1">
        <v>45068</v>
      </c>
      <c r="D511" t="s">
        <v>206</v>
      </c>
      <c r="E511">
        <v>28</v>
      </c>
      <c r="F511" t="s">
        <v>67</v>
      </c>
      <c r="G511" t="s">
        <v>68</v>
      </c>
      <c r="H511">
        <v>2</v>
      </c>
      <c r="I511" t="s">
        <v>69</v>
      </c>
      <c r="J511" t="s">
        <v>92</v>
      </c>
      <c r="K511" t="s">
        <v>92</v>
      </c>
      <c r="L511" t="s">
        <v>92</v>
      </c>
      <c r="M511" t="s">
        <v>92</v>
      </c>
      <c r="N511" t="s">
        <v>69</v>
      </c>
      <c r="O511" t="s">
        <v>69</v>
      </c>
      <c r="P511" t="s">
        <v>69</v>
      </c>
      <c r="Q511" t="s">
        <v>71</v>
      </c>
      <c r="R511" t="s">
        <v>207</v>
      </c>
      <c r="S511" t="s">
        <v>339</v>
      </c>
      <c r="T511">
        <v>29</v>
      </c>
      <c r="U511" t="s">
        <v>226</v>
      </c>
      <c r="V511" t="s">
        <v>75</v>
      </c>
      <c r="W511" t="s">
        <v>76</v>
      </c>
      <c r="X511" t="s">
        <v>252</v>
      </c>
      <c r="Y511" t="s">
        <v>211</v>
      </c>
      <c r="Z511" t="s">
        <v>140</v>
      </c>
      <c r="AA511" t="s">
        <v>1369</v>
      </c>
      <c r="AB511" t="s">
        <v>81</v>
      </c>
      <c r="AC511" t="s">
        <v>71</v>
      </c>
      <c r="AD511" t="s">
        <v>82</v>
      </c>
      <c r="AE511" t="s">
        <v>71</v>
      </c>
      <c r="AF511" t="s">
        <v>82</v>
      </c>
      <c r="AG511" t="s">
        <v>71</v>
      </c>
      <c r="AH511" t="s">
        <v>83</v>
      </c>
      <c r="AI511">
        <v>1</v>
      </c>
      <c r="AJ511" t="s">
        <v>899</v>
      </c>
      <c r="AK511">
        <v>0</v>
      </c>
      <c r="AL511" t="s">
        <v>82</v>
      </c>
      <c r="AM511">
        <v>1</v>
      </c>
      <c r="AN511" t="s">
        <v>163</v>
      </c>
      <c r="AO511">
        <v>0</v>
      </c>
      <c r="AP511" t="s">
        <v>82</v>
      </c>
      <c r="AQ511" t="s">
        <v>82</v>
      </c>
      <c r="AR511" t="s">
        <v>82</v>
      </c>
      <c r="AS511" t="s">
        <v>82</v>
      </c>
      <c r="AT511" t="s">
        <v>82</v>
      </c>
      <c r="AU511">
        <v>0</v>
      </c>
      <c r="AV511" t="s">
        <v>82</v>
      </c>
      <c r="AW511" t="s">
        <v>71</v>
      </c>
      <c r="AX511" t="s">
        <v>86</v>
      </c>
      <c r="AY511" t="s">
        <v>71</v>
      </c>
      <c r="AZ511" t="s">
        <v>87</v>
      </c>
      <c r="BA511" t="s">
        <v>824</v>
      </c>
      <c r="BB511" t="s">
        <v>81</v>
      </c>
      <c r="BC511" t="s">
        <v>81</v>
      </c>
      <c r="BD511" t="s">
        <v>81</v>
      </c>
      <c r="BE511" t="s">
        <v>81</v>
      </c>
      <c r="BF511" t="s">
        <v>81</v>
      </c>
      <c r="BG511" t="s">
        <v>88</v>
      </c>
      <c r="BH511" t="s">
        <v>69</v>
      </c>
      <c r="BI511" t="s">
        <v>69</v>
      </c>
      <c r="BJ511" t="s">
        <v>69</v>
      </c>
      <c r="BK511">
        <v>28.71</v>
      </c>
      <c r="BL511" t="s">
        <v>178</v>
      </c>
      <c r="BM511" t="s">
        <v>71</v>
      </c>
      <c r="BN511" t="s">
        <v>71</v>
      </c>
    </row>
    <row r="512" spans="1:66" x14ac:dyDescent="0.25">
      <c r="A512">
        <v>511</v>
      </c>
      <c r="B512" t="s">
        <v>1370</v>
      </c>
      <c r="C512" s="1">
        <v>45068</v>
      </c>
      <c r="D512" t="s">
        <v>224</v>
      </c>
      <c r="E512">
        <v>45</v>
      </c>
      <c r="F512" t="s">
        <v>67</v>
      </c>
      <c r="G512" t="s">
        <v>68</v>
      </c>
      <c r="H512">
        <v>2</v>
      </c>
      <c r="I512" t="s">
        <v>69</v>
      </c>
      <c r="J512" t="s">
        <v>92</v>
      </c>
      <c r="K512" t="s">
        <v>70</v>
      </c>
      <c r="L512" t="s">
        <v>92</v>
      </c>
      <c r="M512" t="s">
        <v>92</v>
      </c>
      <c r="N512" t="s">
        <v>69</v>
      </c>
      <c r="O512" t="s">
        <v>69</v>
      </c>
      <c r="P512" t="s">
        <v>69</v>
      </c>
      <c r="Q512" t="s">
        <v>71</v>
      </c>
      <c r="R512" t="s">
        <v>455</v>
      </c>
      <c r="S512" t="s">
        <v>303</v>
      </c>
      <c r="T512">
        <v>21</v>
      </c>
      <c r="U512" t="s">
        <v>312</v>
      </c>
      <c r="V512" t="s">
        <v>75</v>
      </c>
      <c r="W512" t="s">
        <v>76</v>
      </c>
      <c r="X512" t="s">
        <v>1371</v>
      </c>
      <c r="Y512" t="s">
        <v>239</v>
      </c>
      <c r="Z512" t="s">
        <v>1372</v>
      </c>
      <c r="AA512" t="s">
        <v>585</v>
      </c>
      <c r="AB512" t="s">
        <v>81</v>
      </c>
      <c r="AC512" t="s">
        <v>71</v>
      </c>
      <c r="AD512" t="s">
        <v>82</v>
      </c>
      <c r="AE512" t="s">
        <v>71</v>
      </c>
      <c r="AF512" t="s">
        <v>82</v>
      </c>
      <c r="AG512" t="s">
        <v>71</v>
      </c>
      <c r="AH512" t="s">
        <v>83</v>
      </c>
      <c r="AI512">
        <v>1</v>
      </c>
      <c r="AJ512" t="s">
        <v>402</v>
      </c>
      <c r="AK512">
        <v>0</v>
      </c>
      <c r="AL512" t="s">
        <v>82</v>
      </c>
      <c r="AM512">
        <v>1</v>
      </c>
      <c r="AN512" t="s">
        <v>124</v>
      </c>
      <c r="AO512">
        <v>0</v>
      </c>
      <c r="AP512" t="s">
        <v>82</v>
      </c>
      <c r="AQ512" t="s">
        <v>82</v>
      </c>
      <c r="AR512" t="s">
        <v>82</v>
      </c>
      <c r="AS512" t="s">
        <v>82</v>
      </c>
      <c r="AT512" t="s">
        <v>82</v>
      </c>
      <c r="AU512">
        <v>0</v>
      </c>
      <c r="AV512" t="s">
        <v>82</v>
      </c>
      <c r="AW512" t="s">
        <v>71</v>
      </c>
      <c r="AX512" t="s">
        <v>86</v>
      </c>
      <c r="AY512" t="s">
        <v>71</v>
      </c>
      <c r="AZ512" t="s">
        <v>87</v>
      </c>
      <c r="BA512" t="s">
        <v>824</v>
      </c>
      <c r="BB512" t="s">
        <v>81</v>
      </c>
      <c r="BC512" t="s">
        <v>81</v>
      </c>
      <c r="BD512" t="s">
        <v>81</v>
      </c>
      <c r="BE512" t="s">
        <v>81</v>
      </c>
      <c r="BF512" t="s">
        <v>81</v>
      </c>
      <c r="BG512" t="s">
        <v>88</v>
      </c>
      <c r="BH512" t="s">
        <v>69</v>
      </c>
      <c r="BI512" t="s">
        <v>69</v>
      </c>
      <c r="BJ512" t="s">
        <v>69</v>
      </c>
      <c r="BK512">
        <v>20.75</v>
      </c>
      <c r="BL512" t="s">
        <v>156</v>
      </c>
      <c r="BM512" t="s">
        <v>71</v>
      </c>
      <c r="BN512" t="s">
        <v>71</v>
      </c>
    </row>
    <row r="513" spans="1:66" x14ac:dyDescent="0.25">
      <c r="A513">
        <v>512</v>
      </c>
      <c r="B513" t="s">
        <v>1373</v>
      </c>
      <c r="C513" s="1">
        <v>45068</v>
      </c>
      <c r="D513" t="s">
        <v>826</v>
      </c>
      <c r="E513">
        <v>46</v>
      </c>
      <c r="F513" t="s">
        <v>67</v>
      </c>
      <c r="G513" t="s">
        <v>68</v>
      </c>
      <c r="H513">
        <v>5</v>
      </c>
      <c r="I513" t="s">
        <v>70</v>
      </c>
      <c r="J513" t="s">
        <v>92</v>
      </c>
      <c r="K513" t="s">
        <v>92</v>
      </c>
      <c r="L513" t="s">
        <v>92</v>
      </c>
      <c r="M513" t="s">
        <v>92</v>
      </c>
      <c r="N513" t="s">
        <v>69</v>
      </c>
      <c r="O513" t="s">
        <v>69</v>
      </c>
      <c r="P513" t="s">
        <v>69</v>
      </c>
      <c r="Q513" t="s">
        <v>71</v>
      </c>
      <c r="R513" t="s">
        <v>105</v>
      </c>
      <c r="S513" t="s">
        <v>197</v>
      </c>
      <c r="T513">
        <v>25</v>
      </c>
      <c r="U513" t="s">
        <v>963</v>
      </c>
      <c r="V513" t="s">
        <v>75</v>
      </c>
      <c r="W513" t="s">
        <v>76</v>
      </c>
      <c r="X513" t="s">
        <v>158</v>
      </c>
      <c r="Y513" t="s">
        <v>1374</v>
      </c>
      <c r="Z513" t="s">
        <v>160</v>
      </c>
      <c r="AA513" t="s">
        <v>141</v>
      </c>
      <c r="AB513" t="s">
        <v>81</v>
      </c>
      <c r="AC513" t="s">
        <v>71</v>
      </c>
      <c r="AD513" t="s">
        <v>82</v>
      </c>
      <c r="AE513" t="s">
        <v>71</v>
      </c>
      <c r="AF513" t="s">
        <v>82</v>
      </c>
      <c r="AG513" t="s">
        <v>71</v>
      </c>
      <c r="AH513" t="s">
        <v>83</v>
      </c>
      <c r="AI513">
        <v>1</v>
      </c>
      <c r="AJ513" t="s">
        <v>549</v>
      </c>
      <c r="AK513">
        <v>0</v>
      </c>
      <c r="AL513" t="s">
        <v>82</v>
      </c>
      <c r="AM513">
        <v>1</v>
      </c>
      <c r="AN513" t="s">
        <v>1375</v>
      </c>
      <c r="AO513">
        <v>0</v>
      </c>
      <c r="AP513" t="s">
        <v>82</v>
      </c>
      <c r="AQ513" t="s">
        <v>82</v>
      </c>
      <c r="AR513" t="s">
        <v>82</v>
      </c>
      <c r="AS513" t="s">
        <v>82</v>
      </c>
      <c r="AT513" t="s">
        <v>82</v>
      </c>
      <c r="AU513">
        <v>0</v>
      </c>
      <c r="AV513" t="s">
        <v>82</v>
      </c>
      <c r="AW513" t="s">
        <v>71</v>
      </c>
      <c r="AX513" t="s">
        <v>86</v>
      </c>
      <c r="AY513" t="s">
        <v>71</v>
      </c>
      <c r="AZ513" t="s">
        <v>247</v>
      </c>
      <c r="BA513" t="s">
        <v>87</v>
      </c>
      <c r="BB513" t="s">
        <v>81</v>
      </c>
      <c r="BC513" t="s">
        <v>81</v>
      </c>
      <c r="BD513" t="s">
        <v>81</v>
      </c>
      <c r="BE513" t="s">
        <v>81</v>
      </c>
      <c r="BF513" t="s">
        <v>81</v>
      </c>
      <c r="BG513" t="s">
        <v>88</v>
      </c>
      <c r="BH513" t="s">
        <v>69</v>
      </c>
      <c r="BI513" t="s">
        <v>69</v>
      </c>
      <c r="BJ513" t="s">
        <v>69</v>
      </c>
      <c r="BK513">
        <v>24.8</v>
      </c>
      <c r="BL513" t="s">
        <v>114</v>
      </c>
      <c r="BM513" t="s">
        <v>71</v>
      </c>
      <c r="BN513" t="s">
        <v>71</v>
      </c>
    </row>
    <row r="514" spans="1:66" x14ac:dyDescent="0.25">
      <c r="A514">
        <v>513</v>
      </c>
      <c r="B514" t="s">
        <v>1376</v>
      </c>
      <c r="C514" s="1">
        <v>45068</v>
      </c>
      <c r="D514" t="s">
        <v>351</v>
      </c>
      <c r="E514">
        <v>42</v>
      </c>
      <c r="F514" t="s">
        <v>67</v>
      </c>
      <c r="G514" t="s">
        <v>68</v>
      </c>
      <c r="H514">
        <v>1</v>
      </c>
      <c r="I514" t="s">
        <v>92</v>
      </c>
      <c r="J514" t="s">
        <v>92</v>
      </c>
      <c r="K514" t="s">
        <v>70</v>
      </c>
      <c r="L514" t="s">
        <v>92</v>
      </c>
      <c r="M514" t="s">
        <v>92</v>
      </c>
      <c r="N514" t="s">
        <v>69</v>
      </c>
      <c r="O514" t="s">
        <v>69</v>
      </c>
      <c r="P514" t="s">
        <v>69</v>
      </c>
      <c r="Q514" t="s">
        <v>71</v>
      </c>
      <c r="R514" t="s">
        <v>258</v>
      </c>
      <c r="S514" t="s">
        <v>339</v>
      </c>
      <c r="T514">
        <v>26</v>
      </c>
      <c r="U514" t="s">
        <v>95</v>
      </c>
      <c r="V514" t="s">
        <v>75</v>
      </c>
      <c r="W514" t="s">
        <v>76</v>
      </c>
      <c r="X514" t="s">
        <v>839</v>
      </c>
      <c r="Y514" t="s">
        <v>951</v>
      </c>
      <c r="Z514" t="s">
        <v>566</v>
      </c>
      <c r="AA514" t="s">
        <v>308</v>
      </c>
      <c r="AB514" t="s">
        <v>81</v>
      </c>
      <c r="AC514" t="s">
        <v>71</v>
      </c>
      <c r="AD514" t="s">
        <v>82</v>
      </c>
      <c r="AE514" t="s">
        <v>71</v>
      </c>
      <c r="AF514" t="s">
        <v>82</v>
      </c>
      <c r="AG514" t="s">
        <v>71</v>
      </c>
      <c r="AH514" t="s">
        <v>83</v>
      </c>
      <c r="AI514">
        <v>1</v>
      </c>
      <c r="AJ514" t="s">
        <v>1377</v>
      </c>
      <c r="AK514">
        <v>0</v>
      </c>
      <c r="AL514" t="s">
        <v>82</v>
      </c>
      <c r="AM514">
        <v>1</v>
      </c>
      <c r="AN514" t="s">
        <v>319</v>
      </c>
      <c r="AO514">
        <v>0</v>
      </c>
      <c r="AP514" t="s">
        <v>82</v>
      </c>
      <c r="AQ514" t="s">
        <v>82</v>
      </c>
      <c r="AR514" t="s">
        <v>82</v>
      </c>
      <c r="AS514" t="s">
        <v>82</v>
      </c>
      <c r="AT514" t="s">
        <v>82</v>
      </c>
      <c r="AU514">
        <v>0</v>
      </c>
      <c r="AV514" t="s">
        <v>82</v>
      </c>
      <c r="AW514" t="s">
        <v>71</v>
      </c>
      <c r="AX514" t="s">
        <v>86</v>
      </c>
      <c r="AY514" t="s">
        <v>71</v>
      </c>
      <c r="AZ514" t="s">
        <v>87</v>
      </c>
      <c r="BA514" t="s">
        <v>824</v>
      </c>
      <c r="BB514" t="s">
        <v>81</v>
      </c>
      <c r="BC514" t="s">
        <v>81</v>
      </c>
      <c r="BD514" t="s">
        <v>81</v>
      </c>
      <c r="BE514" t="s">
        <v>81</v>
      </c>
      <c r="BF514" t="s">
        <v>81</v>
      </c>
      <c r="BG514" t="s">
        <v>88</v>
      </c>
      <c r="BH514" t="s">
        <v>69</v>
      </c>
      <c r="BI514" t="s">
        <v>69</v>
      </c>
      <c r="BJ514" t="s">
        <v>69</v>
      </c>
      <c r="BK514">
        <v>26.47</v>
      </c>
      <c r="BL514" t="s">
        <v>236</v>
      </c>
      <c r="BM514" t="s">
        <v>71</v>
      </c>
      <c r="BN514" t="s">
        <v>71</v>
      </c>
    </row>
    <row r="515" spans="1:66" x14ac:dyDescent="0.25">
      <c r="A515">
        <v>514</v>
      </c>
      <c r="B515" t="s">
        <v>1378</v>
      </c>
      <c r="C515" s="1">
        <v>45068</v>
      </c>
      <c r="D515" t="s">
        <v>91</v>
      </c>
      <c r="E515">
        <v>48</v>
      </c>
      <c r="F515" t="s">
        <v>67</v>
      </c>
      <c r="G515" t="s">
        <v>68</v>
      </c>
      <c r="H515">
        <v>1</v>
      </c>
      <c r="I515" t="s">
        <v>92</v>
      </c>
      <c r="J515" t="s">
        <v>92</v>
      </c>
      <c r="K515" t="s">
        <v>69</v>
      </c>
      <c r="L515" t="s">
        <v>92</v>
      </c>
      <c r="M515" t="s">
        <v>92</v>
      </c>
      <c r="N515" t="s">
        <v>69</v>
      </c>
      <c r="O515" t="s">
        <v>69</v>
      </c>
      <c r="P515" t="s">
        <v>69</v>
      </c>
      <c r="Q515" t="s">
        <v>71</v>
      </c>
      <c r="R515" t="s">
        <v>258</v>
      </c>
      <c r="S515" t="s">
        <v>102</v>
      </c>
      <c r="T515">
        <v>27</v>
      </c>
      <c r="U515" t="s">
        <v>399</v>
      </c>
      <c r="V515" t="s">
        <v>75</v>
      </c>
      <c r="W515" t="s">
        <v>76</v>
      </c>
      <c r="X515" t="s">
        <v>299</v>
      </c>
      <c r="Y515" t="s">
        <v>537</v>
      </c>
      <c r="Z515" t="s">
        <v>465</v>
      </c>
      <c r="AA515" t="s">
        <v>338</v>
      </c>
      <c r="AB515" t="s">
        <v>81</v>
      </c>
      <c r="AC515" t="s">
        <v>71</v>
      </c>
      <c r="AD515" t="s">
        <v>82</v>
      </c>
      <c r="AE515" t="s">
        <v>71</v>
      </c>
      <c r="AF515" t="s">
        <v>82</v>
      </c>
      <c r="AG515" t="s">
        <v>71</v>
      </c>
      <c r="AH515" t="s">
        <v>83</v>
      </c>
      <c r="AI515">
        <v>1</v>
      </c>
      <c r="AJ515" t="s">
        <v>240</v>
      </c>
      <c r="AK515">
        <v>0</v>
      </c>
      <c r="AL515" t="s">
        <v>82</v>
      </c>
      <c r="AM515">
        <v>1</v>
      </c>
      <c r="AN515" t="s">
        <v>124</v>
      </c>
      <c r="AO515">
        <v>0</v>
      </c>
      <c r="AP515" t="s">
        <v>82</v>
      </c>
      <c r="AQ515" t="s">
        <v>82</v>
      </c>
      <c r="AR515" t="s">
        <v>82</v>
      </c>
      <c r="AS515" t="s">
        <v>82</v>
      </c>
      <c r="AT515" t="s">
        <v>82</v>
      </c>
      <c r="AU515">
        <v>0</v>
      </c>
      <c r="AV515" t="s">
        <v>82</v>
      </c>
      <c r="AW515" t="s">
        <v>71</v>
      </c>
      <c r="AX515" t="s">
        <v>86</v>
      </c>
      <c r="AY515" t="s">
        <v>71</v>
      </c>
      <c r="AZ515" t="s">
        <v>247</v>
      </c>
      <c r="BA515" t="s">
        <v>87</v>
      </c>
      <c r="BB515" t="s">
        <v>81</v>
      </c>
      <c r="BC515" t="s">
        <v>81</v>
      </c>
      <c r="BD515" t="s">
        <v>81</v>
      </c>
      <c r="BE515" t="s">
        <v>81</v>
      </c>
      <c r="BF515" t="s">
        <v>81</v>
      </c>
      <c r="BG515" t="s">
        <v>88</v>
      </c>
      <c r="BH515" t="s">
        <v>69</v>
      </c>
      <c r="BI515" t="s">
        <v>69</v>
      </c>
      <c r="BJ515" t="s">
        <v>69</v>
      </c>
      <c r="BK515">
        <v>27.44</v>
      </c>
      <c r="BL515" t="s">
        <v>236</v>
      </c>
      <c r="BM515" t="s">
        <v>71</v>
      </c>
      <c r="BN515" t="s">
        <v>71</v>
      </c>
    </row>
    <row r="516" spans="1:66" x14ac:dyDescent="0.25">
      <c r="A516">
        <v>515</v>
      </c>
      <c r="B516" t="s">
        <v>1379</v>
      </c>
      <c r="C516" s="1">
        <v>45068</v>
      </c>
      <c r="D516" t="s">
        <v>66</v>
      </c>
      <c r="E516">
        <v>35</v>
      </c>
      <c r="F516" t="s">
        <v>67</v>
      </c>
      <c r="G516" t="s">
        <v>68</v>
      </c>
      <c r="H516">
        <v>5</v>
      </c>
      <c r="I516" t="s">
        <v>92</v>
      </c>
      <c r="J516" t="s">
        <v>92</v>
      </c>
      <c r="K516" t="s">
        <v>69</v>
      </c>
      <c r="L516" t="s">
        <v>92</v>
      </c>
      <c r="M516" t="s">
        <v>92</v>
      </c>
      <c r="N516" t="s">
        <v>69</v>
      </c>
      <c r="O516" t="s">
        <v>69</v>
      </c>
      <c r="P516" t="s">
        <v>69</v>
      </c>
      <c r="Q516" t="s">
        <v>71</v>
      </c>
      <c r="R516" t="s">
        <v>117</v>
      </c>
      <c r="S516" t="s">
        <v>339</v>
      </c>
      <c r="T516">
        <v>25</v>
      </c>
      <c r="U516" t="s">
        <v>341</v>
      </c>
      <c r="V516" t="s">
        <v>75</v>
      </c>
      <c r="W516" t="s">
        <v>76</v>
      </c>
      <c r="X516" t="s">
        <v>280</v>
      </c>
      <c r="Y516" t="s">
        <v>187</v>
      </c>
      <c r="Z516" t="s">
        <v>1380</v>
      </c>
      <c r="AA516" t="s">
        <v>110</v>
      </c>
      <c r="AB516" t="s">
        <v>81</v>
      </c>
      <c r="AC516" t="s">
        <v>71</v>
      </c>
      <c r="AD516" t="s">
        <v>82</v>
      </c>
      <c r="AE516" t="s">
        <v>71</v>
      </c>
      <c r="AF516" t="s">
        <v>82</v>
      </c>
      <c r="AG516" t="s">
        <v>71</v>
      </c>
      <c r="AH516" t="s">
        <v>83</v>
      </c>
      <c r="AI516">
        <v>1</v>
      </c>
      <c r="AJ516" t="s">
        <v>1381</v>
      </c>
      <c r="AK516">
        <v>0</v>
      </c>
      <c r="AL516" t="s">
        <v>82</v>
      </c>
      <c r="AM516">
        <v>1</v>
      </c>
      <c r="AN516" t="s">
        <v>85</v>
      </c>
      <c r="AO516">
        <v>0</v>
      </c>
      <c r="AP516" t="s">
        <v>82</v>
      </c>
      <c r="AQ516" t="s">
        <v>82</v>
      </c>
      <c r="AR516" t="s">
        <v>82</v>
      </c>
      <c r="AS516" t="s">
        <v>82</v>
      </c>
      <c r="AT516" t="s">
        <v>82</v>
      </c>
      <c r="AU516">
        <v>0</v>
      </c>
      <c r="AV516" t="s">
        <v>82</v>
      </c>
      <c r="AW516" t="s">
        <v>71</v>
      </c>
      <c r="AX516" t="s">
        <v>86</v>
      </c>
      <c r="AY516" t="s">
        <v>71</v>
      </c>
      <c r="AZ516" t="s">
        <v>247</v>
      </c>
      <c r="BA516" t="s">
        <v>87</v>
      </c>
      <c r="BB516" t="s">
        <v>81</v>
      </c>
      <c r="BC516" t="s">
        <v>81</v>
      </c>
      <c r="BD516" t="s">
        <v>81</v>
      </c>
      <c r="BE516" t="s">
        <v>81</v>
      </c>
      <c r="BF516" t="s">
        <v>81</v>
      </c>
      <c r="BG516" t="s">
        <v>88</v>
      </c>
      <c r="BH516" t="s">
        <v>69</v>
      </c>
      <c r="BI516" t="s">
        <v>69</v>
      </c>
      <c r="BJ516" t="s">
        <v>69</v>
      </c>
      <c r="BK516">
        <v>25.03</v>
      </c>
      <c r="BL516" t="s">
        <v>106</v>
      </c>
      <c r="BM516" t="s">
        <v>71</v>
      </c>
      <c r="BN516" t="s">
        <v>71</v>
      </c>
    </row>
    <row r="517" spans="1:66" x14ac:dyDescent="0.25">
      <c r="A517">
        <v>516</v>
      </c>
      <c r="B517" t="s">
        <v>1382</v>
      </c>
      <c r="C517" s="1">
        <v>45068</v>
      </c>
      <c r="D517" t="s">
        <v>166</v>
      </c>
      <c r="E517">
        <v>37</v>
      </c>
      <c r="F517" t="s">
        <v>67</v>
      </c>
      <c r="G517" t="s">
        <v>68</v>
      </c>
      <c r="H517">
        <v>2</v>
      </c>
      <c r="I517" t="s">
        <v>92</v>
      </c>
      <c r="J517" t="s">
        <v>92</v>
      </c>
      <c r="K517" t="s">
        <v>69</v>
      </c>
      <c r="L517" t="s">
        <v>92</v>
      </c>
      <c r="M517" t="s">
        <v>92</v>
      </c>
      <c r="N517" t="s">
        <v>69</v>
      </c>
      <c r="O517" t="s">
        <v>69</v>
      </c>
      <c r="P517" t="s">
        <v>69</v>
      </c>
      <c r="Q517" t="s">
        <v>71</v>
      </c>
      <c r="R517" t="s">
        <v>191</v>
      </c>
      <c r="S517" t="s">
        <v>153</v>
      </c>
      <c r="T517">
        <v>25</v>
      </c>
      <c r="U517" t="s">
        <v>658</v>
      </c>
      <c r="V517" t="s">
        <v>75</v>
      </c>
      <c r="W517" t="s">
        <v>76</v>
      </c>
      <c r="X517" t="s">
        <v>210</v>
      </c>
      <c r="Y517" t="s">
        <v>691</v>
      </c>
      <c r="Z517" t="s">
        <v>435</v>
      </c>
      <c r="AA517" t="s">
        <v>722</v>
      </c>
      <c r="AB517" t="s">
        <v>81</v>
      </c>
      <c r="AC517" t="s">
        <v>71</v>
      </c>
      <c r="AD517" t="s">
        <v>82</v>
      </c>
      <c r="AE517" t="s">
        <v>71</v>
      </c>
      <c r="AF517" t="s">
        <v>82</v>
      </c>
      <c r="AG517" t="s">
        <v>71</v>
      </c>
      <c r="AH517" t="s">
        <v>83</v>
      </c>
      <c r="AI517">
        <v>1</v>
      </c>
      <c r="AJ517" t="s">
        <v>1383</v>
      </c>
      <c r="AK517">
        <v>0</v>
      </c>
      <c r="AL517" t="s">
        <v>82</v>
      </c>
      <c r="AM517">
        <v>1</v>
      </c>
      <c r="AN517" t="s">
        <v>163</v>
      </c>
      <c r="AO517">
        <v>0</v>
      </c>
      <c r="AP517" t="s">
        <v>82</v>
      </c>
      <c r="AQ517" t="s">
        <v>82</v>
      </c>
      <c r="AR517" t="s">
        <v>82</v>
      </c>
      <c r="AS517" t="s">
        <v>82</v>
      </c>
      <c r="AT517" t="s">
        <v>82</v>
      </c>
      <c r="AU517">
        <v>0</v>
      </c>
      <c r="AV517" t="s">
        <v>82</v>
      </c>
      <c r="AW517" t="s">
        <v>71</v>
      </c>
      <c r="AX517" t="s">
        <v>86</v>
      </c>
      <c r="AY517" t="s">
        <v>71</v>
      </c>
      <c r="AZ517" t="s">
        <v>247</v>
      </c>
      <c r="BA517" t="s">
        <v>87</v>
      </c>
      <c r="BB517" t="s">
        <v>81</v>
      </c>
      <c r="BC517" t="s">
        <v>81</v>
      </c>
      <c r="BD517" t="s">
        <v>81</v>
      </c>
      <c r="BE517" t="s">
        <v>81</v>
      </c>
      <c r="BF517" t="s">
        <v>81</v>
      </c>
      <c r="BG517" t="s">
        <v>113</v>
      </c>
      <c r="BH517" t="s">
        <v>69</v>
      </c>
      <c r="BI517" t="s">
        <v>69</v>
      </c>
      <c r="BJ517" t="s">
        <v>69</v>
      </c>
      <c r="BK517">
        <v>24.91</v>
      </c>
      <c r="BL517" t="s">
        <v>197</v>
      </c>
      <c r="BM517" t="s">
        <v>71</v>
      </c>
      <c r="BN517" t="s">
        <v>71</v>
      </c>
    </row>
    <row r="518" spans="1:66" x14ac:dyDescent="0.25">
      <c r="A518">
        <v>517</v>
      </c>
      <c r="B518" t="s">
        <v>1384</v>
      </c>
      <c r="C518" s="1">
        <v>45068</v>
      </c>
      <c r="D518" t="s">
        <v>166</v>
      </c>
      <c r="E518">
        <v>30</v>
      </c>
      <c r="F518" t="s">
        <v>67</v>
      </c>
      <c r="G518" t="s">
        <v>68</v>
      </c>
      <c r="H518">
        <v>3</v>
      </c>
      <c r="I518" t="s">
        <v>92</v>
      </c>
      <c r="J518" t="s">
        <v>92</v>
      </c>
      <c r="K518" t="s">
        <v>70</v>
      </c>
      <c r="L518" t="s">
        <v>92</v>
      </c>
      <c r="M518" t="s">
        <v>92</v>
      </c>
      <c r="N518" t="s">
        <v>69</v>
      </c>
      <c r="O518" t="s">
        <v>69</v>
      </c>
      <c r="P518" t="s">
        <v>69</v>
      </c>
      <c r="Q518" t="s">
        <v>71</v>
      </c>
      <c r="R518" t="s">
        <v>191</v>
      </c>
      <c r="S518" t="s">
        <v>513</v>
      </c>
      <c r="T518">
        <v>19</v>
      </c>
      <c r="U518" t="s">
        <v>169</v>
      </c>
      <c r="V518" t="s">
        <v>75</v>
      </c>
      <c r="W518" t="s">
        <v>76</v>
      </c>
      <c r="X518" t="s">
        <v>192</v>
      </c>
      <c r="Y518" t="s">
        <v>840</v>
      </c>
      <c r="Z518" t="s">
        <v>675</v>
      </c>
      <c r="AA518" t="s">
        <v>338</v>
      </c>
      <c r="AB518" t="s">
        <v>82</v>
      </c>
      <c r="AC518" t="s">
        <v>71</v>
      </c>
      <c r="AD518" t="s">
        <v>82</v>
      </c>
      <c r="AE518" t="s">
        <v>71</v>
      </c>
      <c r="AF518" t="s">
        <v>82</v>
      </c>
      <c r="AG518" t="s">
        <v>71</v>
      </c>
      <c r="AH518" t="s">
        <v>83</v>
      </c>
      <c r="AI518">
        <v>1</v>
      </c>
      <c r="AJ518" t="s">
        <v>1385</v>
      </c>
      <c r="AK518">
        <v>0</v>
      </c>
      <c r="AL518" t="s">
        <v>82</v>
      </c>
      <c r="AM518">
        <v>1</v>
      </c>
      <c r="AN518" t="s">
        <v>124</v>
      </c>
      <c r="AO518">
        <v>0</v>
      </c>
      <c r="AP518" t="s">
        <v>82</v>
      </c>
      <c r="AQ518" t="s">
        <v>82</v>
      </c>
      <c r="AR518" t="s">
        <v>82</v>
      </c>
      <c r="AS518" t="s">
        <v>82</v>
      </c>
      <c r="AT518" t="s">
        <v>82</v>
      </c>
      <c r="AU518">
        <v>0</v>
      </c>
      <c r="AV518" t="s">
        <v>82</v>
      </c>
      <c r="AW518" t="s">
        <v>71</v>
      </c>
      <c r="AX518" t="s">
        <v>86</v>
      </c>
      <c r="AY518" t="s">
        <v>71</v>
      </c>
      <c r="AZ518" t="s">
        <v>87</v>
      </c>
      <c r="BA518" t="s">
        <v>824</v>
      </c>
      <c r="BB518" t="s">
        <v>81</v>
      </c>
      <c r="BC518" t="s">
        <v>81</v>
      </c>
      <c r="BD518" t="s">
        <v>81</v>
      </c>
      <c r="BE518" t="s">
        <v>81</v>
      </c>
      <c r="BF518" t="s">
        <v>81</v>
      </c>
      <c r="BG518" t="s">
        <v>88</v>
      </c>
      <c r="BH518" t="s">
        <v>69</v>
      </c>
      <c r="BI518" t="s">
        <v>69</v>
      </c>
      <c r="BJ518" t="s">
        <v>69</v>
      </c>
      <c r="BK518">
        <v>18.690000000000001</v>
      </c>
      <c r="BL518" t="s">
        <v>197</v>
      </c>
      <c r="BM518" t="s">
        <v>71</v>
      </c>
      <c r="BN518" t="s">
        <v>71</v>
      </c>
    </row>
    <row r="519" spans="1:66" x14ac:dyDescent="0.25">
      <c r="A519">
        <v>518</v>
      </c>
      <c r="B519" t="s">
        <v>1386</v>
      </c>
      <c r="C519" s="1">
        <v>45068</v>
      </c>
      <c r="D519" t="s">
        <v>66</v>
      </c>
      <c r="E519">
        <v>35</v>
      </c>
      <c r="F519" t="s">
        <v>67</v>
      </c>
      <c r="G519" t="s">
        <v>68</v>
      </c>
      <c r="H519">
        <v>1</v>
      </c>
      <c r="I519" t="s">
        <v>92</v>
      </c>
      <c r="J519" t="s">
        <v>92</v>
      </c>
      <c r="K519" t="s">
        <v>92</v>
      </c>
      <c r="L519" t="s">
        <v>92</v>
      </c>
      <c r="M519" t="s">
        <v>92</v>
      </c>
      <c r="N519" t="s">
        <v>69</v>
      </c>
      <c r="O519" t="s">
        <v>69</v>
      </c>
      <c r="P519" t="s">
        <v>69</v>
      </c>
      <c r="Q519" t="s">
        <v>71</v>
      </c>
      <c r="R519" t="s">
        <v>105</v>
      </c>
      <c r="S519" t="s">
        <v>303</v>
      </c>
      <c r="T519">
        <v>23</v>
      </c>
      <c r="U519" t="s">
        <v>199</v>
      </c>
      <c r="V519" t="s">
        <v>75</v>
      </c>
      <c r="W519" t="s">
        <v>76</v>
      </c>
      <c r="X519" t="s">
        <v>219</v>
      </c>
      <c r="Y519" t="s">
        <v>444</v>
      </c>
      <c r="Z519" t="s">
        <v>649</v>
      </c>
      <c r="AA519" t="s">
        <v>466</v>
      </c>
      <c r="AB519" t="s">
        <v>82</v>
      </c>
      <c r="AC519" t="s">
        <v>71</v>
      </c>
      <c r="AD519" t="s">
        <v>82</v>
      </c>
      <c r="AE519" t="s">
        <v>71</v>
      </c>
      <c r="AF519" t="s">
        <v>82</v>
      </c>
      <c r="AG519" t="s">
        <v>71</v>
      </c>
      <c r="AH519" t="s">
        <v>83</v>
      </c>
      <c r="AI519">
        <v>1</v>
      </c>
      <c r="AJ519" t="s">
        <v>682</v>
      </c>
      <c r="AK519">
        <v>0</v>
      </c>
      <c r="AL519" t="s">
        <v>82</v>
      </c>
      <c r="AM519">
        <v>1</v>
      </c>
      <c r="AN519" t="s">
        <v>124</v>
      </c>
      <c r="AO519">
        <v>0</v>
      </c>
      <c r="AP519" t="s">
        <v>82</v>
      </c>
      <c r="AQ519" t="s">
        <v>82</v>
      </c>
      <c r="AR519" t="s">
        <v>82</v>
      </c>
      <c r="AS519" t="s">
        <v>82</v>
      </c>
      <c r="AT519" t="s">
        <v>82</v>
      </c>
      <c r="AU519">
        <v>0</v>
      </c>
      <c r="AV519" t="s">
        <v>82</v>
      </c>
      <c r="AW519" t="s">
        <v>71</v>
      </c>
      <c r="AX519" t="s">
        <v>86</v>
      </c>
      <c r="AY519" t="s">
        <v>71</v>
      </c>
      <c r="AZ519" t="s">
        <v>87</v>
      </c>
      <c r="BA519" t="s">
        <v>824</v>
      </c>
      <c r="BB519" t="s">
        <v>81</v>
      </c>
      <c r="BC519" t="s">
        <v>81</v>
      </c>
      <c r="BD519" t="s">
        <v>81</v>
      </c>
      <c r="BE519" t="s">
        <v>81</v>
      </c>
      <c r="BF519" t="s">
        <v>81</v>
      </c>
      <c r="BG519" t="s">
        <v>88</v>
      </c>
      <c r="BH519" t="s">
        <v>69</v>
      </c>
      <c r="BI519" t="s">
        <v>69</v>
      </c>
      <c r="BJ519" t="s">
        <v>69</v>
      </c>
      <c r="BK519">
        <v>23.03</v>
      </c>
      <c r="BL519" t="s">
        <v>114</v>
      </c>
      <c r="BM519" t="s">
        <v>71</v>
      </c>
      <c r="BN519" t="s">
        <v>71</v>
      </c>
    </row>
    <row r="520" spans="1:66" x14ac:dyDescent="0.25">
      <c r="A520">
        <v>519</v>
      </c>
      <c r="B520" t="s">
        <v>1387</v>
      </c>
      <c r="C520" s="1">
        <v>45068</v>
      </c>
      <c r="D520" t="s">
        <v>66</v>
      </c>
      <c r="E520">
        <v>37</v>
      </c>
      <c r="F520" t="s">
        <v>67</v>
      </c>
      <c r="G520" t="s">
        <v>68</v>
      </c>
      <c r="H520">
        <v>4</v>
      </c>
      <c r="I520" t="s">
        <v>92</v>
      </c>
      <c r="J520" t="s">
        <v>92</v>
      </c>
      <c r="K520" t="s">
        <v>92</v>
      </c>
      <c r="L520" t="s">
        <v>92</v>
      </c>
      <c r="M520" t="s">
        <v>92</v>
      </c>
      <c r="N520" t="s">
        <v>69</v>
      </c>
      <c r="O520" t="s">
        <v>69</v>
      </c>
      <c r="P520" t="s">
        <v>69</v>
      </c>
      <c r="Q520" t="s">
        <v>71</v>
      </c>
      <c r="R520" t="s">
        <v>235</v>
      </c>
      <c r="S520" t="s">
        <v>156</v>
      </c>
      <c r="T520">
        <v>26</v>
      </c>
      <c r="U520" t="s">
        <v>226</v>
      </c>
      <c r="V520" t="s">
        <v>75</v>
      </c>
      <c r="W520" t="s">
        <v>76</v>
      </c>
      <c r="X520" t="s">
        <v>120</v>
      </c>
      <c r="Y520" t="s">
        <v>1388</v>
      </c>
      <c r="Z520" t="s">
        <v>188</v>
      </c>
      <c r="AA520" t="s">
        <v>1389</v>
      </c>
      <c r="AB520" t="s">
        <v>517</v>
      </c>
      <c r="AC520" t="s">
        <v>1173</v>
      </c>
      <c r="AD520" t="s">
        <v>82</v>
      </c>
      <c r="AE520" t="s">
        <v>71</v>
      </c>
      <c r="AF520" t="s">
        <v>82</v>
      </c>
      <c r="AG520" t="s">
        <v>71</v>
      </c>
      <c r="AH520" t="s">
        <v>83</v>
      </c>
      <c r="AI520">
        <v>1</v>
      </c>
      <c r="AJ520" t="s">
        <v>1390</v>
      </c>
      <c r="AK520">
        <v>0</v>
      </c>
      <c r="AL520" t="s">
        <v>82</v>
      </c>
      <c r="AM520">
        <v>1</v>
      </c>
      <c r="AN520" t="s">
        <v>85</v>
      </c>
      <c r="AO520">
        <v>0</v>
      </c>
      <c r="AP520" t="s">
        <v>82</v>
      </c>
      <c r="AQ520" t="s">
        <v>82</v>
      </c>
      <c r="AR520" t="s">
        <v>82</v>
      </c>
      <c r="AS520" t="s">
        <v>82</v>
      </c>
      <c r="AT520" t="s">
        <v>82</v>
      </c>
      <c r="AU520">
        <v>0</v>
      </c>
      <c r="AV520" t="s">
        <v>82</v>
      </c>
      <c r="AW520" t="s">
        <v>71</v>
      </c>
      <c r="AX520" t="s">
        <v>86</v>
      </c>
      <c r="AY520" t="s">
        <v>71</v>
      </c>
      <c r="AZ520" t="s">
        <v>247</v>
      </c>
      <c r="BA520" t="s">
        <v>87</v>
      </c>
      <c r="BB520" t="s">
        <v>81</v>
      </c>
      <c r="BC520" t="s">
        <v>81</v>
      </c>
      <c r="BD520" t="s">
        <v>81</v>
      </c>
      <c r="BE520" t="s">
        <v>81</v>
      </c>
      <c r="BF520" t="s">
        <v>81</v>
      </c>
      <c r="BG520" t="s">
        <v>113</v>
      </c>
      <c r="BH520" t="s">
        <v>69</v>
      </c>
      <c r="BI520" t="s">
        <v>69</v>
      </c>
      <c r="BJ520" t="s">
        <v>69</v>
      </c>
      <c r="BK520">
        <v>26.33</v>
      </c>
      <c r="BL520" t="s">
        <v>242</v>
      </c>
      <c r="BM520" t="s">
        <v>71</v>
      </c>
      <c r="BN520" t="s">
        <v>71</v>
      </c>
    </row>
    <row r="521" spans="1:66" x14ac:dyDescent="0.25">
      <c r="A521">
        <v>520</v>
      </c>
      <c r="B521" t="s">
        <v>1391</v>
      </c>
      <c r="C521" s="1">
        <v>45068</v>
      </c>
      <c r="D521" t="s">
        <v>66</v>
      </c>
      <c r="E521">
        <v>33</v>
      </c>
      <c r="F521" t="s">
        <v>67</v>
      </c>
      <c r="G521" t="s">
        <v>68</v>
      </c>
      <c r="H521">
        <v>3</v>
      </c>
      <c r="I521" t="s">
        <v>92</v>
      </c>
      <c r="J521" t="s">
        <v>92</v>
      </c>
      <c r="K521" t="s">
        <v>92</v>
      </c>
      <c r="L521" t="s">
        <v>92</v>
      </c>
      <c r="M521" t="s">
        <v>92</v>
      </c>
      <c r="N521" t="s">
        <v>69</v>
      </c>
      <c r="O521" t="s">
        <v>69</v>
      </c>
      <c r="P521" t="s">
        <v>69</v>
      </c>
      <c r="Q521" t="s">
        <v>71</v>
      </c>
      <c r="R521" t="s">
        <v>126</v>
      </c>
      <c r="S521" t="s">
        <v>114</v>
      </c>
      <c r="T521">
        <v>23</v>
      </c>
      <c r="U521" t="s">
        <v>433</v>
      </c>
      <c r="V521" t="s">
        <v>75</v>
      </c>
      <c r="W521" t="s">
        <v>76</v>
      </c>
      <c r="X521" t="s">
        <v>210</v>
      </c>
      <c r="Y521" t="s">
        <v>1361</v>
      </c>
      <c r="Z521" t="s">
        <v>254</v>
      </c>
      <c r="AA521" t="s">
        <v>99</v>
      </c>
      <c r="AB521" t="s">
        <v>82</v>
      </c>
      <c r="AC521" t="s">
        <v>71</v>
      </c>
      <c r="AD521" t="s">
        <v>82</v>
      </c>
      <c r="AE521" t="s">
        <v>71</v>
      </c>
      <c r="AF521" t="s">
        <v>82</v>
      </c>
      <c r="AG521" t="s">
        <v>71</v>
      </c>
      <c r="AH521" t="s">
        <v>83</v>
      </c>
      <c r="AI521">
        <v>1</v>
      </c>
      <c r="AJ521" t="s">
        <v>296</v>
      </c>
      <c r="AK521">
        <v>0</v>
      </c>
      <c r="AL521" t="s">
        <v>82</v>
      </c>
      <c r="AM521">
        <v>1</v>
      </c>
      <c r="AN521" t="s">
        <v>163</v>
      </c>
      <c r="AO521">
        <v>0</v>
      </c>
      <c r="AP521" t="s">
        <v>82</v>
      </c>
      <c r="AQ521" t="s">
        <v>82</v>
      </c>
      <c r="AR521" t="s">
        <v>82</v>
      </c>
      <c r="AS521" t="s">
        <v>82</v>
      </c>
      <c r="AT521" t="s">
        <v>82</v>
      </c>
      <c r="AU521">
        <v>0</v>
      </c>
      <c r="AV521" t="s">
        <v>82</v>
      </c>
      <c r="AW521" t="s">
        <v>71</v>
      </c>
      <c r="AX521" t="s">
        <v>86</v>
      </c>
      <c r="AY521" t="s">
        <v>71</v>
      </c>
      <c r="AZ521" t="s">
        <v>87</v>
      </c>
      <c r="BA521" t="s">
        <v>824</v>
      </c>
      <c r="BB521" t="s">
        <v>81</v>
      </c>
      <c r="BC521" t="s">
        <v>81</v>
      </c>
      <c r="BD521" t="s">
        <v>81</v>
      </c>
      <c r="BE521" t="s">
        <v>81</v>
      </c>
      <c r="BF521" t="s">
        <v>81</v>
      </c>
      <c r="BG521" t="s">
        <v>113</v>
      </c>
      <c r="BH521" t="s">
        <v>69</v>
      </c>
      <c r="BI521" t="s">
        <v>69</v>
      </c>
      <c r="BJ521" t="s">
        <v>69</v>
      </c>
      <c r="BK521">
        <v>22.72</v>
      </c>
      <c r="BL521" t="s">
        <v>134</v>
      </c>
      <c r="BM521" t="s">
        <v>71</v>
      </c>
      <c r="BN521" t="s">
        <v>71</v>
      </c>
    </row>
    <row r="522" spans="1:66" x14ac:dyDescent="0.25">
      <c r="A522">
        <v>521</v>
      </c>
      <c r="B522" t="s">
        <v>1392</v>
      </c>
      <c r="C522" s="1">
        <v>45068</v>
      </c>
      <c r="D522" t="s">
        <v>1082</v>
      </c>
      <c r="E522">
        <v>43</v>
      </c>
      <c r="F522" t="s">
        <v>67</v>
      </c>
      <c r="G522" t="s">
        <v>68</v>
      </c>
      <c r="H522">
        <v>5</v>
      </c>
      <c r="I522" t="s">
        <v>92</v>
      </c>
      <c r="J522" t="s">
        <v>92</v>
      </c>
      <c r="K522" t="s">
        <v>92</v>
      </c>
      <c r="L522" t="s">
        <v>92</v>
      </c>
      <c r="M522" t="s">
        <v>92</v>
      </c>
      <c r="N522" t="s">
        <v>69</v>
      </c>
      <c r="O522" t="s">
        <v>69</v>
      </c>
      <c r="P522" t="s">
        <v>69</v>
      </c>
      <c r="Q522" t="s">
        <v>71</v>
      </c>
      <c r="R522" t="s">
        <v>126</v>
      </c>
      <c r="S522" t="s">
        <v>164</v>
      </c>
      <c r="T522">
        <v>21</v>
      </c>
      <c r="U522" t="s">
        <v>169</v>
      </c>
      <c r="V522" t="s">
        <v>75</v>
      </c>
      <c r="W522" t="s">
        <v>76</v>
      </c>
      <c r="X522" t="s">
        <v>170</v>
      </c>
      <c r="Y522" t="s">
        <v>159</v>
      </c>
      <c r="Z522" t="s">
        <v>232</v>
      </c>
      <c r="AA522" t="s">
        <v>376</v>
      </c>
      <c r="AB522" t="s">
        <v>81</v>
      </c>
      <c r="AC522" t="s">
        <v>71</v>
      </c>
      <c r="AD522" t="s">
        <v>82</v>
      </c>
      <c r="AE522" t="s">
        <v>71</v>
      </c>
      <c r="AF522" t="s">
        <v>82</v>
      </c>
      <c r="AG522" t="s">
        <v>71</v>
      </c>
      <c r="AH522" t="s">
        <v>83</v>
      </c>
      <c r="AI522">
        <v>1</v>
      </c>
      <c r="AJ522" t="s">
        <v>704</v>
      </c>
      <c r="AK522">
        <v>0</v>
      </c>
      <c r="AL522" t="s">
        <v>82</v>
      </c>
      <c r="AM522">
        <v>1</v>
      </c>
      <c r="AN522" t="s">
        <v>319</v>
      </c>
      <c r="AO522">
        <v>0</v>
      </c>
      <c r="AP522" t="s">
        <v>82</v>
      </c>
      <c r="AQ522" t="s">
        <v>82</v>
      </c>
      <c r="AR522" t="s">
        <v>82</v>
      </c>
      <c r="AS522" t="s">
        <v>82</v>
      </c>
      <c r="AT522" t="s">
        <v>82</v>
      </c>
      <c r="AU522">
        <v>0</v>
      </c>
      <c r="AV522" t="s">
        <v>82</v>
      </c>
      <c r="AW522" t="s">
        <v>71</v>
      </c>
      <c r="AX522" t="s">
        <v>86</v>
      </c>
      <c r="AY522" t="s">
        <v>71</v>
      </c>
      <c r="AZ522" t="s">
        <v>87</v>
      </c>
      <c r="BA522" t="s">
        <v>824</v>
      </c>
      <c r="BB522" t="s">
        <v>81</v>
      </c>
      <c r="BC522" t="s">
        <v>81</v>
      </c>
      <c r="BD522" t="s">
        <v>81</v>
      </c>
      <c r="BE522" t="s">
        <v>81</v>
      </c>
      <c r="BF522" t="s">
        <v>81</v>
      </c>
      <c r="BG522" t="s">
        <v>88</v>
      </c>
      <c r="BH522" t="s">
        <v>69</v>
      </c>
      <c r="BI522" t="s">
        <v>69</v>
      </c>
      <c r="BJ522" t="s">
        <v>69</v>
      </c>
      <c r="BK522">
        <v>21.05</v>
      </c>
      <c r="BL522" t="s">
        <v>134</v>
      </c>
      <c r="BM522" t="s">
        <v>71</v>
      </c>
      <c r="BN522" t="s">
        <v>71</v>
      </c>
    </row>
    <row r="523" spans="1:66" x14ac:dyDescent="0.25">
      <c r="A523">
        <v>522</v>
      </c>
      <c r="B523" t="s">
        <v>1393</v>
      </c>
      <c r="C523" s="1">
        <v>45068</v>
      </c>
      <c r="D523" t="s">
        <v>66</v>
      </c>
      <c r="E523">
        <v>33</v>
      </c>
      <c r="F523" t="s">
        <v>67</v>
      </c>
      <c r="G523" t="s">
        <v>68</v>
      </c>
      <c r="H523">
        <v>3</v>
      </c>
      <c r="I523" t="s">
        <v>92</v>
      </c>
      <c r="J523" t="s">
        <v>92</v>
      </c>
      <c r="K523" t="s">
        <v>92</v>
      </c>
      <c r="L523" t="s">
        <v>70</v>
      </c>
      <c r="M523" t="s">
        <v>92</v>
      </c>
      <c r="N523" t="s">
        <v>69</v>
      </c>
      <c r="O523" t="s">
        <v>69</v>
      </c>
      <c r="P523" t="s">
        <v>69</v>
      </c>
      <c r="Q523" t="s">
        <v>71</v>
      </c>
      <c r="R523" t="s">
        <v>757</v>
      </c>
      <c r="S523" t="s">
        <v>418</v>
      </c>
      <c r="T523">
        <v>21</v>
      </c>
      <c r="U523" t="s">
        <v>218</v>
      </c>
      <c r="V523" t="s">
        <v>75</v>
      </c>
      <c r="W523" t="s">
        <v>76</v>
      </c>
      <c r="X523" t="s">
        <v>227</v>
      </c>
      <c r="Y523" t="s">
        <v>1374</v>
      </c>
      <c r="Z523" t="s">
        <v>194</v>
      </c>
      <c r="AA523" t="s">
        <v>697</v>
      </c>
      <c r="AB523" t="s">
        <v>81</v>
      </c>
      <c r="AC523" t="s">
        <v>71</v>
      </c>
      <c r="AD523" t="s">
        <v>82</v>
      </c>
      <c r="AE523" t="s">
        <v>71</v>
      </c>
      <c r="AF523" t="s">
        <v>81</v>
      </c>
      <c r="AG523" t="s">
        <v>71</v>
      </c>
      <c r="AH523" t="s">
        <v>83</v>
      </c>
      <c r="AI523">
        <v>1</v>
      </c>
      <c r="AJ523" t="s">
        <v>246</v>
      </c>
      <c r="AK523">
        <v>0</v>
      </c>
      <c r="AL523" t="s">
        <v>82</v>
      </c>
      <c r="AM523">
        <v>1</v>
      </c>
      <c r="AN523" t="s">
        <v>85</v>
      </c>
      <c r="AO523">
        <v>0</v>
      </c>
      <c r="AP523" t="s">
        <v>82</v>
      </c>
      <c r="AQ523" t="s">
        <v>82</v>
      </c>
      <c r="AR523" t="s">
        <v>82</v>
      </c>
      <c r="AS523" t="s">
        <v>82</v>
      </c>
      <c r="AT523" t="s">
        <v>82</v>
      </c>
      <c r="AU523">
        <v>0</v>
      </c>
      <c r="AV523" t="s">
        <v>82</v>
      </c>
      <c r="AW523" t="s">
        <v>71</v>
      </c>
      <c r="AX523" t="s">
        <v>86</v>
      </c>
      <c r="AY523" t="s">
        <v>71</v>
      </c>
      <c r="AZ523" t="s">
        <v>87</v>
      </c>
      <c r="BA523" t="s">
        <v>87</v>
      </c>
      <c r="BB523" t="s">
        <v>81</v>
      </c>
      <c r="BC523" t="s">
        <v>81</v>
      </c>
      <c r="BD523" t="s">
        <v>81</v>
      </c>
      <c r="BE523" t="s">
        <v>81</v>
      </c>
      <c r="BF523" t="s">
        <v>81</v>
      </c>
      <c r="BG523" t="s">
        <v>88</v>
      </c>
      <c r="BH523" t="s">
        <v>69</v>
      </c>
      <c r="BI523" t="s">
        <v>69</v>
      </c>
      <c r="BJ523" t="s">
        <v>69</v>
      </c>
      <c r="BK523">
        <v>20.55</v>
      </c>
      <c r="BL523" t="s">
        <v>208</v>
      </c>
      <c r="BM523" t="s">
        <v>71</v>
      </c>
      <c r="BN523" t="s">
        <v>71</v>
      </c>
    </row>
    <row r="524" spans="1:66" x14ac:dyDescent="0.25">
      <c r="A524">
        <v>523</v>
      </c>
      <c r="B524" t="s">
        <v>1394</v>
      </c>
      <c r="C524" s="1">
        <v>45068</v>
      </c>
      <c r="D524" t="s">
        <v>91</v>
      </c>
      <c r="E524">
        <v>43</v>
      </c>
      <c r="F524" t="s">
        <v>67</v>
      </c>
      <c r="G524" t="s">
        <v>68</v>
      </c>
      <c r="H524">
        <v>1</v>
      </c>
      <c r="I524" t="s">
        <v>92</v>
      </c>
      <c r="J524" t="s">
        <v>92</v>
      </c>
      <c r="K524" t="s">
        <v>92</v>
      </c>
      <c r="L524" t="s">
        <v>92</v>
      </c>
      <c r="M524" t="s">
        <v>92</v>
      </c>
      <c r="N524" t="s">
        <v>69</v>
      </c>
      <c r="O524" t="s">
        <v>69</v>
      </c>
      <c r="P524" t="s">
        <v>69</v>
      </c>
      <c r="Q524" t="s">
        <v>71</v>
      </c>
      <c r="R524" t="s">
        <v>757</v>
      </c>
      <c r="S524" t="s">
        <v>197</v>
      </c>
      <c r="T524">
        <v>29</v>
      </c>
      <c r="U524" t="s">
        <v>226</v>
      </c>
      <c r="V524" t="s">
        <v>75</v>
      </c>
      <c r="W524" t="s">
        <v>76</v>
      </c>
      <c r="X524" t="s">
        <v>394</v>
      </c>
      <c r="Y524" t="s">
        <v>1212</v>
      </c>
      <c r="Z524" t="s">
        <v>160</v>
      </c>
      <c r="AA524" t="s">
        <v>602</v>
      </c>
      <c r="AB524" t="s">
        <v>81</v>
      </c>
      <c r="AC524" t="s">
        <v>71</v>
      </c>
      <c r="AD524" t="s">
        <v>82</v>
      </c>
      <c r="AE524" t="s">
        <v>71</v>
      </c>
      <c r="AF524" t="s">
        <v>81</v>
      </c>
      <c r="AG524" t="s">
        <v>71</v>
      </c>
      <c r="AH524" t="s">
        <v>83</v>
      </c>
      <c r="AI524">
        <v>1</v>
      </c>
      <c r="AJ524" t="s">
        <v>309</v>
      </c>
      <c r="AK524">
        <v>0</v>
      </c>
      <c r="AL524" t="s">
        <v>82</v>
      </c>
      <c r="AM524">
        <v>1</v>
      </c>
      <c r="AN524" t="s">
        <v>163</v>
      </c>
      <c r="AO524">
        <v>0</v>
      </c>
      <c r="AP524" t="s">
        <v>82</v>
      </c>
      <c r="AQ524" t="s">
        <v>82</v>
      </c>
      <c r="AR524" t="s">
        <v>82</v>
      </c>
      <c r="AS524" t="s">
        <v>82</v>
      </c>
      <c r="AT524" t="s">
        <v>82</v>
      </c>
      <c r="AU524">
        <v>0</v>
      </c>
      <c r="AV524" t="s">
        <v>82</v>
      </c>
      <c r="AW524" t="s">
        <v>71</v>
      </c>
      <c r="AX524" t="s">
        <v>86</v>
      </c>
      <c r="AY524" t="s">
        <v>71</v>
      </c>
      <c r="AZ524" t="s">
        <v>87</v>
      </c>
      <c r="BA524" t="s">
        <v>824</v>
      </c>
      <c r="BB524" t="s">
        <v>81</v>
      </c>
      <c r="BC524" t="s">
        <v>81</v>
      </c>
      <c r="BD524" t="s">
        <v>81</v>
      </c>
      <c r="BE524" t="s">
        <v>81</v>
      </c>
      <c r="BF524" t="s">
        <v>81</v>
      </c>
      <c r="BG524" t="s">
        <v>88</v>
      </c>
      <c r="BH524" t="s">
        <v>69</v>
      </c>
      <c r="BI524" t="s">
        <v>69</v>
      </c>
      <c r="BJ524" t="s">
        <v>69</v>
      </c>
      <c r="BK524">
        <v>28.76</v>
      </c>
      <c r="BL524" t="s">
        <v>208</v>
      </c>
      <c r="BM524" t="s">
        <v>71</v>
      </c>
      <c r="BN524" t="s">
        <v>71</v>
      </c>
    </row>
    <row r="525" spans="1:66" x14ac:dyDescent="0.25">
      <c r="A525">
        <v>524</v>
      </c>
      <c r="B525" t="s">
        <v>1395</v>
      </c>
      <c r="C525" s="1">
        <v>45068</v>
      </c>
      <c r="D525" t="s">
        <v>206</v>
      </c>
      <c r="E525">
        <v>32</v>
      </c>
      <c r="F525" t="s">
        <v>67</v>
      </c>
      <c r="G525" t="s">
        <v>68</v>
      </c>
      <c r="H525">
        <v>1</v>
      </c>
      <c r="I525" t="s">
        <v>92</v>
      </c>
      <c r="J525" t="s">
        <v>92</v>
      </c>
      <c r="K525" t="s">
        <v>92</v>
      </c>
      <c r="L525" t="s">
        <v>70</v>
      </c>
      <c r="M525" t="s">
        <v>92</v>
      </c>
      <c r="N525" t="s">
        <v>69</v>
      </c>
      <c r="O525" t="s">
        <v>69</v>
      </c>
      <c r="P525" t="s">
        <v>69</v>
      </c>
      <c r="Q525" t="s">
        <v>71</v>
      </c>
      <c r="R525" t="s">
        <v>146</v>
      </c>
      <c r="S525" t="s">
        <v>654</v>
      </c>
      <c r="T525">
        <v>32</v>
      </c>
      <c r="U525" t="s">
        <v>263</v>
      </c>
      <c r="V525" t="s">
        <v>75</v>
      </c>
      <c r="W525" t="s">
        <v>76</v>
      </c>
      <c r="X525" t="s">
        <v>227</v>
      </c>
      <c r="Y525" t="s">
        <v>822</v>
      </c>
      <c r="Z525" t="s">
        <v>649</v>
      </c>
      <c r="AA525" t="s">
        <v>173</v>
      </c>
      <c r="AB525" t="s">
        <v>81</v>
      </c>
      <c r="AC525" t="s">
        <v>71</v>
      </c>
      <c r="AD525" t="s">
        <v>82</v>
      </c>
      <c r="AE525" t="s">
        <v>71</v>
      </c>
      <c r="AF525" t="s">
        <v>82</v>
      </c>
      <c r="AG525" t="s">
        <v>71</v>
      </c>
      <c r="AH525" t="s">
        <v>83</v>
      </c>
      <c r="AI525">
        <v>1</v>
      </c>
      <c r="AJ525" t="s">
        <v>682</v>
      </c>
      <c r="AK525">
        <v>0</v>
      </c>
      <c r="AL525" t="s">
        <v>82</v>
      </c>
      <c r="AM525">
        <v>1</v>
      </c>
      <c r="AN525" t="s">
        <v>124</v>
      </c>
      <c r="AO525">
        <v>0</v>
      </c>
      <c r="AP525" t="s">
        <v>82</v>
      </c>
      <c r="AQ525" t="s">
        <v>82</v>
      </c>
      <c r="AR525" t="s">
        <v>82</v>
      </c>
      <c r="AS525" t="s">
        <v>82</v>
      </c>
      <c r="AT525" t="s">
        <v>82</v>
      </c>
      <c r="AU525">
        <v>0</v>
      </c>
      <c r="AV525" t="s">
        <v>82</v>
      </c>
      <c r="AW525" t="s">
        <v>71</v>
      </c>
      <c r="AX525" t="s">
        <v>86</v>
      </c>
      <c r="AY525" t="s">
        <v>71</v>
      </c>
      <c r="AZ525" t="s">
        <v>87</v>
      </c>
      <c r="BA525" t="s">
        <v>87</v>
      </c>
      <c r="BB525" t="s">
        <v>81</v>
      </c>
      <c r="BC525" t="s">
        <v>81</v>
      </c>
      <c r="BD525" t="s">
        <v>81</v>
      </c>
      <c r="BE525" t="s">
        <v>81</v>
      </c>
      <c r="BF525" t="s">
        <v>81</v>
      </c>
      <c r="BG525" t="s">
        <v>88</v>
      </c>
      <c r="BH525" t="s">
        <v>69</v>
      </c>
      <c r="BI525" t="s">
        <v>69</v>
      </c>
      <c r="BJ525" t="s">
        <v>69</v>
      </c>
      <c r="BK525">
        <v>32.11</v>
      </c>
      <c r="BL525" t="s">
        <v>153</v>
      </c>
      <c r="BM525" t="s">
        <v>71</v>
      </c>
      <c r="BN525" t="s">
        <v>71</v>
      </c>
    </row>
    <row r="526" spans="1:66" x14ac:dyDescent="0.25">
      <c r="A526">
        <v>525</v>
      </c>
      <c r="B526" t="s">
        <v>1396</v>
      </c>
      <c r="C526" s="1">
        <v>45068</v>
      </c>
      <c r="D526" t="s">
        <v>91</v>
      </c>
      <c r="E526">
        <v>47</v>
      </c>
      <c r="F526" t="s">
        <v>67</v>
      </c>
      <c r="G526" t="s">
        <v>68</v>
      </c>
      <c r="H526">
        <v>5</v>
      </c>
      <c r="I526" t="s">
        <v>92</v>
      </c>
      <c r="J526" t="s">
        <v>70</v>
      </c>
      <c r="K526" t="s">
        <v>92</v>
      </c>
      <c r="L526" t="s">
        <v>69</v>
      </c>
      <c r="M526" t="s">
        <v>70</v>
      </c>
      <c r="N526" t="s">
        <v>69</v>
      </c>
      <c r="O526" t="s">
        <v>69</v>
      </c>
      <c r="P526" t="s">
        <v>69</v>
      </c>
      <c r="Q526" t="s">
        <v>71</v>
      </c>
      <c r="R526" t="s">
        <v>311</v>
      </c>
      <c r="S526" t="s">
        <v>156</v>
      </c>
      <c r="T526">
        <v>28</v>
      </c>
      <c r="U526" t="s">
        <v>128</v>
      </c>
      <c r="V526" t="s">
        <v>75</v>
      </c>
      <c r="W526" t="s">
        <v>76</v>
      </c>
      <c r="X526" t="s">
        <v>170</v>
      </c>
      <c r="Y526" t="s">
        <v>1319</v>
      </c>
      <c r="Z526" t="s">
        <v>194</v>
      </c>
      <c r="AA526" t="s">
        <v>151</v>
      </c>
      <c r="AB526" t="s">
        <v>81</v>
      </c>
      <c r="AC526" t="s">
        <v>71</v>
      </c>
      <c r="AD526" t="s">
        <v>82</v>
      </c>
      <c r="AE526" t="s">
        <v>71</v>
      </c>
      <c r="AF526" t="s">
        <v>81</v>
      </c>
      <c r="AG526" t="s">
        <v>71</v>
      </c>
      <c r="AH526" t="s">
        <v>83</v>
      </c>
      <c r="AI526">
        <v>1</v>
      </c>
      <c r="AJ526" t="s">
        <v>196</v>
      </c>
      <c r="AK526">
        <v>0</v>
      </c>
      <c r="AL526" t="s">
        <v>82</v>
      </c>
      <c r="AM526">
        <v>1</v>
      </c>
      <c r="AN526" t="s">
        <v>163</v>
      </c>
      <c r="AO526">
        <v>0</v>
      </c>
      <c r="AP526" t="s">
        <v>82</v>
      </c>
      <c r="AQ526" t="s">
        <v>82</v>
      </c>
      <c r="AR526" t="s">
        <v>82</v>
      </c>
      <c r="AS526" t="s">
        <v>82</v>
      </c>
      <c r="AT526" t="s">
        <v>82</v>
      </c>
      <c r="AU526">
        <v>0</v>
      </c>
      <c r="AV526" t="s">
        <v>82</v>
      </c>
      <c r="AW526" t="s">
        <v>71</v>
      </c>
      <c r="AX526" t="s">
        <v>86</v>
      </c>
      <c r="AY526" t="s">
        <v>71</v>
      </c>
      <c r="AZ526" t="s">
        <v>87</v>
      </c>
      <c r="BA526" t="s">
        <v>87</v>
      </c>
      <c r="BB526" t="s">
        <v>81</v>
      </c>
      <c r="BC526" t="s">
        <v>81</v>
      </c>
      <c r="BD526" t="s">
        <v>81</v>
      </c>
      <c r="BE526" t="s">
        <v>81</v>
      </c>
      <c r="BF526" t="s">
        <v>81</v>
      </c>
      <c r="BG526" t="s">
        <v>88</v>
      </c>
      <c r="BH526" t="s">
        <v>69</v>
      </c>
      <c r="BI526" t="s">
        <v>69</v>
      </c>
      <c r="BJ526" t="s">
        <v>69</v>
      </c>
      <c r="BK526">
        <v>28.28</v>
      </c>
      <c r="BL526" t="s">
        <v>303</v>
      </c>
      <c r="BM526" t="s">
        <v>71</v>
      </c>
      <c r="BN526" t="s">
        <v>71</v>
      </c>
    </row>
    <row r="527" spans="1:66" x14ac:dyDescent="0.25">
      <c r="A527">
        <v>526</v>
      </c>
      <c r="B527" t="s">
        <v>1397</v>
      </c>
      <c r="C527" s="1">
        <v>45068</v>
      </c>
      <c r="D527" t="s">
        <v>91</v>
      </c>
      <c r="E527">
        <v>47</v>
      </c>
      <c r="F527" t="s">
        <v>67</v>
      </c>
      <c r="G527" t="s">
        <v>68</v>
      </c>
      <c r="H527">
        <v>1</v>
      </c>
      <c r="I527" t="s">
        <v>92</v>
      </c>
      <c r="J527" t="s">
        <v>92</v>
      </c>
      <c r="K527" t="s">
        <v>92</v>
      </c>
      <c r="L527" t="s">
        <v>69</v>
      </c>
      <c r="M527" t="s">
        <v>92</v>
      </c>
      <c r="N527" t="s">
        <v>69</v>
      </c>
      <c r="O527" t="s">
        <v>69</v>
      </c>
      <c r="P527" t="s">
        <v>69</v>
      </c>
      <c r="Q527" t="s">
        <v>71</v>
      </c>
      <c r="R527" t="s">
        <v>105</v>
      </c>
      <c r="S527" t="s">
        <v>156</v>
      </c>
      <c r="T527">
        <v>27</v>
      </c>
      <c r="U527" t="s">
        <v>157</v>
      </c>
      <c r="V527" t="s">
        <v>75</v>
      </c>
      <c r="W527" t="s">
        <v>76</v>
      </c>
      <c r="X527" t="s">
        <v>904</v>
      </c>
      <c r="Y527" t="s">
        <v>1398</v>
      </c>
      <c r="Z527" t="s">
        <v>1399</v>
      </c>
      <c r="AA527" t="s">
        <v>392</v>
      </c>
      <c r="AB527" t="s">
        <v>81</v>
      </c>
      <c r="AC527" t="s">
        <v>71</v>
      </c>
      <c r="AD527" t="s">
        <v>82</v>
      </c>
      <c r="AE527" t="s">
        <v>71</v>
      </c>
      <c r="AF527" t="s">
        <v>81</v>
      </c>
      <c r="AG527" t="s">
        <v>71</v>
      </c>
      <c r="AH527" t="s">
        <v>83</v>
      </c>
      <c r="AI527">
        <v>1</v>
      </c>
      <c r="AJ527" t="s">
        <v>488</v>
      </c>
      <c r="AK527">
        <v>0</v>
      </c>
      <c r="AL527" t="s">
        <v>82</v>
      </c>
      <c r="AM527">
        <v>1</v>
      </c>
      <c r="AN527" t="s">
        <v>472</v>
      </c>
      <c r="AO527">
        <v>0</v>
      </c>
      <c r="AP527" t="s">
        <v>82</v>
      </c>
      <c r="AQ527" t="s">
        <v>82</v>
      </c>
      <c r="AR527" t="s">
        <v>82</v>
      </c>
      <c r="AS527" t="s">
        <v>82</v>
      </c>
      <c r="AT527" t="s">
        <v>82</v>
      </c>
      <c r="AU527">
        <v>0</v>
      </c>
      <c r="AV527" t="s">
        <v>82</v>
      </c>
      <c r="AW527" t="s">
        <v>71</v>
      </c>
      <c r="AX527" t="s">
        <v>86</v>
      </c>
      <c r="AY527" t="s">
        <v>71</v>
      </c>
      <c r="AZ527" t="s">
        <v>87</v>
      </c>
      <c r="BA527" t="s">
        <v>87</v>
      </c>
      <c r="BB527" t="s">
        <v>81</v>
      </c>
      <c r="BC527" t="s">
        <v>81</v>
      </c>
      <c r="BD527" t="s">
        <v>81</v>
      </c>
      <c r="BE527" t="s">
        <v>81</v>
      </c>
      <c r="BF527" t="s">
        <v>81</v>
      </c>
      <c r="BG527" t="s">
        <v>113</v>
      </c>
      <c r="BH527" t="s">
        <v>69</v>
      </c>
      <c r="BI527" t="s">
        <v>69</v>
      </c>
      <c r="BJ527" t="s">
        <v>69</v>
      </c>
      <c r="BK527">
        <v>27.28</v>
      </c>
      <c r="BL527" t="s">
        <v>114</v>
      </c>
      <c r="BM527" t="s">
        <v>71</v>
      </c>
      <c r="BN527" t="s">
        <v>71</v>
      </c>
    </row>
    <row r="528" spans="1:66" x14ac:dyDescent="0.25">
      <c r="A528">
        <v>527</v>
      </c>
      <c r="B528" t="s">
        <v>1400</v>
      </c>
      <c r="C528" s="1">
        <v>45068</v>
      </c>
      <c r="D528" t="s">
        <v>206</v>
      </c>
      <c r="E528">
        <v>34</v>
      </c>
      <c r="F528" t="s">
        <v>67</v>
      </c>
      <c r="G528" t="s">
        <v>68</v>
      </c>
      <c r="H528">
        <v>2</v>
      </c>
      <c r="I528" t="s">
        <v>92</v>
      </c>
      <c r="J528" t="s">
        <v>70</v>
      </c>
      <c r="K528" t="s">
        <v>92</v>
      </c>
      <c r="L528" t="s">
        <v>69</v>
      </c>
      <c r="M528" t="s">
        <v>70</v>
      </c>
      <c r="N528" t="s">
        <v>69</v>
      </c>
      <c r="O528" t="s">
        <v>69</v>
      </c>
      <c r="P528" t="s">
        <v>69</v>
      </c>
      <c r="Q528" t="s">
        <v>71</v>
      </c>
      <c r="R528" t="s">
        <v>105</v>
      </c>
      <c r="S528" t="s">
        <v>102</v>
      </c>
      <c r="T528">
        <v>30</v>
      </c>
      <c r="U528" t="s">
        <v>328</v>
      </c>
      <c r="V528" t="s">
        <v>75</v>
      </c>
      <c r="W528" t="s">
        <v>76</v>
      </c>
      <c r="X528" t="s">
        <v>96</v>
      </c>
      <c r="Y528" t="s">
        <v>171</v>
      </c>
      <c r="Z528" t="s">
        <v>401</v>
      </c>
      <c r="AA528" t="s">
        <v>151</v>
      </c>
      <c r="AB528" t="s">
        <v>82</v>
      </c>
      <c r="AC528" t="s">
        <v>71</v>
      </c>
      <c r="AD528" t="s">
        <v>82</v>
      </c>
      <c r="AE528" t="s">
        <v>71</v>
      </c>
      <c r="AF528" t="s">
        <v>81</v>
      </c>
      <c r="AG528" t="s">
        <v>71</v>
      </c>
      <c r="AH528" t="s">
        <v>83</v>
      </c>
      <c r="AI528">
        <v>1</v>
      </c>
      <c r="AJ528" t="s">
        <v>269</v>
      </c>
      <c r="AK528">
        <v>0</v>
      </c>
      <c r="AL528" t="s">
        <v>82</v>
      </c>
      <c r="AM528">
        <v>1</v>
      </c>
      <c r="AN528" t="s">
        <v>163</v>
      </c>
      <c r="AO528">
        <v>0</v>
      </c>
      <c r="AP528" t="s">
        <v>82</v>
      </c>
      <c r="AQ528" t="s">
        <v>82</v>
      </c>
      <c r="AR528" t="s">
        <v>82</v>
      </c>
      <c r="AS528" t="s">
        <v>82</v>
      </c>
      <c r="AT528" t="s">
        <v>82</v>
      </c>
      <c r="AU528">
        <v>0</v>
      </c>
      <c r="AV528" t="s">
        <v>82</v>
      </c>
      <c r="AW528" t="s">
        <v>71</v>
      </c>
      <c r="AX528" t="s">
        <v>86</v>
      </c>
      <c r="AY528" t="s">
        <v>71</v>
      </c>
      <c r="AZ528" t="s">
        <v>87</v>
      </c>
      <c r="BA528" t="s">
        <v>824</v>
      </c>
      <c r="BB528" t="s">
        <v>81</v>
      </c>
      <c r="BC528" t="s">
        <v>81</v>
      </c>
      <c r="BD528" t="s">
        <v>81</v>
      </c>
      <c r="BE528" t="s">
        <v>81</v>
      </c>
      <c r="BF528" t="s">
        <v>81</v>
      </c>
      <c r="BG528" t="s">
        <v>88</v>
      </c>
      <c r="BH528" t="s">
        <v>69</v>
      </c>
      <c r="BI528" t="s">
        <v>69</v>
      </c>
      <c r="BJ528" t="s">
        <v>69</v>
      </c>
      <c r="BK528">
        <v>30.12</v>
      </c>
      <c r="BL528" t="s">
        <v>114</v>
      </c>
      <c r="BM528" t="s">
        <v>71</v>
      </c>
      <c r="BN528" t="s">
        <v>71</v>
      </c>
    </row>
    <row r="529" spans="1:66" x14ac:dyDescent="0.25">
      <c r="A529">
        <v>528</v>
      </c>
      <c r="B529" t="s">
        <v>1401</v>
      </c>
      <c r="C529" s="1">
        <v>45068</v>
      </c>
      <c r="D529" t="s">
        <v>66</v>
      </c>
      <c r="E529">
        <v>35</v>
      </c>
      <c r="F529" t="s">
        <v>67</v>
      </c>
      <c r="G529" t="s">
        <v>68</v>
      </c>
      <c r="H529">
        <v>5</v>
      </c>
      <c r="I529" t="s">
        <v>92</v>
      </c>
      <c r="J529" t="s">
        <v>69</v>
      </c>
      <c r="K529" t="s">
        <v>92</v>
      </c>
      <c r="L529" t="s">
        <v>70</v>
      </c>
      <c r="M529" t="s">
        <v>69</v>
      </c>
      <c r="N529" t="s">
        <v>69</v>
      </c>
      <c r="O529" t="s">
        <v>69</v>
      </c>
      <c r="P529" t="s">
        <v>69</v>
      </c>
      <c r="Q529" t="s">
        <v>71</v>
      </c>
      <c r="R529" t="s">
        <v>177</v>
      </c>
      <c r="S529" t="s">
        <v>118</v>
      </c>
      <c r="T529">
        <v>24</v>
      </c>
      <c r="U529" t="s">
        <v>199</v>
      </c>
      <c r="V529" t="s">
        <v>75</v>
      </c>
      <c r="W529" t="s">
        <v>76</v>
      </c>
      <c r="X529" t="s">
        <v>487</v>
      </c>
      <c r="Y529" t="s">
        <v>346</v>
      </c>
      <c r="Z529" t="s">
        <v>282</v>
      </c>
      <c r="AA529" t="s">
        <v>814</v>
      </c>
      <c r="AB529" t="s">
        <v>81</v>
      </c>
      <c r="AC529" t="s">
        <v>71</v>
      </c>
      <c r="AD529" t="s">
        <v>82</v>
      </c>
      <c r="AE529" t="s">
        <v>71</v>
      </c>
      <c r="AF529" t="s">
        <v>81</v>
      </c>
      <c r="AG529" t="s">
        <v>71</v>
      </c>
      <c r="AH529" t="s">
        <v>83</v>
      </c>
      <c r="AI529">
        <v>1</v>
      </c>
      <c r="AJ529" t="s">
        <v>493</v>
      </c>
      <c r="AK529">
        <v>0</v>
      </c>
      <c r="AL529" t="s">
        <v>82</v>
      </c>
      <c r="AM529">
        <v>1</v>
      </c>
      <c r="AN529" t="s">
        <v>163</v>
      </c>
      <c r="AO529">
        <v>0</v>
      </c>
      <c r="AP529" t="s">
        <v>82</v>
      </c>
      <c r="AQ529" t="s">
        <v>82</v>
      </c>
      <c r="AR529" t="s">
        <v>82</v>
      </c>
      <c r="AS529" t="s">
        <v>82</v>
      </c>
      <c r="AT529" t="s">
        <v>82</v>
      </c>
      <c r="AU529">
        <v>0</v>
      </c>
      <c r="AV529" t="s">
        <v>82</v>
      </c>
      <c r="AW529" t="s">
        <v>71</v>
      </c>
      <c r="AX529" t="s">
        <v>86</v>
      </c>
      <c r="AY529" t="s">
        <v>71</v>
      </c>
      <c r="AZ529" t="s">
        <v>87</v>
      </c>
      <c r="BA529" t="s">
        <v>87</v>
      </c>
      <c r="BB529" t="s">
        <v>81</v>
      </c>
      <c r="BC529" t="s">
        <v>81</v>
      </c>
      <c r="BD529" t="s">
        <v>81</v>
      </c>
      <c r="BE529" t="s">
        <v>81</v>
      </c>
      <c r="BF529" t="s">
        <v>81</v>
      </c>
      <c r="BG529" t="s">
        <v>88</v>
      </c>
      <c r="BH529" t="s">
        <v>69</v>
      </c>
      <c r="BI529" t="s">
        <v>69</v>
      </c>
      <c r="BJ529" t="s">
        <v>69</v>
      </c>
      <c r="BK529">
        <v>23.8</v>
      </c>
      <c r="BL529" t="s">
        <v>118</v>
      </c>
      <c r="BM529" t="s">
        <v>71</v>
      </c>
      <c r="BN529" t="s">
        <v>71</v>
      </c>
    </row>
    <row r="530" spans="1:66" x14ac:dyDescent="0.25">
      <c r="A530">
        <v>529</v>
      </c>
      <c r="B530" t="s">
        <v>1402</v>
      </c>
      <c r="C530" s="1">
        <v>45068</v>
      </c>
      <c r="D530" t="s">
        <v>206</v>
      </c>
      <c r="E530">
        <v>33</v>
      </c>
      <c r="F530" t="s">
        <v>67</v>
      </c>
      <c r="G530" t="s">
        <v>68</v>
      </c>
      <c r="H530">
        <v>1</v>
      </c>
      <c r="I530" t="s">
        <v>92</v>
      </c>
      <c r="J530" t="s">
        <v>69</v>
      </c>
      <c r="K530" t="s">
        <v>92</v>
      </c>
      <c r="L530" t="s">
        <v>92</v>
      </c>
      <c r="M530" t="s">
        <v>69</v>
      </c>
      <c r="N530" t="s">
        <v>69</v>
      </c>
      <c r="O530" t="s">
        <v>69</v>
      </c>
      <c r="P530" t="s">
        <v>69</v>
      </c>
      <c r="Q530" t="s">
        <v>71</v>
      </c>
      <c r="R530" t="s">
        <v>311</v>
      </c>
      <c r="S530" t="s">
        <v>153</v>
      </c>
      <c r="T530">
        <v>26</v>
      </c>
      <c r="U530" t="s">
        <v>328</v>
      </c>
      <c r="V530" t="s">
        <v>75</v>
      </c>
      <c r="W530" t="s">
        <v>76</v>
      </c>
      <c r="X530" t="s">
        <v>210</v>
      </c>
      <c r="Y530" t="s">
        <v>1304</v>
      </c>
      <c r="Z530" t="s">
        <v>202</v>
      </c>
      <c r="AA530" t="s">
        <v>814</v>
      </c>
      <c r="AB530" t="s">
        <v>81</v>
      </c>
      <c r="AC530" t="s">
        <v>71</v>
      </c>
      <c r="AD530" t="s">
        <v>82</v>
      </c>
      <c r="AE530" t="s">
        <v>71</v>
      </c>
      <c r="AF530" t="s">
        <v>82</v>
      </c>
      <c r="AG530" t="s">
        <v>71</v>
      </c>
      <c r="AH530" t="s">
        <v>83</v>
      </c>
      <c r="AI530">
        <v>1</v>
      </c>
      <c r="AJ530" t="s">
        <v>530</v>
      </c>
      <c r="AK530">
        <v>0</v>
      </c>
      <c r="AL530" t="s">
        <v>82</v>
      </c>
      <c r="AM530">
        <v>1</v>
      </c>
      <c r="AN530" t="s">
        <v>163</v>
      </c>
      <c r="AO530">
        <v>0</v>
      </c>
      <c r="AP530" t="s">
        <v>82</v>
      </c>
      <c r="AQ530" t="s">
        <v>82</v>
      </c>
      <c r="AR530" t="s">
        <v>82</v>
      </c>
      <c r="AS530" t="s">
        <v>82</v>
      </c>
      <c r="AT530" t="s">
        <v>82</v>
      </c>
      <c r="AU530">
        <v>0</v>
      </c>
      <c r="AV530" t="s">
        <v>82</v>
      </c>
      <c r="AW530" t="s">
        <v>71</v>
      </c>
      <c r="AX530" t="s">
        <v>86</v>
      </c>
      <c r="AY530" t="s">
        <v>71</v>
      </c>
      <c r="AZ530" t="s">
        <v>87</v>
      </c>
      <c r="BA530" t="s">
        <v>824</v>
      </c>
      <c r="BB530" t="s">
        <v>81</v>
      </c>
      <c r="BC530" t="s">
        <v>81</v>
      </c>
      <c r="BD530" t="s">
        <v>81</v>
      </c>
      <c r="BE530" t="s">
        <v>81</v>
      </c>
      <c r="BF530" t="s">
        <v>81</v>
      </c>
      <c r="BG530" t="s">
        <v>88</v>
      </c>
      <c r="BH530" t="s">
        <v>69</v>
      </c>
      <c r="BI530" t="s">
        <v>69</v>
      </c>
      <c r="BJ530" t="s">
        <v>69</v>
      </c>
      <c r="BK530">
        <v>26.45</v>
      </c>
      <c r="BL530" t="s">
        <v>303</v>
      </c>
      <c r="BM530" t="s">
        <v>71</v>
      </c>
      <c r="BN530" t="s">
        <v>71</v>
      </c>
    </row>
    <row r="531" spans="1:66" x14ac:dyDescent="0.25">
      <c r="A531">
        <v>530</v>
      </c>
      <c r="B531" t="s">
        <v>1403</v>
      </c>
      <c r="C531" s="1">
        <v>45068</v>
      </c>
      <c r="D531" t="s">
        <v>145</v>
      </c>
      <c r="E531">
        <v>37</v>
      </c>
      <c r="F531" t="s">
        <v>67</v>
      </c>
      <c r="G531" t="s">
        <v>68</v>
      </c>
      <c r="H531">
        <v>3</v>
      </c>
      <c r="I531" t="s">
        <v>70</v>
      </c>
      <c r="J531" t="s">
        <v>69</v>
      </c>
      <c r="K531" t="s">
        <v>92</v>
      </c>
      <c r="L531" t="s">
        <v>92</v>
      </c>
      <c r="M531" t="s">
        <v>69</v>
      </c>
      <c r="N531" t="s">
        <v>69</v>
      </c>
      <c r="O531" t="s">
        <v>69</v>
      </c>
      <c r="P531" t="s">
        <v>69</v>
      </c>
      <c r="Q531" t="s">
        <v>71</v>
      </c>
      <c r="R531" t="s">
        <v>217</v>
      </c>
      <c r="S531" t="s">
        <v>114</v>
      </c>
      <c r="T531">
        <v>26</v>
      </c>
      <c r="U531" t="s">
        <v>185</v>
      </c>
      <c r="V531" t="s">
        <v>75</v>
      </c>
      <c r="W531" t="s">
        <v>76</v>
      </c>
      <c r="X531" t="s">
        <v>192</v>
      </c>
      <c r="Y531" t="s">
        <v>295</v>
      </c>
      <c r="Z531" t="s">
        <v>323</v>
      </c>
      <c r="AA531" t="s">
        <v>1000</v>
      </c>
      <c r="AB531" t="s">
        <v>81</v>
      </c>
      <c r="AC531" t="s">
        <v>71</v>
      </c>
      <c r="AD531" t="s">
        <v>82</v>
      </c>
      <c r="AE531" t="s">
        <v>71</v>
      </c>
      <c r="AF531" t="s">
        <v>82</v>
      </c>
      <c r="AG531" t="s">
        <v>71</v>
      </c>
      <c r="AH531" t="s">
        <v>83</v>
      </c>
      <c r="AI531">
        <v>1</v>
      </c>
      <c r="AJ531" t="s">
        <v>869</v>
      </c>
      <c r="AK531">
        <v>0</v>
      </c>
      <c r="AL531" t="s">
        <v>82</v>
      </c>
      <c r="AM531">
        <v>1</v>
      </c>
      <c r="AN531" t="s">
        <v>85</v>
      </c>
      <c r="AO531">
        <v>0</v>
      </c>
      <c r="AP531" t="s">
        <v>82</v>
      </c>
      <c r="AQ531" t="s">
        <v>82</v>
      </c>
      <c r="AR531" t="s">
        <v>82</v>
      </c>
      <c r="AS531" t="s">
        <v>82</v>
      </c>
      <c r="AT531" t="s">
        <v>82</v>
      </c>
      <c r="AU531">
        <v>0</v>
      </c>
      <c r="AV531" t="s">
        <v>82</v>
      </c>
      <c r="AW531" t="s">
        <v>71</v>
      </c>
      <c r="AX531" t="s">
        <v>86</v>
      </c>
      <c r="AY531" t="s">
        <v>71</v>
      </c>
      <c r="AZ531" t="s">
        <v>87</v>
      </c>
      <c r="BA531" t="s">
        <v>87</v>
      </c>
      <c r="BB531" t="s">
        <v>81</v>
      </c>
      <c r="BC531" t="s">
        <v>81</v>
      </c>
      <c r="BD531" t="s">
        <v>81</v>
      </c>
      <c r="BE531" t="s">
        <v>81</v>
      </c>
      <c r="BF531" t="s">
        <v>81</v>
      </c>
      <c r="BG531" t="s">
        <v>113</v>
      </c>
      <c r="BH531" t="s">
        <v>69</v>
      </c>
      <c r="BI531" t="s">
        <v>69</v>
      </c>
      <c r="BJ531" t="s">
        <v>69</v>
      </c>
      <c r="BK531">
        <v>25.91</v>
      </c>
      <c r="BL531" t="s">
        <v>222</v>
      </c>
      <c r="BM531" t="s">
        <v>71</v>
      </c>
      <c r="BN531" t="s">
        <v>71</v>
      </c>
    </row>
    <row r="532" spans="1:66" x14ac:dyDescent="0.25">
      <c r="A532">
        <v>531</v>
      </c>
      <c r="B532" t="s">
        <v>1404</v>
      </c>
      <c r="C532" s="1">
        <v>45068</v>
      </c>
      <c r="D532" t="s">
        <v>278</v>
      </c>
      <c r="E532">
        <v>24</v>
      </c>
      <c r="F532" t="s">
        <v>67</v>
      </c>
      <c r="G532" t="s">
        <v>68</v>
      </c>
      <c r="H532">
        <v>1</v>
      </c>
      <c r="I532" t="s">
        <v>92</v>
      </c>
      <c r="J532" t="s">
        <v>70</v>
      </c>
      <c r="K532" t="s">
        <v>92</v>
      </c>
      <c r="L532" t="s">
        <v>92</v>
      </c>
      <c r="M532" t="s">
        <v>70</v>
      </c>
      <c r="N532" t="s">
        <v>69</v>
      </c>
      <c r="O532" t="s">
        <v>69</v>
      </c>
      <c r="P532" t="s">
        <v>69</v>
      </c>
      <c r="Q532" t="s">
        <v>71</v>
      </c>
      <c r="R532" t="s">
        <v>217</v>
      </c>
      <c r="S532" t="s">
        <v>378</v>
      </c>
      <c r="T532">
        <v>23</v>
      </c>
      <c r="U532" t="s">
        <v>312</v>
      </c>
      <c r="V532" t="s">
        <v>75</v>
      </c>
      <c r="W532" t="s">
        <v>76</v>
      </c>
      <c r="X532" t="s">
        <v>227</v>
      </c>
      <c r="Y532" t="s">
        <v>1170</v>
      </c>
      <c r="Z532" t="s">
        <v>375</v>
      </c>
      <c r="AA532" t="s">
        <v>99</v>
      </c>
      <c r="AB532" t="s">
        <v>81</v>
      </c>
      <c r="AC532" t="s">
        <v>71</v>
      </c>
      <c r="AD532" t="s">
        <v>82</v>
      </c>
      <c r="AE532" t="s">
        <v>71</v>
      </c>
      <c r="AF532" t="s">
        <v>82</v>
      </c>
      <c r="AG532" t="s">
        <v>71</v>
      </c>
      <c r="AH532" t="s">
        <v>83</v>
      </c>
      <c r="AI532">
        <v>1</v>
      </c>
      <c r="AJ532" t="s">
        <v>519</v>
      </c>
      <c r="AK532">
        <v>0</v>
      </c>
      <c r="AL532" t="s">
        <v>82</v>
      </c>
      <c r="AM532">
        <v>1</v>
      </c>
      <c r="AN532" t="s">
        <v>124</v>
      </c>
      <c r="AO532">
        <v>0</v>
      </c>
      <c r="AP532" t="s">
        <v>82</v>
      </c>
      <c r="AQ532" t="s">
        <v>82</v>
      </c>
      <c r="AR532" t="s">
        <v>82</v>
      </c>
      <c r="AS532" t="s">
        <v>82</v>
      </c>
      <c r="AT532" t="s">
        <v>82</v>
      </c>
      <c r="AU532">
        <v>0</v>
      </c>
      <c r="AV532" t="s">
        <v>82</v>
      </c>
      <c r="AW532" t="s">
        <v>71</v>
      </c>
      <c r="AX532" t="s">
        <v>86</v>
      </c>
      <c r="AY532" t="s">
        <v>71</v>
      </c>
      <c r="AZ532" t="s">
        <v>87</v>
      </c>
      <c r="BA532" t="s">
        <v>824</v>
      </c>
      <c r="BB532" t="s">
        <v>81</v>
      </c>
      <c r="BC532" t="s">
        <v>81</v>
      </c>
      <c r="BD532" t="s">
        <v>81</v>
      </c>
      <c r="BE532" t="s">
        <v>81</v>
      </c>
      <c r="BF532" t="s">
        <v>81</v>
      </c>
      <c r="BG532" t="s">
        <v>113</v>
      </c>
      <c r="BH532" t="s">
        <v>69</v>
      </c>
      <c r="BI532" t="s">
        <v>69</v>
      </c>
      <c r="BJ532" t="s">
        <v>69</v>
      </c>
      <c r="BK532">
        <v>23.24</v>
      </c>
      <c r="BL532" t="s">
        <v>222</v>
      </c>
      <c r="BM532" t="s">
        <v>71</v>
      </c>
      <c r="BN532" t="s">
        <v>71</v>
      </c>
    </row>
    <row r="533" spans="1:66" x14ac:dyDescent="0.25">
      <c r="A533">
        <v>532</v>
      </c>
      <c r="B533" t="s">
        <v>1405</v>
      </c>
      <c r="C533" s="1">
        <v>45068</v>
      </c>
      <c r="D533" t="s">
        <v>145</v>
      </c>
      <c r="E533">
        <v>35</v>
      </c>
      <c r="F533" t="s">
        <v>67</v>
      </c>
      <c r="G533" t="s">
        <v>68</v>
      </c>
      <c r="H533">
        <v>3</v>
      </c>
      <c r="I533" t="s">
        <v>70</v>
      </c>
      <c r="J533" t="s">
        <v>92</v>
      </c>
      <c r="K533" t="s">
        <v>92</v>
      </c>
      <c r="L533" t="s">
        <v>92</v>
      </c>
      <c r="M533" t="s">
        <v>92</v>
      </c>
      <c r="N533" t="s">
        <v>69</v>
      </c>
      <c r="O533" t="s">
        <v>69</v>
      </c>
      <c r="P533" t="s">
        <v>69</v>
      </c>
      <c r="Q533" t="s">
        <v>71</v>
      </c>
      <c r="R533" t="s">
        <v>177</v>
      </c>
      <c r="S533" t="s">
        <v>114</v>
      </c>
      <c r="T533">
        <v>25</v>
      </c>
      <c r="U533" t="s">
        <v>147</v>
      </c>
      <c r="V533" t="s">
        <v>75</v>
      </c>
      <c r="W533" t="s">
        <v>76</v>
      </c>
      <c r="X533" t="s">
        <v>1046</v>
      </c>
      <c r="Y533" t="s">
        <v>758</v>
      </c>
      <c r="Z533" t="s">
        <v>771</v>
      </c>
      <c r="AA533" t="s">
        <v>131</v>
      </c>
      <c r="AB533" t="s">
        <v>81</v>
      </c>
      <c r="AC533" t="s">
        <v>71</v>
      </c>
      <c r="AD533" t="s">
        <v>82</v>
      </c>
      <c r="AE533" t="s">
        <v>71</v>
      </c>
      <c r="AF533" t="s">
        <v>82</v>
      </c>
      <c r="AG533" t="s">
        <v>71</v>
      </c>
      <c r="AH533" t="s">
        <v>83</v>
      </c>
      <c r="AI533">
        <v>1</v>
      </c>
      <c r="AJ533" t="s">
        <v>1389</v>
      </c>
      <c r="AK533">
        <v>0</v>
      </c>
      <c r="AL533" t="s">
        <v>82</v>
      </c>
      <c r="AM533">
        <v>1</v>
      </c>
      <c r="AN533" t="s">
        <v>124</v>
      </c>
      <c r="AO533">
        <v>0</v>
      </c>
      <c r="AP533" t="s">
        <v>82</v>
      </c>
      <c r="AQ533" t="s">
        <v>82</v>
      </c>
      <c r="AR533" t="s">
        <v>82</v>
      </c>
      <c r="AS533" t="s">
        <v>82</v>
      </c>
      <c r="AT533" t="s">
        <v>82</v>
      </c>
      <c r="AU533">
        <v>0</v>
      </c>
      <c r="AV533" t="s">
        <v>82</v>
      </c>
      <c r="AW533" t="s">
        <v>71</v>
      </c>
      <c r="AX533" t="s">
        <v>86</v>
      </c>
      <c r="AY533" t="s">
        <v>71</v>
      </c>
      <c r="AZ533" t="s">
        <v>87</v>
      </c>
      <c r="BA533" t="s">
        <v>824</v>
      </c>
      <c r="BB533" t="s">
        <v>81</v>
      </c>
      <c r="BC533" t="s">
        <v>81</v>
      </c>
      <c r="BD533" t="s">
        <v>81</v>
      </c>
      <c r="BE533" t="s">
        <v>81</v>
      </c>
      <c r="BF533" t="s">
        <v>81</v>
      </c>
      <c r="BG533" t="s">
        <v>88</v>
      </c>
      <c r="BH533" t="s">
        <v>69</v>
      </c>
      <c r="BI533" t="s">
        <v>69</v>
      </c>
      <c r="BJ533" t="s">
        <v>69</v>
      </c>
      <c r="BK533">
        <v>25.28</v>
      </c>
      <c r="BL533" t="s">
        <v>118</v>
      </c>
      <c r="BM533" t="s">
        <v>71</v>
      </c>
      <c r="BN533" t="s">
        <v>71</v>
      </c>
    </row>
    <row r="534" spans="1:66" x14ac:dyDescent="0.25">
      <c r="A534">
        <v>533</v>
      </c>
      <c r="B534" t="s">
        <v>1406</v>
      </c>
      <c r="C534" s="1">
        <v>45068</v>
      </c>
      <c r="D534" t="s">
        <v>224</v>
      </c>
      <c r="E534">
        <v>45</v>
      </c>
      <c r="F534" t="s">
        <v>67</v>
      </c>
      <c r="G534" t="s">
        <v>68</v>
      </c>
      <c r="H534">
        <v>4</v>
      </c>
      <c r="I534" t="s">
        <v>69</v>
      </c>
      <c r="J534" t="s">
        <v>92</v>
      </c>
      <c r="K534" t="s">
        <v>92</v>
      </c>
      <c r="L534" t="s">
        <v>92</v>
      </c>
      <c r="M534" t="s">
        <v>92</v>
      </c>
      <c r="N534" t="s">
        <v>69</v>
      </c>
      <c r="O534" t="s">
        <v>69</v>
      </c>
      <c r="P534" t="s">
        <v>69</v>
      </c>
      <c r="Q534" t="s">
        <v>71</v>
      </c>
      <c r="R534" t="s">
        <v>191</v>
      </c>
      <c r="S534" t="s">
        <v>528</v>
      </c>
      <c r="T534">
        <v>30</v>
      </c>
      <c r="U534" t="s">
        <v>460</v>
      </c>
      <c r="V534" t="s">
        <v>75</v>
      </c>
      <c r="W534" t="s">
        <v>76</v>
      </c>
      <c r="X534" t="s">
        <v>890</v>
      </c>
      <c r="Y534" t="s">
        <v>1170</v>
      </c>
      <c r="Z534" t="s">
        <v>286</v>
      </c>
      <c r="AA534" t="s">
        <v>774</v>
      </c>
      <c r="AB534" t="s">
        <v>81</v>
      </c>
      <c r="AC534" t="s">
        <v>71</v>
      </c>
      <c r="AD534" t="s">
        <v>82</v>
      </c>
      <c r="AE534" t="s">
        <v>71</v>
      </c>
      <c r="AF534" t="s">
        <v>81</v>
      </c>
      <c r="AG534" t="s">
        <v>71</v>
      </c>
      <c r="AH534" t="s">
        <v>83</v>
      </c>
      <c r="AI534">
        <v>1</v>
      </c>
      <c r="AJ534" t="s">
        <v>214</v>
      </c>
      <c r="AK534">
        <v>0</v>
      </c>
      <c r="AL534" t="s">
        <v>82</v>
      </c>
      <c r="AM534">
        <v>1</v>
      </c>
      <c r="AN534" t="s">
        <v>319</v>
      </c>
      <c r="AO534">
        <v>0</v>
      </c>
      <c r="AP534" t="s">
        <v>82</v>
      </c>
      <c r="AQ534" t="s">
        <v>82</v>
      </c>
      <c r="AR534" t="s">
        <v>82</v>
      </c>
      <c r="AS534" t="s">
        <v>82</v>
      </c>
      <c r="AT534" t="s">
        <v>82</v>
      </c>
      <c r="AU534">
        <v>0</v>
      </c>
      <c r="AV534" t="s">
        <v>82</v>
      </c>
      <c r="AW534" t="s">
        <v>71</v>
      </c>
      <c r="AX534" t="s">
        <v>86</v>
      </c>
      <c r="AY534" t="s">
        <v>71</v>
      </c>
      <c r="AZ534" t="s">
        <v>87</v>
      </c>
      <c r="BA534" t="s">
        <v>824</v>
      </c>
      <c r="BB534" t="s">
        <v>81</v>
      </c>
      <c r="BC534" t="s">
        <v>81</v>
      </c>
      <c r="BD534" t="s">
        <v>81</v>
      </c>
      <c r="BE534" t="s">
        <v>81</v>
      </c>
      <c r="BF534" t="s">
        <v>81</v>
      </c>
      <c r="BG534" t="s">
        <v>113</v>
      </c>
      <c r="BH534" t="s">
        <v>69</v>
      </c>
      <c r="BI534" t="s">
        <v>69</v>
      </c>
      <c r="BJ534" t="s">
        <v>69</v>
      </c>
      <c r="BK534">
        <v>30.1</v>
      </c>
      <c r="BL534" t="s">
        <v>197</v>
      </c>
      <c r="BM534" t="s">
        <v>71</v>
      </c>
      <c r="BN534" t="s">
        <v>71</v>
      </c>
    </row>
    <row r="535" spans="1:66" x14ac:dyDescent="0.25">
      <c r="A535">
        <v>534</v>
      </c>
      <c r="B535" t="s">
        <v>1407</v>
      </c>
      <c r="C535" s="1">
        <v>45068</v>
      </c>
      <c r="D535" t="s">
        <v>66</v>
      </c>
      <c r="E535">
        <v>35</v>
      </c>
      <c r="F535" t="s">
        <v>67</v>
      </c>
      <c r="G535" t="s">
        <v>68</v>
      </c>
      <c r="H535">
        <v>1</v>
      </c>
      <c r="I535" t="s">
        <v>69</v>
      </c>
      <c r="J535" t="s">
        <v>92</v>
      </c>
      <c r="K535" t="s">
        <v>92</v>
      </c>
      <c r="L535" t="s">
        <v>92</v>
      </c>
      <c r="M535" t="s">
        <v>92</v>
      </c>
      <c r="N535" t="s">
        <v>69</v>
      </c>
      <c r="O535" t="s">
        <v>69</v>
      </c>
      <c r="P535" t="s">
        <v>69</v>
      </c>
      <c r="Q535" t="s">
        <v>71</v>
      </c>
      <c r="R535" t="s">
        <v>455</v>
      </c>
      <c r="S535" t="s">
        <v>143</v>
      </c>
      <c r="T535">
        <v>21</v>
      </c>
      <c r="U535" t="s">
        <v>460</v>
      </c>
      <c r="V535" t="s">
        <v>75</v>
      </c>
      <c r="W535" t="s">
        <v>76</v>
      </c>
      <c r="X535" t="s">
        <v>1172</v>
      </c>
      <c r="Y535" t="s">
        <v>615</v>
      </c>
      <c r="Z535" t="s">
        <v>188</v>
      </c>
      <c r="AA535" t="s">
        <v>728</v>
      </c>
      <c r="AB535" t="s">
        <v>81</v>
      </c>
      <c r="AC535" t="s">
        <v>71</v>
      </c>
      <c r="AD535" t="s">
        <v>82</v>
      </c>
      <c r="AE535" t="s">
        <v>71</v>
      </c>
      <c r="AF535" t="s">
        <v>82</v>
      </c>
      <c r="AG535" t="s">
        <v>71</v>
      </c>
      <c r="AH535" t="s">
        <v>83</v>
      </c>
      <c r="AI535">
        <v>1</v>
      </c>
      <c r="AJ535" t="s">
        <v>673</v>
      </c>
      <c r="AK535">
        <v>0</v>
      </c>
      <c r="AL535" t="s">
        <v>82</v>
      </c>
      <c r="AM535">
        <v>1</v>
      </c>
      <c r="AN535" t="s">
        <v>319</v>
      </c>
      <c r="AO535">
        <v>0</v>
      </c>
      <c r="AP535" t="s">
        <v>82</v>
      </c>
      <c r="AQ535" t="s">
        <v>82</v>
      </c>
      <c r="AR535" t="s">
        <v>82</v>
      </c>
      <c r="AS535" t="s">
        <v>82</v>
      </c>
      <c r="AT535" t="s">
        <v>82</v>
      </c>
      <c r="AU535">
        <v>0</v>
      </c>
      <c r="AV535" t="s">
        <v>82</v>
      </c>
      <c r="AW535" t="s">
        <v>71</v>
      </c>
      <c r="AX535" t="s">
        <v>86</v>
      </c>
      <c r="AY535" t="s">
        <v>71</v>
      </c>
      <c r="AZ535" t="s">
        <v>87</v>
      </c>
      <c r="BA535" t="s">
        <v>824</v>
      </c>
      <c r="BB535" t="s">
        <v>81</v>
      </c>
      <c r="BC535" t="s">
        <v>81</v>
      </c>
      <c r="BD535" t="s">
        <v>81</v>
      </c>
      <c r="BE535" t="s">
        <v>81</v>
      </c>
      <c r="BF535" t="s">
        <v>81</v>
      </c>
      <c r="BG535" t="s">
        <v>88</v>
      </c>
      <c r="BH535" t="s">
        <v>69</v>
      </c>
      <c r="BI535" t="s">
        <v>69</v>
      </c>
      <c r="BJ535" t="s">
        <v>69</v>
      </c>
      <c r="BK535">
        <v>21.39</v>
      </c>
      <c r="BL535" t="s">
        <v>156</v>
      </c>
      <c r="BM535" t="s">
        <v>71</v>
      </c>
      <c r="BN535" t="s">
        <v>71</v>
      </c>
    </row>
    <row r="536" spans="1:66" x14ac:dyDescent="0.25">
      <c r="A536">
        <v>535</v>
      </c>
      <c r="B536" t="s">
        <v>1408</v>
      </c>
      <c r="C536" s="1">
        <v>45068</v>
      </c>
      <c r="D536" t="s">
        <v>91</v>
      </c>
      <c r="E536">
        <v>43</v>
      </c>
      <c r="F536" t="s">
        <v>67</v>
      </c>
      <c r="G536" t="s">
        <v>68</v>
      </c>
      <c r="H536">
        <v>3</v>
      </c>
      <c r="I536" t="s">
        <v>69</v>
      </c>
      <c r="J536" t="s">
        <v>92</v>
      </c>
      <c r="K536" t="s">
        <v>70</v>
      </c>
      <c r="L536" t="s">
        <v>92</v>
      </c>
      <c r="M536" t="s">
        <v>92</v>
      </c>
      <c r="N536" t="s">
        <v>69</v>
      </c>
      <c r="O536" t="s">
        <v>69</v>
      </c>
      <c r="P536" t="s">
        <v>69</v>
      </c>
      <c r="Q536" t="s">
        <v>71</v>
      </c>
      <c r="R536" t="s">
        <v>244</v>
      </c>
      <c r="S536" t="s">
        <v>89</v>
      </c>
      <c r="T536">
        <v>22</v>
      </c>
      <c r="U536" t="s">
        <v>128</v>
      </c>
      <c r="V536" t="s">
        <v>75</v>
      </c>
      <c r="W536" t="s">
        <v>76</v>
      </c>
      <c r="X536" t="s">
        <v>299</v>
      </c>
      <c r="Y536" t="s">
        <v>306</v>
      </c>
      <c r="Z536" t="s">
        <v>675</v>
      </c>
      <c r="AA536" t="s">
        <v>466</v>
      </c>
      <c r="AB536" t="s">
        <v>81</v>
      </c>
      <c r="AC536" t="s">
        <v>71</v>
      </c>
      <c r="AD536" t="s">
        <v>82</v>
      </c>
      <c r="AE536" t="s">
        <v>71</v>
      </c>
      <c r="AF536" t="s">
        <v>82</v>
      </c>
      <c r="AG536" t="s">
        <v>71</v>
      </c>
      <c r="AH536" t="s">
        <v>83</v>
      </c>
      <c r="AI536">
        <v>1</v>
      </c>
      <c r="AJ536" t="s">
        <v>246</v>
      </c>
      <c r="AK536">
        <v>0</v>
      </c>
      <c r="AL536" t="s">
        <v>82</v>
      </c>
      <c r="AM536">
        <v>1</v>
      </c>
      <c r="AN536" t="s">
        <v>163</v>
      </c>
      <c r="AO536">
        <v>0</v>
      </c>
      <c r="AP536" t="s">
        <v>82</v>
      </c>
      <c r="AQ536" t="s">
        <v>82</v>
      </c>
      <c r="AR536" t="s">
        <v>82</v>
      </c>
      <c r="AS536" t="s">
        <v>82</v>
      </c>
      <c r="AT536" t="s">
        <v>82</v>
      </c>
      <c r="AU536">
        <v>0</v>
      </c>
      <c r="AV536" t="s">
        <v>82</v>
      </c>
      <c r="AW536" t="s">
        <v>71</v>
      </c>
      <c r="AX536" t="s">
        <v>86</v>
      </c>
      <c r="AY536" t="s">
        <v>71</v>
      </c>
      <c r="AZ536" t="s">
        <v>87</v>
      </c>
      <c r="BA536" t="s">
        <v>824</v>
      </c>
      <c r="BB536" t="s">
        <v>81</v>
      </c>
      <c r="BC536" t="s">
        <v>81</v>
      </c>
      <c r="BD536" t="s">
        <v>81</v>
      </c>
      <c r="BE536" t="s">
        <v>81</v>
      </c>
      <c r="BF536" t="s">
        <v>81</v>
      </c>
      <c r="BG536" t="s">
        <v>113</v>
      </c>
      <c r="BH536" t="s">
        <v>69</v>
      </c>
      <c r="BI536" t="s">
        <v>69</v>
      </c>
      <c r="BJ536" t="s">
        <v>69</v>
      </c>
      <c r="BK536">
        <v>21.55</v>
      </c>
      <c r="BL536" t="s">
        <v>248</v>
      </c>
      <c r="BM536" t="s">
        <v>71</v>
      </c>
      <c r="BN536" t="s">
        <v>71</v>
      </c>
    </row>
    <row r="537" spans="1:66" x14ac:dyDescent="0.25">
      <c r="A537">
        <v>536</v>
      </c>
      <c r="B537" t="s">
        <v>1409</v>
      </c>
      <c r="C537" s="1">
        <v>45068</v>
      </c>
      <c r="D537" t="s">
        <v>91</v>
      </c>
      <c r="E537">
        <v>44</v>
      </c>
      <c r="F537" t="s">
        <v>67</v>
      </c>
      <c r="G537" t="s">
        <v>68</v>
      </c>
      <c r="H537">
        <v>1</v>
      </c>
      <c r="I537" t="s">
        <v>70</v>
      </c>
      <c r="J537" t="s">
        <v>92</v>
      </c>
      <c r="K537" t="s">
        <v>92</v>
      </c>
      <c r="L537" t="s">
        <v>92</v>
      </c>
      <c r="M537" t="s">
        <v>92</v>
      </c>
      <c r="N537" t="s">
        <v>69</v>
      </c>
      <c r="O537" t="s">
        <v>69</v>
      </c>
      <c r="P537" t="s">
        <v>69</v>
      </c>
      <c r="Q537" t="s">
        <v>71</v>
      </c>
      <c r="R537" t="s">
        <v>384</v>
      </c>
      <c r="S537" t="s">
        <v>114</v>
      </c>
      <c r="T537">
        <v>27</v>
      </c>
      <c r="U537" t="s">
        <v>312</v>
      </c>
      <c r="V537" t="s">
        <v>75</v>
      </c>
      <c r="W537" t="s">
        <v>76</v>
      </c>
      <c r="X537" t="s">
        <v>487</v>
      </c>
      <c r="Y537" t="s">
        <v>187</v>
      </c>
      <c r="Z537" t="s">
        <v>260</v>
      </c>
      <c r="AA537" t="s">
        <v>213</v>
      </c>
      <c r="AB537" t="s">
        <v>81</v>
      </c>
      <c r="AC537" t="s">
        <v>71</v>
      </c>
      <c r="AD537" t="s">
        <v>82</v>
      </c>
      <c r="AE537" t="s">
        <v>71</v>
      </c>
      <c r="AF537" t="s">
        <v>82</v>
      </c>
      <c r="AG537" t="s">
        <v>71</v>
      </c>
      <c r="AH537" t="s">
        <v>83</v>
      </c>
      <c r="AI537">
        <v>1</v>
      </c>
      <c r="AJ537" t="s">
        <v>790</v>
      </c>
      <c r="AK537">
        <v>0</v>
      </c>
      <c r="AL537" t="s">
        <v>82</v>
      </c>
      <c r="AM537">
        <v>1</v>
      </c>
      <c r="AN537" t="s">
        <v>124</v>
      </c>
      <c r="AO537">
        <v>0</v>
      </c>
      <c r="AP537" t="s">
        <v>82</v>
      </c>
      <c r="AQ537" t="s">
        <v>82</v>
      </c>
      <c r="AR537" t="s">
        <v>82</v>
      </c>
      <c r="AS537" t="s">
        <v>82</v>
      </c>
      <c r="AT537" t="s">
        <v>82</v>
      </c>
      <c r="AU537">
        <v>0</v>
      </c>
      <c r="AV537" t="s">
        <v>82</v>
      </c>
      <c r="AW537" t="s">
        <v>71</v>
      </c>
      <c r="AX537" t="s">
        <v>86</v>
      </c>
      <c r="AY537" t="s">
        <v>71</v>
      </c>
      <c r="AZ537" t="s">
        <v>87</v>
      </c>
      <c r="BA537" t="s">
        <v>87</v>
      </c>
      <c r="BB537" t="s">
        <v>81</v>
      </c>
      <c r="BC537" t="s">
        <v>81</v>
      </c>
      <c r="BD537" t="s">
        <v>81</v>
      </c>
      <c r="BE537" t="s">
        <v>81</v>
      </c>
      <c r="BF537" t="s">
        <v>81</v>
      </c>
      <c r="BG537" t="s">
        <v>88</v>
      </c>
      <c r="BH537" t="s">
        <v>69</v>
      </c>
      <c r="BI537" t="s">
        <v>69</v>
      </c>
      <c r="BJ537" t="s">
        <v>69</v>
      </c>
      <c r="BK537">
        <v>26.56</v>
      </c>
      <c r="BL537" t="s">
        <v>315</v>
      </c>
      <c r="BM537" t="s">
        <v>71</v>
      </c>
      <c r="BN537" t="s">
        <v>71</v>
      </c>
    </row>
    <row r="538" spans="1:66" x14ac:dyDescent="0.25">
      <c r="A538">
        <v>537</v>
      </c>
      <c r="B538" t="s">
        <v>1410</v>
      </c>
      <c r="C538" s="1">
        <v>45068</v>
      </c>
      <c r="D538" t="s">
        <v>224</v>
      </c>
      <c r="E538">
        <v>46</v>
      </c>
      <c r="F538" t="s">
        <v>67</v>
      </c>
      <c r="G538" t="s">
        <v>68</v>
      </c>
      <c r="H538">
        <v>5</v>
      </c>
      <c r="I538" t="s">
        <v>92</v>
      </c>
      <c r="J538" t="s">
        <v>92</v>
      </c>
      <c r="K538" t="s">
        <v>70</v>
      </c>
      <c r="L538" t="s">
        <v>92</v>
      </c>
      <c r="M538" t="s">
        <v>92</v>
      </c>
      <c r="N538" t="s">
        <v>69</v>
      </c>
      <c r="O538" t="s">
        <v>69</v>
      </c>
      <c r="P538" t="s">
        <v>69</v>
      </c>
      <c r="Q538" t="s">
        <v>71</v>
      </c>
      <c r="R538" t="s">
        <v>155</v>
      </c>
      <c r="S538" t="s">
        <v>370</v>
      </c>
      <c r="T538">
        <v>29</v>
      </c>
      <c r="U538" t="s">
        <v>497</v>
      </c>
      <c r="V538" t="s">
        <v>75</v>
      </c>
      <c r="W538" t="s">
        <v>76</v>
      </c>
      <c r="X538" t="s">
        <v>158</v>
      </c>
      <c r="Y538" t="s">
        <v>171</v>
      </c>
      <c r="Z538" t="s">
        <v>524</v>
      </c>
      <c r="AA538" t="s">
        <v>733</v>
      </c>
      <c r="AB538" t="s">
        <v>81</v>
      </c>
      <c r="AC538" t="s">
        <v>71</v>
      </c>
      <c r="AD538" t="s">
        <v>82</v>
      </c>
      <c r="AE538" t="s">
        <v>71</v>
      </c>
      <c r="AF538" t="s">
        <v>82</v>
      </c>
      <c r="AG538" t="s">
        <v>71</v>
      </c>
      <c r="AH538" t="s">
        <v>83</v>
      </c>
      <c r="AI538">
        <v>1</v>
      </c>
      <c r="AJ538" t="s">
        <v>1411</v>
      </c>
      <c r="AK538">
        <v>0</v>
      </c>
      <c r="AL538" t="s">
        <v>82</v>
      </c>
      <c r="AM538">
        <v>1</v>
      </c>
      <c r="AN538" t="s">
        <v>163</v>
      </c>
      <c r="AO538">
        <v>0</v>
      </c>
      <c r="AP538" t="s">
        <v>82</v>
      </c>
      <c r="AQ538" t="s">
        <v>82</v>
      </c>
      <c r="AR538" t="s">
        <v>82</v>
      </c>
      <c r="AS538" t="s">
        <v>82</v>
      </c>
      <c r="AT538" t="s">
        <v>82</v>
      </c>
      <c r="AU538">
        <v>0</v>
      </c>
      <c r="AV538" t="s">
        <v>82</v>
      </c>
      <c r="AW538" t="s">
        <v>71</v>
      </c>
      <c r="AX538" t="s">
        <v>86</v>
      </c>
      <c r="AY538" t="s">
        <v>71</v>
      </c>
      <c r="AZ538" t="s">
        <v>87</v>
      </c>
      <c r="BA538" t="s">
        <v>824</v>
      </c>
      <c r="BB538" t="s">
        <v>81</v>
      </c>
      <c r="BC538" t="s">
        <v>81</v>
      </c>
      <c r="BD538" t="s">
        <v>81</v>
      </c>
      <c r="BE538" t="s">
        <v>81</v>
      </c>
      <c r="BF538" t="s">
        <v>81</v>
      </c>
      <c r="BG538" t="s">
        <v>113</v>
      </c>
      <c r="BH538" t="s">
        <v>69</v>
      </c>
      <c r="BI538" t="s">
        <v>69</v>
      </c>
      <c r="BJ538" t="s">
        <v>69</v>
      </c>
      <c r="BK538">
        <v>29.36</v>
      </c>
      <c r="BL538" t="s">
        <v>164</v>
      </c>
      <c r="BM538" t="s">
        <v>71</v>
      </c>
      <c r="BN538" t="s">
        <v>71</v>
      </c>
    </row>
    <row r="539" spans="1:66" x14ac:dyDescent="0.25">
      <c r="A539">
        <v>538</v>
      </c>
      <c r="B539" t="s">
        <v>1412</v>
      </c>
      <c r="C539" s="1">
        <v>45068</v>
      </c>
      <c r="D539" t="s">
        <v>166</v>
      </c>
      <c r="E539">
        <v>31</v>
      </c>
      <c r="F539" t="s">
        <v>67</v>
      </c>
      <c r="G539" t="s">
        <v>68</v>
      </c>
      <c r="H539">
        <v>4</v>
      </c>
      <c r="I539" t="s">
        <v>92</v>
      </c>
      <c r="J539" t="s">
        <v>92</v>
      </c>
      <c r="K539" t="s">
        <v>69</v>
      </c>
      <c r="L539" t="s">
        <v>92</v>
      </c>
      <c r="M539" t="s">
        <v>92</v>
      </c>
      <c r="N539" t="s">
        <v>69</v>
      </c>
      <c r="O539" t="s">
        <v>69</v>
      </c>
      <c r="P539" t="s">
        <v>69</v>
      </c>
      <c r="Q539" t="s">
        <v>71</v>
      </c>
      <c r="R539" t="s">
        <v>621</v>
      </c>
      <c r="S539" t="s">
        <v>106</v>
      </c>
      <c r="T539">
        <v>26</v>
      </c>
      <c r="U539" t="s">
        <v>95</v>
      </c>
      <c r="V539" t="s">
        <v>75</v>
      </c>
      <c r="W539" t="s">
        <v>76</v>
      </c>
      <c r="X539" t="s">
        <v>107</v>
      </c>
      <c r="Y539" t="s">
        <v>548</v>
      </c>
      <c r="Z539" t="s">
        <v>649</v>
      </c>
      <c r="AA539" t="s">
        <v>392</v>
      </c>
      <c r="AB539" t="s">
        <v>81</v>
      </c>
      <c r="AC539" t="s">
        <v>71</v>
      </c>
      <c r="AD539" t="s">
        <v>82</v>
      </c>
      <c r="AE539" t="s">
        <v>71</v>
      </c>
      <c r="AF539" t="s">
        <v>82</v>
      </c>
      <c r="AG539" t="s">
        <v>71</v>
      </c>
      <c r="AH539" t="s">
        <v>83</v>
      </c>
      <c r="AI539">
        <v>1</v>
      </c>
      <c r="AJ539" t="s">
        <v>761</v>
      </c>
      <c r="AK539">
        <v>0</v>
      </c>
      <c r="AL539" t="s">
        <v>82</v>
      </c>
      <c r="AM539">
        <v>1</v>
      </c>
      <c r="AN539" t="s">
        <v>163</v>
      </c>
      <c r="AO539">
        <v>0</v>
      </c>
      <c r="AP539" t="s">
        <v>82</v>
      </c>
      <c r="AQ539" t="s">
        <v>82</v>
      </c>
      <c r="AR539" t="s">
        <v>82</v>
      </c>
      <c r="AS539" t="s">
        <v>82</v>
      </c>
      <c r="AT539" t="s">
        <v>82</v>
      </c>
      <c r="AU539">
        <v>0</v>
      </c>
      <c r="AV539" t="s">
        <v>82</v>
      </c>
      <c r="AW539" t="s">
        <v>71</v>
      </c>
      <c r="AX539" t="s">
        <v>86</v>
      </c>
      <c r="AY539" t="s">
        <v>71</v>
      </c>
      <c r="AZ539" t="s">
        <v>87</v>
      </c>
      <c r="BA539" t="s">
        <v>824</v>
      </c>
      <c r="BB539" t="s">
        <v>81</v>
      </c>
      <c r="BC539" t="s">
        <v>81</v>
      </c>
      <c r="BD539" t="s">
        <v>81</v>
      </c>
      <c r="BE539" t="s">
        <v>81</v>
      </c>
      <c r="BF539" t="s">
        <v>81</v>
      </c>
      <c r="BG539" t="s">
        <v>88</v>
      </c>
      <c r="BH539" t="s">
        <v>69</v>
      </c>
      <c r="BI539" t="s">
        <v>69</v>
      </c>
      <c r="BJ539" t="s">
        <v>69</v>
      </c>
      <c r="BK539">
        <v>25.56</v>
      </c>
      <c r="BL539" t="s">
        <v>370</v>
      </c>
      <c r="BM539" t="s">
        <v>71</v>
      </c>
      <c r="BN539" t="s">
        <v>71</v>
      </c>
    </row>
    <row r="540" spans="1:66" x14ac:dyDescent="0.25">
      <c r="A540">
        <v>539</v>
      </c>
      <c r="B540" t="s">
        <v>1413</v>
      </c>
      <c r="C540" s="1">
        <v>45068</v>
      </c>
      <c r="D540" t="s">
        <v>91</v>
      </c>
      <c r="E540">
        <v>43</v>
      </c>
      <c r="F540" t="s">
        <v>67</v>
      </c>
      <c r="G540" t="s">
        <v>68</v>
      </c>
      <c r="H540">
        <v>2</v>
      </c>
      <c r="I540" t="s">
        <v>92</v>
      </c>
      <c r="J540" t="s">
        <v>92</v>
      </c>
      <c r="K540" t="s">
        <v>69</v>
      </c>
      <c r="L540" t="s">
        <v>92</v>
      </c>
      <c r="M540" t="s">
        <v>92</v>
      </c>
      <c r="N540" t="s">
        <v>69</v>
      </c>
      <c r="O540" t="s">
        <v>69</v>
      </c>
      <c r="P540" t="s">
        <v>69</v>
      </c>
      <c r="Q540" t="s">
        <v>71</v>
      </c>
      <c r="R540" t="s">
        <v>155</v>
      </c>
      <c r="S540" t="s">
        <v>134</v>
      </c>
      <c r="T540">
        <v>27</v>
      </c>
      <c r="U540" t="s">
        <v>405</v>
      </c>
      <c r="V540" t="s">
        <v>75</v>
      </c>
      <c r="W540" t="s">
        <v>76</v>
      </c>
      <c r="X540" t="s">
        <v>468</v>
      </c>
      <c r="Y540" t="s">
        <v>699</v>
      </c>
      <c r="Z540" t="s">
        <v>1414</v>
      </c>
      <c r="AA540" t="s">
        <v>392</v>
      </c>
      <c r="AB540" t="s">
        <v>81</v>
      </c>
      <c r="AC540" t="s">
        <v>71</v>
      </c>
      <c r="AD540" t="s">
        <v>82</v>
      </c>
      <c r="AE540" t="s">
        <v>71</v>
      </c>
      <c r="AF540" t="s">
        <v>82</v>
      </c>
      <c r="AG540" t="s">
        <v>71</v>
      </c>
      <c r="AH540" t="s">
        <v>83</v>
      </c>
      <c r="AI540">
        <v>1</v>
      </c>
      <c r="AJ540" t="s">
        <v>707</v>
      </c>
      <c r="AK540">
        <v>0</v>
      </c>
      <c r="AL540" t="s">
        <v>82</v>
      </c>
      <c r="AM540">
        <v>1</v>
      </c>
      <c r="AN540" t="s">
        <v>472</v>
      </c>
      <c r="AO540">
        <v>0</v>
      </c>
      <c r="AP540" t="s">
        <v>82</v>
      </c>
      <c r="AQ540" t="s">
        <v>82</v>
      </c>
      <c r="AR540" t="s">
        <v>82</v>
      </c>
      <c r="AS540" t="s">
        <v>82</v>
      </c>
      <c r="AT540" t="s">
        <v>82</v>
      </c>
      <c r="AU540">
        <v>0</v>
      </c>
      <c r="AV540" t="s">
        <v>82</v>
      </c>
      <c r="AW540" t="s">
        <v>71</v>
      </c>
      <c r="AX540" t="s">
        <v>86</v>
      </c>
      <c r="AY540" t="s">
        <v>71</v>
      </c>
      <c r="AZ540" t="s">
        <v>87</v>
      </c>
      <c r="BA540" t="s">
        <v>87</v>
      </c>
      <c r="BB540" t="s">
        <v>81</v>
      </c>
      <c r="BC540" t="s">
        <v>81</v>
      </c>
      <c r="BD540" t="s">
        <v>81</v>
      </c>
      <c r="BE540" t="s">
        <v>81</v>
      </c>
      <c r="BF540" t="s">
        <v>81</v>
      </c>
      <c r="BG540" t="s">
        <v>88</v>
      </c>
      <c r="BH540" t="s">
        <v>69</v>
      </c>
      <c r="BI540" t="s">
        <v>69</v>
      </c>
      <c r="BJ540" t="s">
        <v>69</v>
      </c>
      <c r="BK540">
        <v>27.48</v>
      </c>
      <c r="BL540" t="s">
        <v>164</v>
      </c>
      <c r="BM540" t="s">
        <v>71</v>
      </c>
      <c r="BN540" t="s">
        <v>71</v>
      </c>
    </row>
    <row r="541" spans="1:66" x14ac:dyDescent="0.25">
      <c r="A541">
        <v>540</v>
      </c>
      <c r="B541" t="s">
        <v>1415</v>
      </c>
      <c r="C541" s="1">
        <v>45068</v>
      </c>
      <c r="D541" t="s">
        <v>91</v>
      </c>
      <c r="E541">
        <v>42</v>
      </c>
      <c r="F541" t="s">
        <v>67</v>
      </c>
      <c r="G541" t="s">
        <v>68</v>
      </c>
      <c r="H541">
        <v>1</v>
      </c>
      <c r="I541" t="s">
        <v>92</v>
      </c>
      <c r="J541" t="s">
        <v>92</v>
      </c>
      <c r="K541" t="s">
        <v>69</v>
      </c>
      <c r="L541" t="s">
        <v>92</v>
      </c>
      <c r="M541" t="s">
        <v>92</v>
      </c>
      <c r="N541" t="s">
        <v>69</v>
      </c>
      <c r="O541" t="s">
        <v>69</v>
      </c>
      <c r="P541" t="s">
        <v>69</v>
      </c>
      <c r="Q541" t="s">
        <v>71</v>
      </c>
      <c r="R541" t="s">
        <v>311</v>
      </c>
      <c r="S541" t="s">
        <v>143</v>
      </c>
      <c r="T541">
        <v>25</v>
      </c>
      <c r="U541" t="s">
        <v>312</v>
      </c>
      <c r="V541" t="s">
        <v>75</v>
      </c>
      <c r="W541" t="s">
        <v>76</v>
      </c>
      <c r="X541" t="s">
        <v>158</v>
      </c>
      <c r="Y541" t="s">
        <v>253</v>
      </c>
      <c r="Z541" t="s">
        <v>681</v>
      </c>
      <c r="AA541" t="s">
        <v>229</v>
      </c>
      <c r="AB541" t="s">
        <v>81</v>
      </c>
      <c r="AC541" t="s">
        <v>71</v>
      </c>
      <c r="AD541" t="s">
        <v>82</v>
      </c>
      <c r="AE541" t="s">
        <v>71</v>
      </c>
      <c r="AF541" t="s">
        <v>82</v>
      </c>
      <c r="AG541" t="s">
        <v>71</v>
      </c>
      <c r="AH541" t="s">
        <v>83</v>
      </c>
      <c r="AI541">
        <v>1</v>
      </c>
      <c r="AJ541" t="s">
        <v>650</v>
      </c>
      <c r="AK541">
        <v>0</v>
      </c>
      <c r="AL541" t="s">
        <v>82</v>
      </c>
      <c r="AM541">
        <v>1</v>
      </c>
      <c r="AN541" t="s">
        <v>124</v>
      </c>
      <c r="AO541">
        <v>0</v>
      </c>
      <c r="AP541" t="s">
        <v>82</v>
      </c>
      <c r="AQ541" t="s">
        <v>82</v>
      </c>
      <c r="AR541" t="s">
        <v>82</v>
      </c>
      <c r="AS541" t="s">
        <v>82</v>
      </c>
      <c r="AT541" t="s">
        <v>82</v>
      </c>
      <c r="AU541">
        <v>0</v>
      </c>
      <c r="AV541" t="s">
        <v>82</v>
      </c>
      <c r="AW541" t="s">
        <v>71</v>
      </c>
      <c r="AX541" t="s">
        <v>86</v>
      </c>
      <c r="AY541" t="s">
        <v>71</v>
      </c>
      <c r="AZ541" t="s">
        <v>87</v>
      </c>
      <c r="BA541" t="s">
        <v>87</v>
      </c>
      <c r="BB541" t="s">
        <v>81</v>
      </c>
      <c r="BC541" t="s">
        <v>81</v>
      </c>
      <c r="BD541" t="s">
        <v>81</v>
      </c>
      <c r="BE541" t="s">
        <v>81</v>
      </c>
      <c r="BF541" t="s">
        <v>81</v>
      </c>
      <c r="BG541" t="s">
        <v>88</v>
      </c>
      <c r="BH541" t="s">
        <v>69</v>
      </c>
      <c r="BI541" t="s">
        <v>69</v>
      </c>
      <c r="BJ541" t="s">
        <v>69</v>
      </c>
      <c r="BK541">
        <v>24.61</v>
      </c>
      <c r="BL541" t="s">
        <v>303</v>
      </c>
      <c r="BM541" t="s">
        <v>71</v>
      </c>
      <c r="BN541" t="s">
        <v>71</v>
      </c>
    </row>
    <row r="542" spans="1:66" x14ac:dyDescent="0.25">
      <c r="A542">
        <v>541</v>
      </c>
      <c r="B542" t="s">
        <v>1416</v>
      </c>
      <c r="C542" s="1">
        <v>45068</v>
      </c>
      <c r="D542" t="s">
        <v>145</v>
      </c>
      <c r="E542">
        <v>34</v>
      </c>
      <c r="F542" t="s">
        <v>67</v>
      </c>
      <c r="G542" t="s">
        <v>68</v>
      </c>
      <c r="H542">
        <v>5</v>
      </c>
      <c r="I542" t="s">
        <v>92</v>
      </c>
      <c r="J542" t="s">
        <v>92</v>
      </c>
      <c r="K542" t="s">
        <v>70</v>
      </c>
      <c r="L542" t="s">
        <v>92</v>
      </c>
      <c r="M542" t="s">
        <v>92</v>
      </c>
      <c r="N542" t="s">
        <v>69</v>
      </c>
      <c r="O542" t="s">
        <v>69</v>
      </c>
      <c r="P542" t="s">
        <v>69</v>
      </c>
      <c r="Q542" t="s">
        <v>71</v>
      </c>
      <c r="R542" t="s">
        <v>455</v>
      </c>
      <c r="S542" t="s">
        <v>907</v>
      </c>
      <c r="T542">
        <v>27</v>
      </c>
      <c r="U542" t="s">
        <v>328</v>
      </c>
      <c r="V542" t="s">
        <v>75</v>
      </c>
      <c r="W542" t="s">
        <v>76</v>
      </c>
      <c r="X542" t="s">
        <v>227</v>
      </c>
      <c r="Y542" t="s">
        <v>797</v>
      </c>
      <c r="Z542" t="s">
        <v>212</v>
      </c>
      <c r="AA542" t="s">
        <v>607</v>
      </c>
      <c r="AB542" t="s">
        <v>81</v>
      </c>
      <c r="AC542" t="s">
        <v>71</v>
      </c>
      <c r="AD542" t="s">
        <v>82</v>
      </c>
      <c r="AE542" t="s">
        <v>71</v>
      </c>
      <c r="AF542" t="s">
        <v>82</v>
      </c>
      <c r="AG542" t="s">
        <v>71</v>
      </c>
      <c r="AH542" t="s">
        <v>83</v>
      </c>
      <c r="AI542">
        <v>1</v>
      </c>
      <c r="AJ542" t="s">
        <v>549</v>
      </c>
      <c r="AK542">
        <v>0</v>
      </c>
      <c r="AL542" t="s">
        <v>82</v>
      </c>
      <c r="AM542">
        <v>1</v>
      </c>
      <c r="AN542" t="s">
        <v>85</v>
      </c>
      <c r="AO542">
        <v>0</v>
      </c>
      <c r="AP542" t="s">
        <v>82</v>
      </c>
      <c r="AQ542" t="s">
        <v>82</v>
      </c>
      <c r="AR542" t="s">
        <v>82</v>
      </c>
      <c r="AS542" t="s">
        <v>82</v>
      </c>
      <c r="AT542" t="s">
        <v>82</v>
      </c>
      <c r="AU542">
        <v>0</v>
      </c>
      <c r="AV542" t="s">
        <v>82</v>
      </c>
      <c r="AW542" t="s">
        <v>71</v>
      </c>
      <c r="AX542" t="s">
        <v>86</v>
      </c>
      <c r="AY542" t="s">
        <v>71</v>
      </c>
      <c r="AZ542" t="s">
        <v>87</v>
      </c>
      <c r="BA542" t="s">
        <v>87</v>
      </c>
      <c r="BB542" t="s">
        <v>81</v>
      </c>
      <c r="BC542" t="s">
        <v>81</v>
      </c>
      <c r="BD542" t="s">
        <v>81</v>
      </c>
      <c r="BE542" t="s">
        <v>81</v>
      </c>
      <c r="BF542" t="s">
        <v>81</v>
      </c>
      <c r="BG542" t="s">
        <v>88</v>
      </c>
      <c r="BH542" t="s">
        <v>69</v>
      </c>
      <c r="BI542" t="s">
        <v>69</v>
      </c>
      <c r="BJ542" t="s">
        <v>69</v>
      </c>
      <c r="BK542">
        <v>27.45</v>
      </c>
      <c r="BL542" t="s">
        <v>156</v>
      </c>
      <c r="BM542" t="s">
        <v>71</v>
      </c>
      <c r="BN542" t="s">
        <v>71</v>
      </c>
    </row>
    <row r="543" spans="1:66" x14ac:dyDescent="0.25">
      <c r="A543">
        <v>542</v>
      </c>
      <c r="B543" t="s">
        <v>1417</v>
      </c>
      <c r="C543" s="1">
        <v>45068</v>
      </c>
      <c r="D543" t="s">
        <v>145</v>
      </c>
      <c r="E543">
        <v>40</v>
      </c>
      <c r="F543" t="s">
        <v>67</v>
      </c>
      <c r="G543" t="s">
        <v>68</v>
      </c>
      <c r="H543">
        <v>4</v>
      </c>
      <c r="I543" t="s">
        <v>92</v>
      </c>
      <c r="J543" t="s">
        <v>92</v>
      </c>
      <c r="K543" t="s">
        <v>92</v>
      </c>
      <c r="L543" t="s">
        <v>92</v>
      </c>
      <c r="M543" t="s">
        <v>92</v>
      </c>
      <c r="N543" t="s">
        <v>69</v>
      </c>
      <c r="O543" t="s">
        <v>69</v>
      </c>
      <c r="P543" t="s">
        <v>69</v>
      </c>
      <c r="Q543" t="s">
        <v>71</v>
      </c>
      <c r="R543" t="s">
        <v>72</v>
      </c>
      <c r="S543" t="s">
        <v>89</v>
      </c>
      <c r="T543">
        <v>24</v>
      </c>
      <c r="U543" t="s">
        <v>312</v>
      </c>
      <c r="V543" t="s">
        <v>75</v>
      </c>
      <c r="W543" t="s">
        <v>76</v>
      </c>
      <c r="X543" t="s">
        <v>252</v>
      </c>
      <c r="Y543" t="s">
        <v>583</v>
      </c>
      <c r="Z543" t="s">
        <v>771</v>
      </c>
      <c r="AA543" t="s">
        <v>392</v>
      </c>
      <c r="AB543" t="s">
        <v>81</v>
      </c>
      <c r="AC543" t="s">
        <v>71</v>
      </c>
      <c r="AD543" t="s">
        <v>82</v>
      </c>
      <c r="AE543" t="s">
        <v>71</v>
      </c>
      <c r="AF543" t="s">
        <v>81</v>
      </c>
      <c r="AG543" t="s">
        <v>71</v>
      </c>
      <c r="AH543" t="s">
        <v>83</v>
      </c>
      <c r="AI543">
        <v>1</v>
      </c>
      <c r="AJ543" t="s">
        <v>775</v>
      </c>
      <c r="AK543">
        <v>0</v>
      </c>
      <c r="AL543" t="s">
        <v>82</v>
      </c>
      <c r="AM543">
        <v>1</v>
      </c>
      <c r="AN543" t="s">
        <v>319</v>
      </c>
      <c r="AO543">
        <v>0</v>
      </c>
      <c r="AP543" t="s">
        <v>82</v>
      </c>
      <c r="AQ543" t="s">
        <v>82</v>
      </c>
      <c r="AR543" t="s">
        <v>82</v>
      </c>
      <c r="AS543" t="s">
        <v>82</v>
      </c>
      <c r="AT543" t="s">
        <v>82</v>
      </c>
      <c r="AU543">
        <v>0</v>
      </c>
      <c r="AV543" t="s">
        <v>82</v>
      </c>
      <c r="AW543" t="s">
        <v>71</v>
      </c>
      <c r="AX543" t="s">
        <v>86</v>
      </c>
      <c r="AY543" t="s">
        <v>71</v>
      </c>
      <c r="AZ543" t="s">
        <v>87</v>
      </c>
      <c r="BA543" t="s">
        <v>87</v>
      </c>
      <c r="BB543" t="s">
        <v>81</v>
      </c>
      <c r="BC543" t="s">
        <v>81</v>
      </c>
      <c r="BD543" t="s">
        <v>81</v>
      </c>
      <c r="BE543" t="s">
        <v>81</v>
      </c>
      <c r="BF543" t="s">
        <v>81</v>
      </c>
      <c r="BG543" t="s">
        <v>88</v>
      </c>
      <c r="BH543" t="s">
        <v>69</v>
      </c>
      <c r="BI543" t="s">
        <v>69</v>
      </c>
      <c r="BJ543" t="s">
        <v>69</v>
      </c>
      <c r="BK543">
        <v>23.95</v>
      </c>
      <c r="BL543" t="s">
        <v>89</v>
      </c>
      <c r="BM543" t="s">
        <v>71</v>
      </c>
      <c r="BN543" t="s">
        <v>71</v>
      </c>
    </row>
    <row r="544" spans="1:66" x14ac:dyDescent="0.25">
      <c r="A544">
        <v>543</v>
      </c>
      <c r="B544" t="s">
        <v>1418</v>
      </c>
      <c r="C544" s="1">
        <v>45068</v>
      </c>
      <c r="D544" t="s">
        <v>145</v>
      </c>
      <c r="E544">
        <v>38</v>
      </c>
      <c r="F544" t="s">
        <v>67</v>
      </c>
      <c r="G544" t="s">
        <v>68</v>
      </c>
      <c r="H544">
        <v>3</v>
      </c>
      <c r="I544" t="s">
        <v>92</v>
      </c>
      <c r="J544" t="s">
        <v>92</v>
      </c>
      <c r="K544" t="s">
        <v>92</v>
      </c>
      <c r="L544" t="s">
        <v>92</v>
      </c>
      <c r="M544" t="s">
        <v>92</v>
      </c>
      <c r="N544" t="s">
        <v>69</v>
      </c>
      <c r="O544" t="s">
        <v>69</v>
      </c>
      <c r="P544" t="s">
        <v>69</v>
      </c>
      <c r="Q544" t="s">
        <v>71</v>
      </c>
      <c r="R544" t="s">
        <v>126</v>
      </c>
      <c r="S544" t="s">
        <v>134</v>
      </c>
      <c r="T544">
        <v>24</v>
      </c>
      <c r="U544" t="s">
        <v>218</v>
      </c>
      <c r="V544" t="s">
        <v>75</v>
      </c>
      <c r="W544" t="s">
        <v>76</v>
      </c>
      <c r="X544" t="s">
        <v>227</v>
      </c>
      <c r="Y544" t="s">
        <v>822</v>
      </c>
      <c r="Z544" t="s">
        <v>172</v>
      </c>
      <c r="AA544" t="s">
        <v>308</v>
      </c>
      <c r="AB544" t="s">
        <v>81</v>
      </c>
      <c r="AC544" t="s">
        <v>71</v>
      </c>
      <c r="AD544" t="s">
        <v>82</v>
      </c>
      <c r="AE544" t="s">
        <v>71</v>
      </c>
      <c r="AF544" t="s">
        <v>81</v>
      </c>
      <c r="AG544" t="s">
        <v>71</v>
      </c>
      <c r="AH544" t="s">
        <v>83</v>
      </c>
      <c r="AI544">
        <v>1</v>
      </c>
      <c r="AJ544" t="s">
        <v>276</v>
      </c>
      <c r="AK544">
        <v>0</v>
      </c>
      <c r="AL544" t="s">
        <v>82</v>
      </c>
      <c r="AM544">
        <v>1</v>
      </c>
      <c r="AN544" t="s">
        <v>319</v>
      </c>
      <c r="AO544">
        <v>0</v>
      </c>
      <c r="AP544" t="s">
        <v>82</v>
      </c>
      <c r="AQ544" t="s">
        <v>82</v>
      </c>
      <c r="AR544" t="s">
        <v>82</v>
      </c>
      <c r="AS544" t="s">
        <v>82</v>
      </c>
      <c r="AT544" t="s">
        <v>82</v>
      </c>
      <c r="AU544">
        <v>0</v>
      </c>
      <c r="AV544" t="s">
        <v>82</v>
      </c>
      <c r="AW544" t="s">
        <v>71</v>
      </c>
      <c r="AX544" t="s">
        <v>86</v>
      </c>
      <c r="AY544" t="s">
        <v>71</v>
      </c>
      <c r="AZ544" t="s">
        <v>87</v>
      </c>
      <c r="BA544" t="s">
        <v>87</v>
      </c>
      <c r="BB544" t="s">
        <v>81</v>
      </c>
      <c r="BC544" t="s">
        <v>81</v>
      </c>
      <c r="BD544" t="s">
        <v>81</v>
      </c>
      <c r="BE544" t="s">
        <v>81</v>
      </c>
      <c r="BF544" t="s">
        <v>81</v>
      </c>
      <c r="BG544" t="s">
        <v>88</v>
      </c>
      <c r="BH544" t="s">
        <v>69</v>
      </c>
      <c r="BI544" t="s">
        <v>69</v>
      </c>
      <c r="BJ544" t="s">
        <v>69</v>
      </c>
      <c r="BK544">
        <v>24.39</v>
      </c>
      <c r="BL544" t="s">
        <v>134</v>
      </c>
      <c r="BM544" t="s">
        <v>71</v>
      </c>
      <c r="BN544" t="s">
        <v>71</v>
      </c>
    </row>
    <row r="545" spans="1:66" x14ac:dyDescent="0.25">
      <c r="A545">
        <v>544</v>
      </c>
      <c r="B545" t="s">
        <v>1419</v>
      </c>
      <c r="C545" s="1">
        <v>45068</v>
      </c>
      <c r="D545" t="s">
        <v>66</v>
      </c>
      <c r="E545">
        <v>37</v>
      </c>
      <c r="F545" t="s">
        <v>67</v>
      </c>
      <c r="G545" t="s">
        <v>68</v>
      </c>
      <c r="H545">
        <v>2</v>
      </c>
      <c r="I545" t="s">
        <v>92</v>
      </c>
      <c r="J545" t="s">
        <v>92</v>
      </c>
      <c r="K545" t="s">
        <v>92</v>
      </c>
      <c r="L545" t="s">
        <v>92</v>
      </c>
      <c r="M545" t="s">
        <v>92</v>
      </c>
      <c r="N545" t="s">
        <v>69</v>
      </c>
      <c r="O545" t="s">
        <v>69</v>
      </c>
      <c r="P545" t="s">
        <v>69</v>
      </c>
      <c r="Q545" t="s">
        <v>71</v>
      </c>
      <c r="R545" t="s">
        <v>235</v>
      </c>
      <c r="S545" t="s">
        <v>418</v>
      </c>
      <c r="T545">
        <v>17</v>
      </c>
      <c r="U545" t="s">
        <v>209</v>
      </c>
      <c r="V545" t="s">
        <v>75</v>
      </c>
      <c r="W545" t="s">
        <v>76</v>
      </c>
      <c r="X545" t="s">
        <v>252</v>
      </c>
      <c r="Y545" t="s">
        <v>425</v>
      </c>
      <c r="Z545" t="s">
        <v>307</v>
      </c>
      <c r="AA545" t="s">
        <v>296</v>
      </c>
      <c r="AB545" t="s">
        <v>81</v>
      </c>
      <c r="AC545" t="s">
        <v>71</v>
      </c>
      <c r="AD545" t="s">
        <v>82</v>
      </c>
      <c r="AE545" t="s">
        <v>71</v>
      </c>
      <c r="AF545" t="s">
        <v>81</v>
      </c>
      <c r="AG545" t="s">
        <v>71</v>
      </c>
      <c r="AH545" t="s">
        <v>83</v>
      </c>
      <c r="AI545">
        <v>1</v>
      </c>
      <c r="AJ545" t="s">
        <v>1420</v>
      </c>
      <c r="AK545">
        <v>0</v>
      </c>
      <c r="AL545" t="s">
        <v>82</v>
      </c>
      <c r="AM545">
        <v>1</v>
      </c>
      <c r="AN545" t="s">
        <v>124</v>
      </c>
      <c r="AO545">
        <v>0</v>
      </c>
      <c r="AP545" t="s">
        <v>82</v>
      </c>
      <c r="AQ545" t="s">
        <v>82</v>
      </c>
      <c r="AR545" t="s">
        <v>82</v>
      </c>
      <c r="AS545" t="s">
        <v>82</v>
      </c>
      <c r="AT545" t="s">
        <v>82</v>
      </c>
      <c r="AU545">
        <v>0</v>
      </c>
      <c r="AV545" t="s">
        <v>82</v>
      </c>
      <c r="AW545" t="s">
        <v>71</v>
      </c>
      <c r="AX545" t="s">
        <v>86</v>
      </c>
      <c r="AY545" t="s">
        <v>71</v>
      </c>
      <c r="AZ545" t="s">
        <v>87</v>
      </c>
      <c r="BA545" t="s">
        <v>87</v>
      </c>
      <c r="BB545" t="s">
        <v>81</v>
      </c>
      <c r="BC545" t="s">
        <v>81</v>
      </c>
      <c r="BD545" t="s">
        <v>81</v>
      </c>
      <c r="BE545" t="s">
        <v>81</v>
      </c>
      <c r="BF545" t="s">
        <v>81</v>
      </c>
      <c r="BG545" t="s">
        <v>88</v>
      </c>
      <c r="BH545" t="s">
        <v>69</v>
      </c>
      <c r="BI545" t="s">
        <v>69</v>
      </c>
      <c r="BJ545" t="s">
        <v>69</v>
      </c>
      <c r="BK545">
        <v>17.100000000000001</v>
      </c>
      <c r="BL545" t="s">
        <v>242</v>
      </c>
      <c r="BM545" t="s">
        <v>71</v>
      </c>
      <c r="BN545" t="s">
        <v>71</v>
      </c>
    </row>
    <row r="546" spans="1:66" x14ac:dyDescent="0.25">
      <c r="A546">
        <v>545</v>
      </c>
      <c r="B546" t="s">
        <v>1421</v>
      </c>
      <c r="C546" s="1">
        <v>45068</v>
      </c>
      <c r="D546" t="s">
        <v>91</v>
      </c>
      <c r="E546">
        <v>44</v>
      </c>
      <c r="F546" t="s">
        <v>67</v>
      </c>
      <c r="G546" t="s">
        <v>68</v>
      </c>
      <c r="H546">
        <v>3</v>
      </c>
      <c r="I546" t="s">
        <v>92</v>
      </c>
      <c r="J546" t="s">
        <v>92</v>
      </c>
      <c r="K546" t="s">
        <v>92</v>
      </c>
      <c r="L546" t="s">
        <v>92</v>
      </c>
      <c r="M546" t="s">
        <v>92</v>
      </c>
      <c r="N546" t="s">
        <v>69</v>
      </c>
      <c r="O546" t="s">
        <v>69</v>
      </c>
      <c r="P546" t="s">
        <v>69</v>
      </c>
      <c r="Q546" t="s">
        <v>71</v>
      </c>
      <c r="R546" t="s">
        <v>105</v>
      </c>
      <c r="S546" t="s">
        <v>242</v>
      </c>
      <c r="T546">
        <v>25</v>
      </c>
      <c r="U546" t="s">
        <v>185</v>
      </c>
      <c r="V546" t="s">
        <v>75</v>
      </c>
      <c r="W546" t="s">
        <v>76</v>
      </c>
      <c r="X546" t="s">
        <v>487</v>
      </c>
      <c r="Y546" t="s">
        <v>108</v>
      </c>
      <c r="Z546" t="s">
        <v>160</v>
      </c>
      <c r="AA546" t="s">
        <v>722</v>
      </c>
      <c r="AB546" t="s">
        <v>81</v>
      </c>
      <c r="AC546" t="s">
        <v>71</v>
      </c>
      <c r="AD546" t="s">
        <v>82</v>
      </c>
      <c r="AE546" t="s">
        <v>71</v>
      </c>
      <c r="AF546" t="s">
        <v>81</v>
      </c>
      <c r="AG546" t="s">
        <v>71</v>
      </c>
      <c r="AH546" t="s">
        <v>83</v>
      </c>
      <c r="AI546">
        <v>1</v>
      </c>
      <c r="AJ546" t="s">
        <v>325</v>
      </c>
      <c r="AK546">
        <v>0</v>
      </c>
      <c r="AL546" t="s">
        <v>82</v>
      </c>
      <c r="AM546">
        <v>1</v>
      </c>
      <c r="AN546" t="s">
        <v>163</v>
      </c>
      <c r="AO546">
        <v>0</v>
      </c>
      <c r="AP546" t="s">
        <v>82</v>
      </c>
      <c r="AQ546" t="s">
        <v>82</v>
      </c>
      <c r="AR546" t="s">
        <v>82</v>
      </c>
      <c r="AS546" t="s">
        <v>82</v>
      </c>
      <c r="AT546" t="s">
        <v>82</v>
      </c>
      <c r="AU546">
        <v>0</v>
      </c>
      <c r="AV546" t="s">
        <v>82</v>
      </c>
      <c r="AW546" t="s">
        <v>71</v>
      </c>
      <c r="AX546" t="s">
        <v>86</v>
      </c>
      <c r="AY546" t="s">
        <v>71</v>
      </c>
      <c r="AZ546" t="s">
        <v>87</v>
      </c>
      <c r="BA546" t="s">
        <v>87</v>
      </c>
      <c r="BB546" t="s">
        <v>81</v>
      </c>
      <c r="BC546" t="s">
        <v>81</v>
      </c>
      <c r="BD546" t="s">
        <v>81</v>
      </c>
      <c r="BE546" t="s">
        <v>81</v>
      </c>
      <c r="BF546" t="s">
        <v>81</v>
      </c>
      <c r="BG546" t="s">
        <v>88</v>
      </c>
      <c r="BH546" t="s">
        <v>69</v>
      </c>
      <c r="BI546" t="s">
        <v>69</v>
      </c>
      <c r="BJ546" t="s">
        <v>69</v>
      </c>
      <c r="BK546">
        <v>25.16</v>
      </c>
      <c r="BL546" t="s">
        <v>114</v>
      </c>
      <c r="BM546" t="s">
        <v>71</v>
      </c>
      <c r="BN546" t="s">
        <v>71</v>
      </c>
    </row>
    <row r="547" spans="1:66" x14ac:dyDescent="0.25">
      <c r="A547">
        <v>546</v>
      </c>
      <c r="B547" t="s">
        <v>1422</v>
      </c>
      <c r="C547" s="1">
        <v>45068</v>
      </c>
      <c r="D547" t="s">
        <v>145</v>
      </c>
      <c r="E547">
        <v>42</v>
      </c>
      <c r="F547" t="s">
        <v>67</v>
      </c>
      <c r="G547" t="s">
        <v>68</v>
      </c>
      <c r="H547">
        <v>3</v>
      </c>
      <c r="I547" t="s">
        <v>92</v>
      </c>
      <c r="J547" t="s">
        <v>92</v>
      </c>
      <c r="K547" t="s">
        <v>92</v>
      </c>
      <c r="L547" t="s">
        <v>70</v>
      </c>
      <c r="M547" t="s">
        <v>92</v>
      </c>
      <c r="N547" t="s">
        <v>69</v>
      </c>
      <c r="O547" t="s">
        <v>69</v>
      </c>
      <c r="P547" t="s">
        <v>69</v>
      </c>
      <c r="Q547" t="s">
        <v>71</v>
      </c>
      <c r="R547" t="s">
        <v>258</v>
      </c>
      <c r="S547" t="s">
        <v>723</v>
      </c>
      <c r="T547">
        <v>26</v>
      </c>
      <c r="U547" t="s">
        <v>457</v>
      </c>
      <c r="V547" t="s">
        <v>75</v>
      </c>
      <c r="W547" t="s">
        <v>76</v>
      </c>
      <c r="X547" t="s">
        <v>107</v>
      </c>
      <c r="Y547" t="s">
        <v>492</v>
      </c>
      <c r="Z547" t="s">
        <v>584</v>
      </c>
      <c r="AA547" t="s">
        <v>752</v>
      </c>
      <c r="AB547" t="s">
        <v>81</v>
      </c>
      <c r="AC547" t="s">
        <v>71</v>
      </c>
      <c r="AD547" t="s">
        <v>82</v>
      </c>
      <c r="AE547" t="s">
        <v>71</v>
      </c>
      <c r="AF547" t="s">
        <v>81</v>
      </c>
      <c r="AG547" t="s">
        <v>71</v>
      </c>
      <c r="AH547" t="s">
        <v>83</v>
      </c>
      <c r="AI547">
        <v>1</v>
      </c>
      <c r="AJ547" t="s">
        <v>301</v>
      </c>
      <c r="AK547">
        <v>0</v>
      </c>
      <c r="AL547" t="s">
        <v>82</v>
      </c>
      <c r="AM547">
        <v>1</v>
      </c>
      <c r="AN547" t="s">
        <v>124</v>
      </c>
      <c r="AO547">
        <v>0</v>
      </c>
      <c r="AP547" t="s">
        <v>82</v>
      </c>
      <c r="AQ547" t="s">
        <v>82</v>
      </c>
      <c r="AR547" t="s">
        <v>82</v>
      </c>
      <c r="AS547" t="s">
        <v>82</v>
      </c>
      <c r="AT547" t="s">
        <v>82</v>
      </c>
      <c r="AU547">
        <v>0</v>
      </c>
      <c r="AV547" t="s">
        <v>82</v>
      </c>
      <c r="AW547" t="s">
        <v>71</v>
      </c>
      <c r="AX547" t="s">
        <v>86</v>
      </c>
      <c r="AY547" t="s">
        <v>71</v>
      </c>
      <c r="AZ547" t="s">
        <v>87</v>
      </c>
      <c r="BA547" t="s">
        <v>87</v>
      </c>
      <c r="BB547" t="s">
        <v>81</v>
      </c>
      <c r="BC547" t="s">
        <v>81</v>
      </c>
      <c r="BD547" t="s">
        <v>81</v>
      </c>
      <c r="BE547" t="s">
        <v>81</v>
      </c>
      <c r="BF547" t="s">
        <v>81</v>
      </c>
      <c r="BG547" t="s">
        <v>113</v>
      </c>
      <c r="BH547" t="s">
        <v>69</v>
      </c>
      <c r="BI547" t="s">
        <v>69</v>
      </c>
      <c r="BJ547" t="s">
        <v>69</v>
      </c>
      <c r="BK547">
        <v>25.5</v>
      </c>
      <c r="BL547" t="s">
        <v>236</v>
      </c>
      <c r="BM547" t="s">
        <v>71</v>
      </c>
      <c r="BN547" t="s">
        <v>71</v>
      </c>
    </row>
    <row r="548" spans="1:66" x14ac:dyDescent="0.25">
      <c r="A548">
        <v>547</v>
      </c>
      <c r="B548" t="s">
        <v>1423</v>
      </c>
      <c r="C548" s="1">
        <v>45068</v>
      </c>
      <c r="D548" t="s">
        <v>145</v>
      </c>
      <c r="E548">
        <v>38</v>
      </c>
      <c r="F548" t="s">
        <v>67</v>
      </c>
      <c r="G548" t="s">
        <v>68</v>
      </c>
      <c r="H548">
        <v>4</v>
      </c>
      <c r="I548" t="s">
        <v>92</v>
      </c>
      <c r="J548" t="s">
        <v>92</v>
      </c>
      <c r="K548" t="s">
        <v>92</v>
      </c>
      <c r="L548" t="s">
        <v>92</v>
      </c>
      <c r="M548" t="s">
        <v>92</v>
      </c>
      <c r="N548" t="s">
        <v>69</v>
      </c>
      <c r="O548" t="s">
        <v>69</v>
      </c>
      <c r="P548" t="s">
        <v>69</v>
      </c>
      <c r="Q548" t="s">
        <v>71</v>
      </c>
      <c r="R548" t="s">
        <v>105</v>
      </c>
      <c r="S548" t="s">
        <v>153</v>
      </c>
      <c r="T548">
        <v>26</v>
      </c>
      <c r="U548" t="s">
        <v>658</v>
      </c>
      <c r="V548" t="s">
        <v>75</v>
      </c>
      <c r="W548" t="s">
        <v>76</v>
      </c>
      <c r="X548" t="s">
        <v>210</v>
      </c>
      <c r="Y548" t="s">
        <v>179</v>
      </c>
      <c r="Z548" t="s">
        <v>291</v>
      </c>
      <c r="AA548" t="s">
        <v>499</v>
      </c>
      <c r="AB548" t="s">
        <v>81</v>
      </c>
      <c r="AC548" t="s">
        <v>71</v>
      </c>
      <c r="AD548" t="s">
        <v>82</v>
      </c>
      <c r="AE548" t="s">
        <v>71</v>
      </c>
      <c r="AF548" t="s">
        <v>82</v>
      </c>
      <c r="AG548" t="s">
        <v>71</v>
      </c>
      <c r="AH548" t="s">
        <v>83</v>
      </c>
      <c r="AI548">
        <v>1</v>
      </c>
      <c r="AJ548" t="s">
        <v>869</v>
      </c>
      <c r="AK548">
        <v>0</v>
      </c>
      <c r="AL548" t="s">
        <v>82</v>
      </c>
      <c r="AM548">
        <v>1</v>
      </c>
      <c r="AN548" t="s">
        <v>124</v>
      </c>
      <c r="AO548">
        <v>0</v>
      </c>
      <c r="AP548" t="s">
        <v>82</v>
      </c>
      <c r="AQ548" t="s">
        <v>82</v>
      </c>
      <c r="AR548" t="s">
        <v>82</v>
      </c>
      <c r="AS548" t="s">
        <v>82</v>
      </c>
      <c r="AT548" t="s">
        <v>82</v>
      </c>
      <c r="AU548">
        <v>0</v>
      </c>
      <c r="AV548" t="s">
        <v>82</v>
      </c>
      <c r="AW548" t="s">
        <v>71</v>
      </c>
      <c r="AX548" t="s">
        <v>86</v>
      </c>
      <c r="AY548" t="s">
        <v>71</v>
      </c>
      <c r="AZ548" t="s">
        <v>87</v>
      </c>
      <c r="BA548" t="s">
        <v>87</v>
      </c>
      <c r="BB548" t="s">
        <v>81</v>
      </c>
      <c r="BC548" t="s">
        <v>81</v>
      </c>
      <c r="BD548" t="s">
        <v>81</v>
      </c>
      <c r="BE548" t="s">
        <v>81</v>
      </c>
      <c r="BF548" t="s">
        <v>81</v>
      </c>
      <c r="BG548" t="s">
        <v>113</v>
      </c>
      <c r="BH548" t="s">
        <v>69</v>
      </c>
      <c r="BI548" t="s">
        <v>69</v>
      </c>
      <c r="BJ548" t="s">
        <v>69</v>
      </c>
      <c r="BK548">
        <v>25.51</v>
      </c>
      <c r="BL548" t="s">
        <v>114</v>
      </c>
      <c r="BM548" t="s">
        <v>71</v>
      </c>
      <c r="BN548" t="s">
        <v>71</v>
      </c>
    </row>
    <row r="549" spans="1:66" x14ac:dyDescent="0.25">
      <c r="A549">
        <v>548</v>
      </c>
      <c r="B549" t="s">
        <v>1424</v>
      </c>
      <c r="C549" s="1">
        <v>45068</v>
      </c>
      <c r="D549" t="s">
        <v>66</v>
      </c>
      <c r="E549">
        <v>35</v>
      </c>
      <c r="F549" t="s">
        <v>67</v>
      </c>
      <c r="G549" t="s">
        <v>68</v>
      </c>
      <c r="H549">
        <v>5</v>
      </c>
      <c r="I549" t="s">
        <v>92</v>
      </c>
      <c r="J549" t="s">
        <v>92</v>
      </c>
      <c r="K549" t="s">
        <v>92</v>
      </c>
      <c r="L549" t="s">
        <v>70</v>
      </c>
      <c r="M549" t="s">
        <v>92</v>
      </c>
      <c r="N549" t="s">
        <v>69</v>
      </c>
      <c r="O549" t="s">
        <v>69</v>
      </c>
      <c r="P549" t="s">
        <v>69</v>
      </c>
      <c r="Q549" t="s">
        <v>71</v>
      </c>
      <c r="R549" t="s">
        <v>191</v>
      </c>
      <c r="S549" t="s">
        <v>197</v>
      </c>
      <c r="T549">
        <v>24</v>
      </c>
      <c r="U549" t="s">
        <v>251</v>
      </c>
      <c r="V549" t="s">
        <v>75</v>
      </c>
      <c r="W549" t="s">
        <v>76</v>
      </c>
      <c r="X549" t="s">
        <v>170</v>
      </c>
      <c r="Y549" t="s">
        <v>511</v>
      </c>
      <c r="Z549" t="s">
        <v>681</v>
      </c>
      <c r="AA549" t="s">
        <v>229</v>
      </c>
      <c r="AB549" t="s">
        <v>81</v>
      </c>
      <c r="AC549" t="s">
        <v>71</v>
      </c>
      <c r="AD549" t="s">
        <v>82</v>
      </c>
      <c r="AE549" t="s">
        <v>71</v>
      </c>
      <c r="AF549" t="s">
        <v>82</v>
      </c>
      <c r="AG549" t="s">
        <v>71</v>
      </c>
      <c r="AH549" t="s">
        <v>83</v>
      </c>
      <c r="AI549">
        <v>1</v>
      </c>
      <c r="AJ549" t="s">
        <v>445</v>
      </c>
      <c r="AK549">
        <v>0</v>
      </c>
      <c r="AL549" t="s">
        <v>82</v>
      </c>
      <c r="AM549">
        <v>1</v>
      </c>
      <c r="AN549" t="s">
        <v>163</v>
      </c>
      <c r="AO549">
        <v>0</v>
      </c>
      <c r="AP549" t="s">
        <v>82</v>
      </c>
      <c r="AQ549" t="s">
        <v>82</v>
      </c>
      <c r="AR549" t="s">
        <v>82</v>
      </c>
      <c r="AS549" t="s">
        <v>82</v>
      </c>
      <c r="AT549" t="s">
        <v>82</v>
      </c>
      <c r="AU549">
        <v>0</v>
      </c>
      <c r="AV549" t="s">
        <v>82</v>
      </c>
      <c r="AW549" t="s">
        <v>71</v>
      </c>
      <c r="AX549" t="s">
        <v>86</v>
      </c>
      <c r="AY549" t="s">
        <v>71</v>
      </c>
      <c r="AZ549" t="s">
        <v>87</v>
      </c>
      <c r="BA549" t="s">
        <v>87</v>
      </c>
      <c r="BB549" t="s">
        <v>81</v>
      </c>
      <c r="BC549" t="s">
        <v>81</v>
      </c>
      <c r="BD549" t="s">
        <v>81</v>
      </c>
      <c r="BE549" t="s">
        <v>81</v>
      </c>
      <c r="BF549" t="s">
        <v>81</v>
      </c>
      <c r="BG549" t="s">
        <v>113</v>
      </c>
      <c r="BH549" t="s">
        <v>69</v>
      </c>
      <c r="BI549" t="s">
        <v>69</v>
      </c>
      <c r="BJ549" t="s">
        <v>69</v>
      </c>
      <c r="BK549">
        <v>24.22</v>
      </c>
      <c r="BL549" t="s">
        <v>197</v>
      </c>
      <c r="BM549" t="s">
        <v>71</v>
      </c>
      <c r="BN549" t="s">
        <v>71</v>
      </c>
    </row>
    <row r="550" spans="1:66" x14ac:dyDescent="0.25">
      <c r="A550">
        <v>549</v>
      </c>
      <c r="B550" t="s">
        <v>1425</v>
      </c>
      <c r="C550" s="1">
        <v>45068</v>
      </c>
      <c r="D550" t="s">
        <v>66</v>
      </c>
      <c r="E550">
        <v>35</v>
      </c>
      <c r="F550" t="s">
        <v>67</v>
      </c>
      <c r="G550" t="s">
        <v>68</v>
      </c>
      <c r="H550">
        <v>5</v>
      </c>
      <c r="I550" t="s">
        <v>92</v>
      </c>
      <c r="J550" t="s">
        <v>70</v>
      </c>
      <c r="K550" t="s">
        <v>92</v>
      </c>
      <c r="L550" t="s">
        <v>69</v>
      </c>
      <c r="M550" t="s">
        <v>70</v>
      </c>
      <c r="N550" t="s">
        <v>69</v>
      </c>
      <c r="O550" t="s">
        <v>69</v>
      </c>
      <c r="P550" t="s">
        <v>69</v>
      </c>
      <c r="Q550" t="s">
        <v>71</v>
      </c>
      <c r="R550" t="s">
        <v>311</v>
      </c>
      <c r="S550" t="s">
        <v>153</v>
      </c>
      <c r="T550">
        <v>26</v>
      </c>
      <c r="U550" t="s">
        <v>945</v>
      </c>
      <c r="V550" t="s">
        <v>75</v>
      </c>
      <c r="W550" t="s">
        <v>76</v>
      </c>
      <c r="X550" t="s">
        <v>394</v>
      </c>
      <c r="Y550" t="s">
        <v>414</v>
      </c>
      <c r="Z550" t="s">
        <v>109</v>
      </c>
      <c r="AA550" t="s">
        <v>989</v>
      </c>
      <c r="AB550" t="s">
        <v>81</v>
      </c>
      <c r="AC550" t="s">
        <v>71</v>
      </c>
      <c r="AD550" t="s">
        <v>82</v>
      </c>
      <c r="AE550" t="s">
        <v>71</v>
      </c>
      <c r="AF550" t="s">
        <v>82</v>
      </c>
      <c r="AG550" t="s">
        <v>71</v>
      </c>
      <c r="AH550" t="s">
        <v>83</v>
      </c>
      <c r="AI550">
        <v>1</v>
      </c>
      <c r="AJ550" t="s">
        <v>488</v>
      </c>
      <c r="AK550">
        <v>0</v>
      </c>
      <c r="AL550" t="s">
        <v>82</v>
      </c>
      <c r="AM550">
        <v>1</v>
      </c>
      <c r="AN550" t="s">
        <v>1426</v>
      </c>
      <c r="AO550">
        <v>0</v>
      </c>
      <c r="AP550" t="s">
        <v>82</v>
      </c>
      <c r="AQ550" t="s">
        <v>82</v>
      </c>
      <c r="AR550" t="s">
        <v>82</v>
      </c>
      <c r="AS550" t="s">
        <v>82</v>
      </c>
      <c r="AT550" t="s">
        <v>82</v>
      </c>
      <c r="AU550">
        <v>0</v>
      </c>
      <c r="AV550" t="s">
        <v>82</v>
      </c>
      <c r="AW550" t="s">
        <v>71</v>
      </c>
      <c r="AX550" t="s">
        <v>86</v>
      </c>
      <c r="AY550" t="s">
        <v>71</v>
      </c>
      <c r="AZ550" t="s">
        <v>87</v>
      </c>
      <c r="BA550" t="s">
        <v>87</v>
      </c>
      <c r="BB550" t="s">
        <v>81</v>
      </c>
      <c r="BC550" t="s">
        <v>81</v>
      </c>
      <c r="BD550" t="s">
        <v>81</v>
      </c>
      <c r="BE550" t="s">
        <v>81</v>
      </c>
      <c r="BF550" t="s">
        <v>81</v>
      </c>
      <c r="BG550" t="s">
        <v>88</v>
      </c>
      <c r="BH550" t="s">
        <v>69</v>
      </c>
      <c r="BI550" t="s">
        <v>69</v>
      </c>
      <c r="BJ550" t="s">
        <v>69</v>
      </c>
      <c r="BK550">
        <v>26.45</v>
      </c>
      <c r="BL550" t="s">
        <v>303</v>
      </c>
      <c r="BM550" t="s">
        <v>71</v>
      </c>
      <c r="BN550" t="s">
        <v>71</v>
      </c>
    </row>
    <row r="551" spans="1:66" x14ac:dyDescent="0.25">
      <c r="A551">
        <v>550</v>
      </c>
      <c r="B551" t="s">
        <v>1427</v>
      </c>
      <c r="C551" s="1">
        <v>45068</v>
      </c>
      <c r="D551" t="s">
        <v>66</v>
      </c>
      <c r="E551">
        <v>33</v>
      </c>
      <c r="F551" t="s">
        <v>67</v>
      </c>
      <c r="G551" t="s">
        <v>68</v>
      </c>
      <c r="H551">
        <v>5</v>
      </c>
      <c r="I551" t="s">
        <v>92</v>
      </c>
      <c r="J551" t="s">
        <v>92</v>
      </c>
      <c r="K551" t="s">
        <v>92</v>
      </c>
      <c r="L551" t="s">
        <v>69</v>
      </c>
      <c r="M551" t="s">
        <v>92</v>
      </c>
      <c r="N551" t="s">
        <v>69</v>
      </c>
      <c r="O551" t="s">
        <v>69</v>
      </c>
      <c r="P551" t="s">
        <v>69</v>
      </c>
      <c r="Q551" t="s">
        <v>71</v>
      </c>
      <c r="R551" t="s">
        <v>191</v>
      </c>
      <c r="S551" t="s">
        <v>255</v>
      </c>
      <c r="T551">
        <v>20</v>
      </c>
      <c r="U551" t="s">
        <v>399</v>
      </c>
      <c r="V551" t="s">
        <v>75</v>
      </c>
      <c r="W551" t="s">
        <v>76</v>
      </c>
      <c r="X551" t="s">
        <v>332</v>
      </c>
      <c r="Y551" t="s">
        <v>400</v>
      </c>
      <c r="Z551" t="s">
        <v>675</v>
      </c>
      <c r="AA551" t="s">
        <v>308</v>
      </c>
      <c r="AB551" t="s">
        <v>82</v>
      </c>
      <c r="AC551" t="s">
        <v>71</v>
      </c>
      <c r="AD551" t="s">
        <v>82</v>
      </c>
      <c r="AE551" t="s">
        <v>71</v>
      </c>
      <c r="AF551" t="s">
        <v>82</v>
      </c>
      <c r="AG551" t="s">
        <v>71</v>
      </c>
      <c r="AH551" t="s">
        <v>83</v>
      </c>
      <c r="AI551">
        <v>1</v>
      </c>
      <c r="AJ551" t="s">
        <v>790</v>
      </c>
      <c r="AK551">
        <v>0</v>
      </c>
      <c r="AL551" t="s">
        <v>82</v>
      </c>
      <c r="AM551">
        <v>1</v>
      </c>
      <c r="AN551" t="s">
        <v>124</v>
      </c>
      <c r="AO551">
        <v>0</v>
      </c>
      <c r="AP551" t="s">
        <v>82</v>
      </c>
      <c r="AQ551" t="s">
        <v>82</v>
      </c>
      <c r="AR551" t="s">
        <v>82</v>
      </c>
      <c r="AS551" t="s">
        <v>82</v>
      </c>
      <c r="AT551" t="s">
        <v>82</v>
      </c>
      <c r="AU551">
        <v>0</v>
      </c>
      <c r="AV551" t="s">
        <v>82</v>
      </c>
      <c r="AW551" t="s">
        <v>71</v>
      </c>
      <c r="AX551" t="s">
        <v>86</v>
      </c>
      <c r="AY551" t="s">
        <v>71</v>
      </c>
      <c r="AZ551" t="s">
        <v>87</v>
      </c>
      <c r="BA551" t="s">
        <v>824</v>
      </c>
      <c r="BB551" t="s">
        <v>81</v>
      </c>
      <c r="BC551" t="s">
        <v>81</v>
      </c>
      <c r="BD551" t="s">
        <v>81</v>
      </c>
      <c r="BE551" t="s">
        <v>81</v>
      </c>
      <c r="BF551" t="s">
        <v>81</v>
      </c>
      <c r="BG551" t="s">
        <v>88</v>
      </c>
      <c r="BH551" t="s">
        <v>69</v>
      </c>
      <c r="BI551" t="s">
        <v>69</v>
      </c>
      <c r="BJ551" t="s">
        <v>69</v>
      </c>
      <c r="BK551">
        <v>20.07</v>
      </c>
      <c r="BL551" t="s">
        <v>197</v>
      </c>
      <c r="BM551" t="s">
        <v>71</v>
      </c>
      <c r="BN551" t="s">
        <v>71</v>
      </c>
    </row>
    <row r="552" spans="1:66" x14ac:dyDescent="0.25">
      <c r="A552">
        <v>551</v>
      </c>
      <c r="B552" t="s">
        <v>1428</v>
      </c>
      <c r="C552" s="1">
        <v>45068</v>
      </c>
      <c r="D552" t="s">
        <v>145</v>
      </c>
      <c r="E552">
        <v>38</v>
      </c>
      <c r="F552" t="s">
        <v>67</v>
      </c>
      <c r="G552" t="s">
        <v>68</v>
      </c>
      <c r="H552">
        <v>2</v>
      </c>
      <c r="I552" t="s">
        <v>92</v>
      </c>
      <c r="J552" t="s">
        <v>70</v>
      </c>
      <c r="K552" t="s">
        <v>92</v>
      </c>
      <c r="L552" t="s">
        <v>69</v>
      </c>
      <c r="M552" t="s">
        <v>70</v>
      </c>
      <c r="N552" t="s">
        <v>69</v>
      </c>
      <c r="O552" t="s">
        <v>69</v>
      </c>
      <c r="P552" t="s">
        <v>69</v>
      </c>
      <c r="Q552" t="s">
        <v>71</v>
      </c>
      <c r="R552" t="s">
        <v>449</v>
      </c>
      <c r="S552" t="s">
        <v>242</v>
      </c>
      <c r="T552">
        <v>28</v>
      </c>
      <c r="U552" t="s">
        <v>522</v>
      </c>
      <c r="V552" t="s">
        <v>75</v>
      </c>
      <c r="W552" t="s">
        <v>76</v>
      </c>
      <c r="X552" t="s">
        <v>1429</v>
      </c>
      <c r="Y552" t="s">
        <v>1430</v>
      </c>
      <c r="Z552" t="s">
        <v>502</v>
      </c>
      <c r="AA552" t="s">
        <v>1000</v>
      </c>
      <c r="AB552" t="s">
        <v>81</v>
      </c>
      <c r="AC552" t="s">
        <v>71</v>
      </c>
      <c r="AD552" t="s">
        <v>82</v>
      </c>
      <c r="AE552" t="s">
        <v>71</v>
      </c>
      <c r="AF552" t="s">
        <v>82</v>
      </c>
      <c r="AG552" t="s">
        <v>71</v>
      </c>
      <c r="AH552" t="s">
        <v>83</v>
      </c>
      <c r="AI552">
        <v>1</v>
      </c>
      <c r="AJ552" t="s">
        <v>795</v>
      </c>
      <c r="AK552">
        <v>0</v>
      </c>
      <c r="AL552" t="s">
        <v>82</v>
      </c>
      <c r="AM552">
        <v>1</v>
      </c>
      <c r="AN552" t="s">
        <v>319</v>
      </c>
      <c r="AO552">
        <v>0</v>
      </c>
      <c r="AP552" t="s">
        <v>82</v>
      </c>
      <c r="AQ552" t="s">
        <v>82</v>
      </c>
      <c r="AR552" t="s">
        <v>82</v>
      </c>
      <c r="AS552" t="s">
        <v>82</v>
      </c>
      <c r="AT552" t="s">
        <v>82</v>
      </c>
      <c r="AU552">
        <v>0</v>
      </c>
      <c r="AV552" t="s">
        <v>82</v>
      </c>
      <c r="AW552" t="s">
        <v>71</v>
      </c>
      <c r="AX552" t="s">
        <v>86</v>
      </c>
      <c r="AY552" t="s">
        <v>71</v>
      </c>
      <c r="AZ552" t="s">
        <v>87</v>
      </c>
      <c r="BA552" t="s">
        <v>824</v>
      </c>
      <c r="BB552" t="s">
        <v>81</v>
      </c>
      <c r="BC552" t="s">
        <v>81</v>
      </c>
      <c r="BD552" t="s">
        <v>81</v>
      </c>
      <c r="BE552" t="s">
        <v>81</v>
      </c>
      <c r="BF552" t="s">
        <v>81</v>
      </c>
      <c r="BG552" t="s">
        <v>88</v>
      </c>
      <c r="BH552" t="s">
        <v>69</v>
      </c>
      <c r="BI552" t="s">
        <v>69</v>
      </c>
      <c r="BJ552" t="s">
        <v>69</v>
      </c>
      <c r="BK552">
        <v>28.08</v>
      </c>
      <c r="BL552" t="s">
        <v>137</v>
      </c>
      <c r="BM552" t="s">
        <v>71</v>
      </c>
      <c r="BN552" t="s">
        <v>71</v>
      </c>
    </row>
    <row r="553" spans="1:66" x14ac:dyDescent="0.25">
      <c r="A553">
        <v>552</v>
      </c>
      <c r="B553" t="s">
        <v>1431</v>
      </c>
      <c r="C553" s="1">
        <v>45068</v>
      </c>
      <c r="D553" t="s">
        <v>166</v>
      </c>
      <c r="E553">
        <v>35</v>
      </c>
      <c r="F553" t="s">
        <v>67</v>
      </c>
      <c r="G553" t="s">
        <v>68</v>
      </c>
      <c r="H553">
        <v>3</v>
      </c>
      <c r="I553" t="s">
        <v>92</v>
      </c>
      <c r="J553" t="s">
        <v>69</v>
      </c>
      <c r="K553" t="s">
        <v>92</v>
      </c>
      <c r="L553" t="s">
        <v>70</v>
      </c>
      <c r="M553" t="s">
        <v>69</v>
      </c>
      <c r="N553" t="s">
        <v>69</v>
      </c>
      <c r="O553" t="s">
        <v>69</v>
      </c>
      <c r="P553" t="s">
        <v>69</v>
      </c>
      <c r="Q553" t="s">
        <v>71</v>
      </c>
      <c r="R553" t="s">
        <v>374</v>
      </c>
      <c r="S553" t="s">
        <v>315</v>
      </c>
      <c r="T553">
        <v>23</v>
      </c>
      <c r="U553" t="s">
        <v>658</v>
      </c>
      <c r="V553" t="s">
        <v>75</v>
      </c>
      <c r="W553" t="s">
        <v>76</v>
      </c>
      <c r="X553" t="s">
        <v>688</v>
      </c>
      <c r="Y553" t="s">
        <v>574</v>
      </c>
      <c r="Z553" t="s">
        <v>272</v>
      </c>
      <c r="AA553" t="s">
        <v>774</v>
      </c>
      <c r="AB553" t="s">
        <v>81</v>
      </c>
      <c r="AC553" t="s">
        <v>71</v>
      </c>
      <c r="AD553" t="s">
        <v>82</v>
      </c>
      <c r="AE553" t="s">
        <v>71</v>
      </c>
      <c r="AF553" t="s">
        <v>82</v>
      </c>
      <c r="AG553" t="s">
        <v>71</v>
      </c>
      <c r="AH553" t="s">
        <v>83</v>
      </c>
      <c r="AI553">
        <v>1</v>
      </c>
      <c r="AJ553" t="s">
        <v>240</v>
      </c>
      <c r="AK553">
        <v>0</v>
      </c>
      <c r="AL553" t="s">
        <v>82</v>
      </c>
      <c r="AM553">
        <v>1</v>
      </c>
      <c r="AN553" t="s">
        <v>319</v>
      </c>
      <c r="AO553">
        <v>0</v>
      </c>
      <c r="AP553" t="s">
        <v>82</v>
      </c>
      <c r="AQ553" t="s">
        <v>82</v>
      </c>
      <c r="AR553" t="s">
        <v>82</v>
      </c>
      <c r="AS553" t="s">
        <v>82</v>
      </c>
      <c r="AT553" t="s">
        <v>82</v>
      </c>
      <c r="AU553">
        <v>0</v>
      </c>
      <c r="AV553" t="s">
        <v>82</v>
      </c>
      <c r="AW553" t="s">
        <v>71</v>
      </c>
      <c r="AX553" t="s">
        <v>86</v>
      </c>
      <c r="AY553" t="s">
        <v>71</v>
      </c>
      <c r="AZ553" t="s">
        <v>87</v>
      </c>
      <c r="BA553" t="s">
        <v>824</v>
      </c>
      <c r="BB553" t="s">
        <v>81</v>
      </c>
      <c r="BC553" t="s">
        <v>81</v>
      </c>
      <c r="BD553" t="s">
        <v>81</v>
      </c>
      <c r="BE553" t="s">
        <v>81</v>
      </c>
      <c r="BF553" t="s">
        <v>81</v>
      </c>
      <c r="BG553" t="s">
        <v>88</v>
      </c>
      <c r="BH553" t="s">
        <v>69</v>
      </c>
      <c r="BI553" t="s">
        <v>69</v>
      </c>
      <c r="BJ553" t="s">
        <v>69</v>
      </c>
      <c r="BK553">
        <v>23.15</v>
      </c>
      <c r="BL553" t="s">
        <v>378</v>
      </c>
      <c r="BM553" t="s">
        <v>71</v>
      </c>
      <c r="BN553" t="s">
        <v>71</v>
      </c>
    </row>
    <row r="554" spans="1:66" x14ac:dyDescent="0.25">
      <c r="A554">
        <v>553</v>
      </c>
      <c r="B554" t="s">
        <v>1432</v>
      </c>
      <c r="C554" s="1">
        <v>45068</v>
      </c>
      <c r="D554" t="s">
        <v>145</v>
      </c>
      <c r="E554">
        <v>39</v>
      </c>
      <c r="F554" t="s">
        <v>67</v>
      </c>
      <c r="G554" t="s">
        <v>68</v>
      </c>
      <c r="H554">
        <v>3</v>
      </c>
      <c r="I554" t="s">
        <v>92</v>
      </c>
      <c r="J554" t="s">
        <v>69</v>
      </c>
      <c r="K554" t="s">
        <v>92</v>
      </c>
      <c r="L554" t="s">
        <v>92</v>
      </c>
      <c r="M554" t="s">
        <v>69</v>
      </c>
      <c r="N554" t="s">
        <v>69</v>
      </c>
      <c r="O554" t="s">
        <v>69</v>
      </c>
      <c r="P554" t="s">
        <v>69</v>
      </c>
      <c r="Q554" t="s">
        <v>71</v>
      </c>
      <c r="R554" t="s">
        <v>105</v>
      </c>
      <c r="S554" t="s">
        <v>118</v>
      </c>
      <c r="T554">
        <v>23</v>
      </c>
      <c r="U554" t="s">
        <v>439</v>
      </c>
      <c r="V554" t="s">
        <v>75</v>
      </c>
      <c r="W554" t="s">
        <v>76</v>
      </c>
      <c r="X554" t="s">
        <v>252</v>
      </c>
      <c r="Y554" t="s">
        <v>1050</v>
      </c>
      <c r="Z554" t="s">
        <v>771</v>
      </c>
      <c r="AA554" t="s">
        <v>392</v>
      </c>
      <c r="AB554" t="s">
        <v>81</v>
      </c>
      <c r="AC554" t="s">
        <v>71</v>
      </c>
      <c r="AD554" t="s">
        <v>82</v>
      </c>
      <c r="AE554" t="s">
        <v>71</v>
      </c>
      <c r="AF554" t="s">
        <v>82</v>
      </c>
      <c r="AG554" t="s">
        <v>71</v>
      </c>
      <c r="AH554" t="s">
        <v>83</v>
      </c>
      <c r="AI554">
        <v>1</v>
      </c>
      <c r="AJ554" t="s">
        <v>214</v>
      </c>
      <c r="AK554">
        <v>0</v>
      </c>
      <c r="AL554" t="s">
        <v>82</v>
      </c>
      <c r="AM554">
        <v>1</v>
      </c>
      <c r="AN554" t="s">
        <v>163</v>
      </c>
      <c r="AO554">
        <v>0</v>
      </c>
      <c r="AP554" t="s">
        <v>82</v>
      </c>
      <c r="AQ554" t="s">
        <v>82</v>
      </c>
      <c r="AR554" t="s">
        <v>82</v>
      </c>
      <c r="AS554" t="s">
        <v>82</v>
      </c>
      <c r="AT554" t="s">
        <v>82</v>
      </c>
      <c r="AU554">
        <v>0</v>
      </c>
      <c r="AV554" t="s">
        <v>82</v>
      </c>
      <c r="AW554" t="s">
        <v>71</v>
      </c>
      <c r="AX554" t="s">
        <v>86</v>
      </c>
      <c r="AY554" t="s">
        <v>71</v>
      </c>
      <c r="AZ554" t="s">
        <v>87</v>
      </c>
      <c r="BA554" t="s">
        <v>824</v>
      </c>
      <c r="BB554" t="s">
        <v>81</v>
      </c>
      <c r="BC554" t="s">
        <v>81</v>
      </c>
      <c r="BD554" t="s">
        <v>81</v>
      </c>
      <c r="BE554" t="s">
        <v>81</v>
      </c>
      <c r="BF554" t="s">
        <v>81</v>
      </c>
      <c r="BG554" t="s">
        <v>88</v>
      </c>
      <c r="BH554" t="s">
        <v>69</v>
      </c>
      <c r="BI554" t="s">
        <v>69</v>
      </c>
      <c r="BJ554" t="s">
        <v>69</v>
      </c>
      <c r="BK554">
        <v>22.68</v>
      </c>
      <c r="BL554" t="s">
        <v>114</v>
      </c>
      <c r="BM554" t="s">
        <v>71</v>
      </c>
      <c r="BN554" t="s">
        <v>71</v>
      </c>
    </row>
    <row r="555" spans="1:66" x14ac:dyDescent="0.25">
      <c r="A555">
        <v>554</v>
      </c>
      <c r="B555" t="s">
        <v>1433</v>
      </c>
      <c r="C555" s="1">
        <v>45068</v>
      </c>
      <c r="D555" t="s">
        <v>91</v>
      </c>
      <c r="E555">
        <v>43</v>
      </c>
      <c r="F555" t="s">
        <v>67</v>
      </c>
      <c r="G555" t="s">
        <v>68</v>
      </c>
      <c r="H555">
        <v>3</v>
      </c>
      <c r="I555" t="s">
        <v>70</v>
      </c>
      <c r="J555" t="s">
        <v>69</v>
      </c>
      <c r="K555" t="s">
        <v>92</v>
      </c>
      <c r="L555" t="s">
        <v>92</v>
      </c>
      <c r="M555" t="s">
        <v>69</v>
      </c>
      <c r="N555" t="s">
        <v>69</v>
      </c>
      <c r="O555" t="s">
        <v>69</v>
      </c>
      <c r="P555" t="s">
        <v>69</v>
      </c>
      <c r="Q555" t="s">
        <v>71</v>
      </c>
      <c r="R555" t="s">
        <v>235</v>
      </c>
      <c r="S555" t="s">
        <v>134</v>
      </c>
      <c r="T555">
        <v>25</v>
      </c>
      <c r="U555" t="s">
        <v>399</v>
      </c>
      <c r="V555" t="s">
        <v>75</v>
      </c>
      <c r="W555" t="s">
        <v>76</v>
      </c>
      <c r="X555" t="s">
        <v>77</v>
      </c>
      <c r="Y555" t="s">
        <v>1065</v>
      </c>
      <c r="Z555" t="s">
        <v>98</v>
      </c>
      <c r="AA555" t="s">
        <v>616</v>
      </c>
      <c r="AB555" t="s">
        <v>81</v>
      </c>
      <c r="AC555" t="s">
        <v>71</v>
      </c>
      <c r="AD555" t="s">
        <v>82</v>
      </c>
      <c r="AE555" t="s">
        <v>71</v>
      </c>
      <c r="AF555" t="s">
        <v>81</v>
      </c>
      <c r="AG555" t="s">
        <v>71</v>
      </c>
      <c r="AH555" t="s">
        <v>83</v>
      </c>
      <c r="AI555">
        <v>1</v>
      </c>
      <c r="AJ555" t="s">
        <v>759</v>
      </c>
      <c r="AK555">
        <v>0</v>
      </c>
      <c r="AL555" t="s">
        <v>82</v>
      </c>
      <c r="AM555">
        <v>1</v>
      </c>
      <c r="AN555" t="s">
        <v>124</v>
      </c>
      <c r="AO555">
        <v>0</v>
      </c>
      <c r="AP555" t="s">
        <v>82</v>
      </c>
      <c r="AQ555" t="s">
        <v>82</v>
      </c>
      <c r="AR555" t="s">
        <v>82</v>
      </c>
      <c r="AS555" t="s">
        <v>82</v>
      </c>
      <c r="AT555" t="s">
        <v>82</v>
      </c>
      <c r="AU555">
        <v>0</v>
      </c>
      <c r="AV555" t="s">
        <v>82</v>
      </c>
      <c r="AW555" t="s">
        <v>71</v>
      </c>
      <c r="AX555" t="s">
        <v>86</v>
      </c>
      <c r="AY555" t="s">
        <v>71</v>
      </c>
      <c r="AZ555" t="s">
        <v>87</v>
      </c>
      <c r="BA555" t="s">
        <v>824</v>
      </c>
      <c r="BB555" t="s">
        <v>81</v>
      </c>
      <c r="BC555" t="s">
        <v>81</v>
      </c>
      <c r="BD555" t="s">
        <v>81</v>
      </c>
      <c r="BE555" t="s">
        <v>81</v>
      </c>
      <c r="BF555" t="s">
        <v>81</v>
      </c>
      <c r="BG555" t="s">
        <v>88</v>
      </c>
      <c r="BH555" t="s">
        <v>69</v>
      </c>
      <c r="BI555" t="s">
        <v>69</v>
      </c>
      <c r="BJ555" t="s">
        <v>69</v>
      </c>
      <c r="BK555">
        <v>24.96</v>
      </c>
      <c r="BL555" t="s">
        <v>242</v>
      </c>
      <c r="BM555" t="s">
        <v>71</v>
      </c>
      <c r="BN555" t="s">
        <v>71</v>
      </c>
    </row>
    <row r="556" spans="1:66" x14ac:dyDescent="0.25">
      <c r="A556">
        <v>555</v>
      </c>
      <c r="B556" t="s">
        <v>1434</v>
      </c>
      <c r="C556" s="1">
        <v>45068</v>
      </c>
      <c r="D556" t="s">
        <v>145</v>
      </c>
      <c r="E556">
        <v>38</v>
      </c>
      <c r="F556" t="s">
        <v>67</v>
      </c>
      <c r="G556" t="s">
        <v>68</v>
      </c>
      <c r="H556">
        <v>3</v>
      </c>
      <c r="I556" t="s">
        <v>92</v>
      </c>
      <c r="J556" t="s">
        <v>70</v>
      </c>
      <c r="K556" t="s">
        <v>92</v>
      </c>
      <c r="L556" t="s">
        <v>92</v>
      </c>
      <c r="M556" t="s">
        <v>70</v>
      </c>
      <c r="N556" t="s">
        <v>69</v>
      </c>
      <c r="O556" t="s">
        <v>69</v>
      </c>
      <c r="P556" t="s">
        <v>69</v>
      </c>
      <c r="Q556" t="s">
        <v>71</v>
      </c>
      <c r="R556" t="s">
        <v>235</v>
      </c>
      <c r="S556" t="s">
        <v>137</v>
      </c>
      <c r="T556">
        <v>20</v>
      </c>
      <c r="U556" t="s">
        <v>457</v>
      </c>
      <c r="V556" t="s">
        <v>75</v>
      </c>
      <c r="W556" t="s">
        <v>76</v>
      </c>
      <c r="X556" t="s">
        <v>129</v>
      </c>
      <c r="Y556" t="s">
        <v>108</v>
      </c>
      <c r="Z556" t="s">
        <v>140</v>
      </c>
      <c r="AA556" t="s">
        <v>697</v>
      </c>
      <c r="AB556" t="s">
        <v>81</v>
      </c>
      <c r="AC556" t="s">
        <v>71</v>
      </c>
      <c r="AD556" t="s">
        <v>82</v>
      </c>
      <c r="AE556" t="s">
        <v>71</v>
      </c>
      <c r="AF556" t="s">
        <v>81</v>
      </c>
      <c r="AG556" t="s">
        <v>71</v>
      </c>
      <c r="AH556" t="s">
        <v>83</v>
      </c>
      <c r="AI556">
        <v>1</v>
      </c>
      <c r="AJ556" t="s">
        <v>704</v>
      </c>
      <c r="AK556">
        <v>0</v>
      </c>
      <c r="AL556" t="s">
        <v>82</v>
      </c>
      <c r="AM556">
        <v>1</v>
      </c>
      <c r="AN556" t="s">
        <v>319</v>
      </c>
      <c r="AO556">
        <v>0</v>
      </c>
      <c r="AP556" t="s">
        <v>82</v>
      </c>
      <c r="AQ556" t="s">
        <v>82</v>
      </c>
      <c r="AR556" t="s">
        <v>82</v>
      </c>
      <c r="AS556" t="s">
        <v>82</v>
      </c>
      <c r="AT556" t="s">
        <v>82</v>
      </c>
      <c r="AU556">
        <v>0</v>
      </c>
      <c r="AV556" t="s">
        <v>82</v>
      </c>
      <c r="AW556" t="s">
        <v>71</v>
      </c>
      <c r="AX556" t="s">
        <v>86</v>
      </c>
      <c r="AY556" t="s">
        <v>71</v>
      </c>
      <c r="AZ556" t="s">
        <v>87</v>
      </c>
      <c r="BA556" t="s">
        <v>824</v>
      </c>
      <c r="BB556" t="s">
        <v>81</v>
      </c>
      <c r="BC556" t="s">
        <v>81</v>
      </c>
      <c r="BD556" t="s">
        <v>81</v>
      </c>
      <c r="BE556" t="s">
        <v>81</v>
      </c>
      <c r="BF556" t="s">
        <v>81</v>
      </c>
      <c r="BG556" t="s">
        <v>88</v>
      </c>
      <c r="BH556" t="s">
        <v>69</v>
      </c>
      <c r="BI556" t="s">
        <v>69</v>
      </c>
      <c r="BJ556" t="s">
        <v>69</v>
      </c>
      <c r="BK556">
        <v>20.18</v>
      </c>
      <c r="BL556" t="s">
        <v>242</v>
      </c>
      <c r="BM556" t="s">
        <v>71</v>
      </c>
      <c r="BN556" t="s">
        <v>71</v>
      </c>
    </row>
    <row r="557" spans="1:66" x14ac:dyDescent="0.25">
      <c r="A557">
        <v>556</v>
      </c>
      <c r="B557" t="s">
        <v>1435</v>
      </c>
      <c r="C557" s="1">
        <v>45068</v>
      </c>
      <c r="D557" t="s">
        <v>327</v>
      </c>
      <c r="E557">
        <v>30</v>
      </c>
      <c r="F557" t="s">
        <v>67</v>
      </c>
      <c r="G557" t="s">
        <v>68</v>
      </c>
      <c r="H557">
        <v>2</v>
      </c>
      <c r="I557" t="s">
        <v>70</v>
      </c>
      <c r="J557" t="s">
        <v>92</v>
      </c>
      <c r="K557" t="s">
        <v>92</v>
      </c>
      <c r="L557" t="s">
        <v>92</v>
      </c>
      <c r="M557" t="s">
        <v>92</v>
      </c>
      <c r="N557" t="s">
        <v>69</v>
      </c>
      <c r="O557" t="s">
        <v>69</v>
      </c>
      <c r="P557" t="s">
        <v>69</v>
      </c>
      <c r="Q557" t="s">
        <v>71</v>
      </c>
      <c r="R557" t="s">
        <v>311</v>
      </c>
      <c r="S557" t="s">
        <v>164</v>
      </c>
      <c r="T557">
        <v>23</v>
      </c>
      <c r="U557" t="s">
        <v>312</v>
      </c>
      <c r="V557" t="s">
        <v>75</v>
      </c>
      <c r="W557" t="s">
        <v>76</v>
      </c>
      <c r="X557" t="s">
        <v>252</v>
      </c>
      <c r="Y557" t="s">
        <v>1436</v>
      </c>
      <c r="Z557" t="s">
        <v>172</v>
      </c>
      <c r="AA557" t="s">
        <v>338</v>
      </c>
      <c r="AB557" t="s">
        <v>81</v>
      </c>
      <c r="AC557" t="s">
        <v>71</v>
      </c>
      <c r="AD557" t="s">
        <v>82</v>
      </c>
      <c r="AE557" t="s">
        <v>71</v>
      </c>
      <c r="AF557" t="s">
        <v>81</v>
      </c>
      <c r="AG557" t="s">
        <v>71</v>
      </c>
      <c r="AH557" t="s">
        <v>83</v>
      </c>
      <c r="AI557">
        <v>1</v>
      </c>
      <c r="AJ557" t="s">
        <v>276</v>
      </c>
      <c r="AK557">
        <v>0</v>
      </c>
      <c r="AL557" t="s">
        <v>82</v>
      </c>
      <c r="AM557">
        <v>1</v>
      </c>
      <c r="AN557" t="s">
        <v>163</v>
      </c>
      <c r="AO557">
        <v>0</v>
      </c>
      <c r="AP557" t="s">
        <v>82</v>
      </c>
      <c r="AQ557" t="s">
        <v>82</v>
      </c>
      <c r="AR557" t="s">
        <v>82</v>
      </c>
      <c r="AS557" t="s">
        <v>82</v>
      </c>
      <c r="AT557" t="s">
        <v>82</v>
      </c>
      <c r="AU557">
        <v>0</v>
      </c>
      <c r="AV557" t="s">
        <v>82</v>
      </c>
      <c r="AW557" t="s">
        <v>71</v>
      </c>
      <c r="AX557" t="s">
        <v>86</v>
      </c>
      <c r="AY557" t="s">
        <v>71</v>
      </c>
      <c r="AZ557" t="s">
        <v>87</v>
      </c>
      <c r="BA557" t="s">
        <v>824</v>
      </c>
      <c r="BB557" t="s">
        <v>81</v>
      </c>
      <c r="BC557" t="s">
        <v>81</v>
      </c>
      <c r="BD557" t="s">
        <v>81</v>
      </c>
      <c r="BE557" t="s">
        <v>81</v>
      </c>
      <c r="BF557" t="s">
        <v>81</v>
      </c>
      <c r="BG557" t="s">
        <v>88</v>
      </c>
      <c r="BH557" t="s">
        <v>69</v>
      </c>
      <c r="BI557" t="s">
        <v>69</v>
      </c>
      <c r="BJ557" t="s">
        <v>69</v>
      </c>
      <c r="BK557">
        <v>23.14</v>
      </c>
      <c r="BL557" t="s">
        <v>303</v>
      </c>
      <c r="BM557" t="s">
        <v>71</v>
      </c>
      <c r="BN557" t="s">
        <v>71</v>
      </c>
    </row>
    <row r="558" spans="1:66" x14ac:dyDescent="0.25">
      <c r="A558">
        <v>557</v>
      </c>
      <c r="B558" t="s">
        <v>1437</v>
      </c>
      <c r="C558" s="1">
        <v>45068</v>
      </c>
      <c r="D558" t="s">
        <v>145</v>
      </c>
      <c r="E558">
        <v>45</v>
      </c>
      <c r="F558" t="s">
        <v>67</v>
      </c>
      <c r="G558" t="s">
        <v>68</v>
      </c>
      <c r="H558">
        <v>3</v>
      </c>
      <c r="I558" t="s">
        <v>69</v>
      </c>
      <c r="J558" t="s">
        <v>92</v>
      </c>
      <c r="K558" t="s">
        <v>92</v>
      </c>
      <c r="L558" t="s">
        <v>92</v>
      </c>
      <c r="M558" t="s">
        <v>92</v>
      </c>
      <c r="N558" t="s">
        <v>69</v>
      </c>
      <c r="O558" t="s">
        <v>69</v>
      </c>
      <c r="P558" t="s">
        <v>69</v>
      </c>
      <c r="Q558" t="s">
        <v>71</v>
      </c>
      <c r="R558" t="s">
        <v>455</v>
      </c>
      <c r="S558" t="s">
        <v>225</v>
      </c>
      <c r="T558">
        <v>18</v>
      </c>
      <c r="U558" t="s">
        <v>304</v>
      </c>
      <c r="V558" t="s">
        <v>75</v>
      </c>
      <c r="W558" t="s">
        <v>76</v>
      </c>
      <c r="X558" t="s">
        <v>238</v>
      </c>
      <c r="Y558" t="s">
        <v>1050</v>
      </c>
      <c r="Z558" t="s">
        <v>367</v>
      </c>
      <c r="AA558" t="s">
        <v>441</v>
      </c>
      <c r="AB558" t="s">
        <v>81</v>
      </c>
      <c r="AC558" t="s">
        <v>71</v>
      </c>
      <c r="AD558" t="s">
        <v>82</v>
      </c>
      <c r="AE558" t="s">
        <v>71</v>
      </c>
      <c r="AF558" t="s">
        <v>81</v>
      </c>
      <c r="AG558" t="s">
        <v>71</v>
      </c>
      <c r="AH558" t="s">
        <v>83</v>
      </c>
      <c r="AI558">
        <v>1</v>
      </c>
      <c r="AJ558" t="s">
        <v>1420</v>
      </c>
      <c r="AK558">
        <v>0</v>
      </c>
      <c r="AL558" t="s">
        <v>82</v>
      </c>
      <c r="AM558">
        <v>1</v>
      </c>
      <c r="AN558" t="s">
        <v>85</v>
      </c>
      <c r="AO558">
        <v>0</v>
      </c>
      <c r="AP558" t="s">
        <v>82</v>
      </c>
      <c r="AQ558" t="s">
        <v>82</v>
      </c>
      <c r="AR558" t="s">
        <v>82</v>
      </c>
      <c r="AS558" t="s">
        <v>82</v>
      </c>
      <c r="AT558" t="s">
        <v>82</v>
      </c>
      <c r="AU558">
        <v>0</v>
      </c>
      <c r="AV558" t="s">
        <v>82</v>
      </c>
      <c r="AW558" t="s">
        <v>71</v>
      </c>
      <c r="AX558" t="s">
        <v>86</v>
      </c>
      <c r="AY558" t="s">
        <v>71</v>
      </c>
      <c r="AZ558" t="s">
        <v>87</v>
      </c>
      <c r="BA558" t="s">
        <v>824</v>
      </c>
      <c r="BB558" t="s">
        <v>81</v>
      </c>
      <c r="BC558" t="s">
        <v>81</v>
      </c>
      <c r="BD558" t="s">
        <v>81</v>
      </c>
      <c r="BE558" t="s">
        <v>81</v>
      </c>
      <c r="BF558" t="s">
        <v>81</v>
      </c>
      <c r="BG558" t="s">
        <v>113</v>
      </c>
      <c r="BH558" t="s">
        <v>69</v>
      </c>
      <c r="BI558" t="s">
        <v>69</v>
      </c>
      <c r="BJ558" t="s">
        <v>69</v>
      </c>
      <c r="BK558">
        <v>17.559999999999999</v>
      </c>
      <c r="BL558" t="s">
        <v>156</v>
      </c>
      <c r="BM558" t="s">
        <v>71</v>
      </c>
      <c r="BN558" t="s">
        <v>71</v>
      </c>
    </row>
    <row r="559" spans="1:66" x14ac:dyDescent="0.25">
      <c r="A559">
        <v>558</v>
      </c>
      <c r="B559" t="s">
        <v>1438</v>
      </c>
      <c r="C559" s="1">
        <v>45068</v>
      </c>
      <c r="D559" t="s">
        <v>66</v>
      </c>
      <c r="E559">
        <v>37</v>
      </c>
      <c r="F559" t="s">
        <v>67</v>
      </c>
      <c r="G559" t="s">
        <v>68</v>
      </c>
      <c r="H559">
        <v>3</v>
      </c>
      <c r="I559" t="s">
        <v>69</v>
      </c>
      <c r="J559" t="s">
        <v>92</v>
      </c>
      <c r="K559" t="s">
        <v>92</v>
      </c>
      <c r="L559" t="s">
        <v>92</v>
      </c>
      <c r="M559" t="s">
        <v>92</v>
      </c>
      <c r="N559" t="s">
        <v>69</v>
      </c>
      <c r="O559" t="s">
        <v>69</v>
      </c>
      <c r="P559" t="s">
        <v>69</v>
      </c>
      <c r="Q559" t="s">
        <v>71</v>
      </c>
      <c r="R559" t="s">
        <v>136</v>
      </c>
      <c r="S559" t="s">
        <v>378</v>
      </c>
      <c r="T559">
        <v>22</v>
      </c>
      <c r="U559" t="s">
        <v>237</v>
      </c>
      <c r="V559" t="s">
        <v>75</v>
      </c>
      <c r="W559" t="s">
        <v>76</v>
      </c>
      <c r="X559" t="s">
        <v>316</v>
      </c>
      <c r="Y559" t="s">
        <v>395</v>
      </c>
      <c r="Z559" t="s">
        <v>272</v>
      </c>
      <c r="AA559" t="s">
        <v>436</v>
      </c>
      <c r="AB559" t="s">
        <v>81</v>
      </c>
      <c r="AC559" t="s">
        <v>71</v>
      </c>
      <c r="AD559" t="s">
        <v>82</v>
      </c>
      <c r="AE559" t="s">
        <v>71</v>
      </c>
      <c r="AF559" t="s">
        <v>82</v>
      </c>
      <c r="AG559" t="s">
        <v>71</v>
      </c>
      <c r="AH559" t="s">
        <v>83</v>
      </c>
      <c r="AI559">
        <v>1</v>
      </c>
      <c r="AJ559" t="s">
        <v>923</v>
      </c>
      <c r="AK559">
        <v>0</v>
      </c>
      <c r="AL559" t="s">
        <v>82</v>
      </c>
      <c r="AM559">
        <v>1</v>
      </c>
      <c r="AN559" t="s">
        <v>124</v>
      </c>
      <c r="AO559">
        <v>0</v>
      </c>
      <c r="AP559" t="s">
        <v>82</v>
      </c>
      <c r="AQ559" t="s">
        <v>82</v>
      </c>
      <c r="AR559" t="s">
        <v>82</v>
      </c>
      <c r="AS559" t="s">
        <v>82</v>
      </c>
      <c r="AT559" t="s">
        <v>82</v>
      </c>
      <c r="AU559">
        <v>0</v>
      </c>
      <c r="AV559" t="s">
        <v>82</v>
      </c>
      <c r="AW559" t="s">
        <v>71</v>
      </c>
      <c r="AX559" t="s">
        <v>86</v>
      </c>
      <c r="AY559" t="s">
        <v>71</v>
      </c>
      <c r="AZ559" t="s">
        <v>87</v>
      </c>
      <c r="BA559" t="s">
        <v>824</v>
      </c>
      <c r="BB559" t="s">
        <v>81</v>
      </c>
      <c r="BC559" t="s">
        <v>81</v>
      </c>
      <c r="BD559" t="s">
        <v>81</v>
      </c>
      <c r="BE559" t="s">
        <v>81</v>
      </c>
      <c r="BF559" t="s">
        <v>81</v>
      </c>
      <c r="BG559" t="s">
        <v>88</v>
      </c>
      <c r="BH559" t="s">
        <v>69</v>
      </c>
      <c r="BI559" t="s">
        <v>69</v>
      </c>
      <c r="BJ559" t="s">
        <v>69</v>
      </c>
      <c r="BK559">
        <v>21.87</v>
      </c>
      <c r="BL559" t="s">
        <v>143</v>
      </c>
      <c r="BM559" t="s">
        <v>71</v>
      </c>
      <c r="BN559" t="s">
        <v>71</v>
      </c>
    </row>
    <row r="560" spans="1:66" x14ac:dyDescent="0.25">
      <c r="A560">
        <v>559</v>
      </c>
      <c r="B560" t="s">
        <v>1439</v>
      </c>
      <c r="C560" s="1">
        <v>45068</v>
      </c>
      <c r="D560" t="s">
        <v>327</v>
      </c>
      <c r="E560">
        <v>45</v>
      </c>
      <c r="F560" t="s">
        <v>67</v>
      </c>
      <c r="G560" t="s">
        <v>68</v>
      </c>
      <c r="H560">
        <v>1</v>
      </c>
      <c r="I560" t="s">
        <v>69</v>
      </c>
      <c r="J560" t="s">
        <v>92</v>
      </c>
      <c r="K560" t="s">
        <v>70</v>
      </c>
      <c r="L560" t="s">
        <v>92</v>
      </c>
      <c r="M560" t="s">
        <v>92</v>
      </c>
      <c r="N560" t="s">
        <v>69</v>
      </c>
      <c r="O560" t="s">
        <v>69</v>
      </c>
      <c r="P560" t="s">
        <v>69</v>
      </c>
      <c r="Q560" t="s">
        <v>71</v>
      </c>
      <c r="R560" t="s">
        <v>136</v>
      </c>
      <c r="S560" t="s">
        <v>175</v>
      </c>
      <c r="T560">
        <v>27</v>
      </c>
      <c r="U560" t="s">
        <v>119</v>
      </c>
      <c r="V560" t="s">
        <v>75</v>
      </c>
      <c r="W560" t="s">
        <v>76</v>
      </c>
      <c r="X560" t="s">
        <v>688</v>
      </c>
      <c r="Y560" t="s">
        <v>515</v>
      </c>
      <c r="Z560" t="s">
        <v>232</v>
      </c>
      <c r="AA560" t="s">
        <v>748</v>
      </c>
      <c r="AB560" t="s">
        <v>81</v>
      </c>
      <c r="AC560" t="s">
        <v>71</v>
      </c>
      <c r="AD560" t="s">
        <v>82</v>
      </c>
      <c r="AE560" t="s">
        <v>71</v>
      </c>
      <c r="AF560" t="s">
        <v>82</v>
      </c>
      <c r="AG560" t="s">
        <v>71</v>
      </c>
      <c r="AH560" t="s">
        <v>83</v>
      </c>
      <c r="AI560">
        <v>1</v>
      </c>
      <c r="AJ560" t="s">
        <v>189</v>
      </c>
      <c r="AK560">
        <v>0</v>
      </c>
      <c r="AL560" t="s">
        <v>82</v>
      </c>
      <c r="AM560">
        <v>1</v>
      </c>
      <c r="AN560" t="s">
        <v>319</v>
      </c>
      <c r="AO560">
        <v>0</v>
      </c>
      <c r="AP560" t="s">
        <v>82</v>
      </c>
      <c r="AQ560" t="s">
        <v>82</v>
      </c>
      <c r="AR560" t="s">
        <v>82</v>
      </c>
      <c r="AS560" t="s">
        <v>82</v>
      </c>
      <c r="AT560" t="s">
        <v>82</v>
      </c>
      <c r="AU560">
        <v>0</v>
      </c>
      <c r="AV560" t="s">
        <v>82</v>
      </c>
      <c r="AW560" t="s">
        <v>71</v>
      </c>
      <c r="AX560" t="s">
        <v>86</v>
      </c>
      <c r="AY560" t="s">
        <v>71</v>
      </c>
      <c r="AZ560" t="s">
        <v>87</v>
      </c>
      <c r="BA560" t="s">
        <v>824</v>
      </c>
      <c r="BB560" t="s">
        <v>81</v>
      </c>
      <c r="BC560" t="s">
        <v>81</v>
      </c>
      <c r="BD560" t="s">
        <v>81</v>
      </c>
      <c r="BE560" t="s">
        <v>81</v>
      </c>
      <c r="BF560" t="s">
        <v>81</v>
      </c>
      <c r="BG560" t="s">
        <v>88</v>
      </c>
      <c r="BH560" t="s">
        <v>69</v>
      </c>
      <c r="BI560" t="s">
        <v>69</v>
      </c>
      <c r="BJ560" t="s">
        <v>69</v>
      </c>
      <c r="BK560">
        <v>26.53</v>
      </c>
      <c r="BL560" t="s">
        <v>143</v>
      </c>
      <c r="BM560" t="s">
        <v>71</v>
      </c>
      <c r="BN560" t="s">
        <v>71</v>
      </c>
    </row>
    <row r="561" spans="1:66" x14ac:dyDescent="0.25">
      <c r="A561">
        <v>560</v>
      </c>
      <c r="B561" t="s">
        <v>1440</v>
      </c>
      <c r="C561" s="1">
        <v>45068</v>
      </c>
      <c r="D561" t="s">
        <v>327</v>
      </c>
      <c r="E561">
        <v>33</v>
      </c>
      <c r="F561" t="s">
        <v>67</v>
      </c>
      <c r="G561" t="s">
        <v>68</v>
      </c>
      <c r="H561">
        <v>4</v>
      </c>
      <c r="I561" t="s">
        <v>70</v>
      </c>
      <c r="J561" t="s">
        <v>92</v>
      </c>
      <c r="K561" t="s">
        <v>92</v>
      </c>
      <c r="L561" t="s">
        <v>92</v>
      </c>
      <c r="M561" t="s">
        <v>92</v>
      </c>
      <c r="N561" t="s">
        <v>69</v>
      </c>
      <c r="O561" t="s">
        <v>69</v>
      </c>
      <c r="P561" t="s">
        <v>69</v>
      </c>
      <c r="Q561" t="s">
        <v>71</v>
      </c>
      <c r="R561" t="s">
        <v>447</v>
      </c>
      <c r="S561" t="s">
        <v>723</v>
      </c>
      <c r="T561">
        <v>24</v>
      </c>
      <c r="U561" t="s">
        <v>312</v>
      </c>
      <c r="V561" t="s">
        <v>75</v>
      </c>
      <c r="W561" t="s">
        <v>76</v>
      </c>
      <c r="X561" t="s">
        <v>332</v>
      </c>
      <c r="Y561" t="s">
        <v>817</v>
      </c>
      <c r="Z561" t="s">
        <v>566</v>
      </c>
      <c r="AA561" t="s">
        <v>823</v>
      </c>
      <c r="AB561" t="s">
        <v>82</v>
      </c>
      <c r="AC561" t="s">
        <v>71</v>
      </c>
      <c r="AD561" t="s">
        <v>82</v>
      </c>
      <c r="AE561" t="s">
        <v>71</v>
      </c>
      <c r="AF561" t="s">
        <v>82</v>
      </c>
      <c r="AG561" t="s">
        <v>71</v>
      </c>
      <c r="AH561" t="s">
        <v>83</v>
      </c>
      <c r="AI561">
        <v>1</v>
      </c>
      <c r="AJ561" t="s">
        <v>485</v>
      </c>
      <c r="AK561">
        <v>0</v>
      </c>
      <c r="AL561" t="s">
        <v>82</v>
      </c>
      <c r="AM561">
        <v>1</v>
      </c>
      <c r="AN561" t="s">
        <v>101</v>
      </c>
      <c r="AO561">
        <v>0</v>
      </c>
      <c r="AP561" t="s">
        <v>82</v>
      </c>
      <c r="AQ561" t="s">
        <v>82</v>
      </c>
      <c r="AR561" t="s">
        <v>82</v>
      </c>
      <c r="AS561" t="s">
        <v>82</v>
      </c>
      <c r="AT561" t="s">
        <v>82</v>
      </c>
      <c r="AU561">
        <v>0</v>
      </c>
      <c r="AV561" t="s">
        <v>82</v>
      </c>
      <c r="AW561" t="s">
        <v>71</v>
      </c>
      <c r="AX561" t="s">
        <v>86</v>
      </c>
      <c r="AY561" t="s">
        <v>71</v>
      </c>
      <c r="AZ561" t="s">
        <v>87</v>
      </c>
      <c r="BA561" t="s">
        <v>824</v>
      </c>
      <c r="BB561" t="s">
        <v>81</v>
      </c>
      <c r="BC561" t="s">
        <v>81</v>
      </c>
      <c r="BD561" t="s">
        <v>81</v>
      </c>
      <c r="BE561" t="s">
        <v>81</v>
      </c>
      <c r="BF561" t="s">
        <v>81</v>
      </c>
      <c r="BG561" t="s">
        <v>113</v>
      </c>
      <c r="BH561" t="s">
        <v>69</v>
      </c>
      <c r="BI561" t="s">
        <v>69</v>
      </c>
      <c r="BJ561" t="s">
        <v>69</v>
      </c>
      <c r="BK561">
        <v>24.38</v>
      </c>
      <c r="BL561" t="s">
        <v>443</v>
      </c>
      <c r="BM561" t="s">
        <v>71</v>
      </c>
      <c r="BN561" t="s">
        <v>71</v>
      </c>
    </row>
    <row r="562" spans="1:66" x14ac:dyDescent="0.25">
      <c r="A562">
        <v>561</v>
      </c>
      <c r="B562" t="s">
        <v>1441</v>
      </c>
      <c r="C562" s="1">
        <v>45068</v>
      </c>
      <c r="D562" t="s">
        <v>66</v>
      </c>
      <c r="E562">
        <v>35</v>
      </c>
      <c r="F562" t="s">
        <v>67</v>
      </c>
      <c r="G562" t="s">
        <v>68</v>
      </c>
      <c r="H562">
        <v>1</v>
      </c>
      <c r="I562" t="s">
        <v>92</v>
      </c>
      <c r="J562" t="s">
        <v>92</v>
      </c>
      <c r="K562" t="s">
        <v>70</v>
      </c>
      <c r="L562" t="s">
        <v>92</v>
      </c>
      <c r="M562" t="s">
        <v>92</v>
      </c>
      <c r="N562" t="s">
        <v>69</v>
      </c>
      <c r="O562" t="s">
        <v>69</v>
      </c>
      <c r="P562" t="s">
        <v>69</v>
      </c>
      <c r="Q562" t="s">
        <v>71</v>
      </c>
      <c r="R562" t="s">
        <v>126</v>
      </c>
      <c r="S562" t="s">
        <v>236</v>
      </c>
      <c r="T562">
        <v>25</v>
      </c>
      <c r="U562" t="s">
        <v>591</v>
      </c>
      <c r="V562" t="s">
        <v>75</v>
      </c>
      <c r="W562" t="s">
        <v>76</v>
      </c>
      <c r="X562" t="s">
        <v>200</v>
      </c>
      <c r="Y562" t="s">
        <v>856</v>
      </c>
      <c r="Z562" t="s">
        <v>396</v>
      </c>
      <c r="AA562" t="s">
        <v>466</v>
      </c>
      <c r="AB562" t="s">
        <v>81</v>
      </c>
      <c r="AC562" t="s">
        <v>71</v>
      </c>
      <c r="AD562" t="s">
        <v>82</v>
      </c>
      <c r="AE562" t="s">
        <v>71</v>
      </c>
      <c r="AF562" t="s">
        <v>81</v>
      </c>
      <c r="AG562" t="s">
        <v>71</v>
      </c>
      <c r="AH562" t="s">
        <v>83</v>
      </c>
      <c r="AI562">
        <v>1</v>
      </c>
      <c r="AJ562" t="s">
        <v>800</v>
      </c>
      <c r="AK562">
        <v>0</v>
      </c>
      <c r="AL562" t="s">
        <v>82</v>
      </c>
      <c r="AM562">
        <v>1</v>
      </c>
      <c r="AN562" t="s">
        <v>163</v>
      </c>
      <c r="AO562">
        <v>0</v>
      </c>
      <c r="AP562" t="s">
        <v>82</v>
      </c>
      <c r="AQ562" t="s">
        <v>82</v>
      </c>
      <c r="AR562" t="s">
        <v>82</v>
      </c>
      <c r="AS562" t="s">
        <v>82</v>
      </c>
      <c r="AT562" t="s">
        <v>82</v>
      </c>
      <c r="AU562">
        <v>0</v>
      </c>
      <c r="AV562" t="s">
        <v>82</v>
      </c>
      <c r="AW562" t="s">
        <v>71</v>
      </c>
      <c r="AX562" t="s">
        <v>86</v>
      </c>
      <c r="AY562" t="s">
        <v>71</v>
      </c>
      <c r="AZ562" t="s">
        <v>87</v>
      </c>
      <c r="BA562" t="s">
        <v>824</v>
      </c>
      <c r="BB562" t="s">
        <v>81</v>
      </c>
      <c r="BC562" t="s">
        <v>81</v>
      </c>
      <c r="BD562" t="s">
        <v>81</v>
      </c>
      <c r="BE562" t="s">
        <v>81</v>
      </c>
      <c r="BF562" t="s">
        <v>81</v>
      </c>
      <c r="BG562" t="s">
        <v>113</v>
      </c>
      <c r="BH562" t="s">
        <v>69</v>
      </c>
      <c r="BI562" t="s">
        <v>69</v>
      </c>
      <c r="BJ562" t="s">
        <v>69</v>
      </c>
      <c r="BK562">
        <v>25.39</v>
      </c>
      <c r="BL562" t="s">
        <v>134</v>
      </c>
      <c r="BM562" t="s">
        <v>71</v>
      </c>
      <c r="BN562" t="s">
        <v>71</v>
      </c>
    </row>
    <row r="563" spans="1:66" x14ac:dyDescent="0.25">
      <c r="A563">
        <v>562</v>
      </c>
      <c r="B563" t="s">
        <v>1442</v>
      </c>
      <c r="C563" s="1">
        <v>45068</v>
      </c>
      <c r="D563" t="s">
        <v>91</v>
      </c>
      <c r="E563">
        <v>44</v>
      </c>
      <c r="F563" t="s">
        <v>67</v>
      </c>
      <c r="G563" t="s">
        <v>68</v>
      </c>
      <c r="H563">
        <v>2</v>
      </c>
      <c r="I563" t="s">
        <v>92</v>
      </c>
      <c r="J563" t="s">
        <v>92</v>
      </c>
      <c r="K563" t="s">
        <v>69</v>
      </c>
      <c r="L563" t="s">
        <v>92</v>
      </c>
      <c r="M563" t="s">
        <v>92</v>
      </c>
      <c r="N563" t="s">
        <v>69</v>
      </c>
      <c r="O563" t="s">
        <v>69</v>
      </c>
      <c r="P563" t="s">
        <v>69</v>
      </c>
      <c r="Q563" t="s">
        <v>71</v>
      </c>
      <c r="R563" t="s">
        <v>191</v>
      </c>
      <c r="S563" t="s">
        <v>89</v>
      </c>
      <c r="T563">
        <v>23</v>
      </c>
      <c r="U563" t="s">
        <v>74</v>
      </c>
      <c r="V563" t="s">
        <v>75</v>
      </c>
      <c r="W563" t="s">
        <v>76</v>
      </c>
      <c r="X563" t="s">
        <v>274</v>
      </c>
      <c r="Y563" t="s">
        <v>1443</v>
      </c>
      <c r="Z563" t="s">
        <v>563</v>
      </c>
      <c r="AA563" t="s">
        <v>181</v>
      </c>
      <c r="AB563" t="s">
        <v>81</v>
      </c>
      <c r="AC563" t="s">
        <v>71</v>
      </c>
      <c r="AD563" t="s">
        <v>82</v>
      </c>
      <c r="AE563" t="s">
        <v>71</v>
      </c>
      <c r="AF563" t="s">
        <v>81</v>
      </c>
      <c r="AG563" t="s">
        <v>71</v>
      </c>
      <c r="AH563" t="s">
        <v>83</v>
      </c>
      <c r="AI563">
        <v>1</v>
      </c>
      <c r="AJ563" t="s">
        <v>189</v>
      </c>
      <c r="AK563">
        <v>0</v>
      </c>
      <c r="AL563" t="s">
        <v>82</v>
      </c>
      <c r="AM563">
        <v>1</v>
      </c>
      <c r="AN563" t="s">
        <v>124</v>
      </c>
      <c r="AO563">
        <v>0</v>
      </c>
      <c r="AP563" t="s">
        <v>82</v>
      </c>
      <c r="AQ563" t="s">
        <v>82</v>
      </c>
      <c r="AR563" t="s">
        <v>82</v>
      </c>
      <c r="AS563" t="s">
        <v>82</v>
      </c>
      <c r="AT563" t="s">
        <v>82</v>
      </c>
      <c r="AU563">
        <v>0</v>
      </c>
      <c r="AV563" t="s">
        <v>82</v>
      </c>
      <c r="AW563" t="s">
        <v>71</v>
      </c>
      <c r="AX563" t="s">
        <v>86</v>
      </c>
      <c r="AY563" t="s">
        <v>71</v>
      </c>
      <c r="AZ563" t="s">
        <v>87</v>
      </c>
      <c r="BA563" t="s">
        <v>824</v>
      </c>
      <c r="BB563" t="s">
        <v>81</v>
      </c>
      <c r="BC563" t="s">
        <v>81</v>
      </c>
      <c r="BD563" t="s">
        <v>81</v>
      </c>
      <c r="BE563" t="s">
        <v>81</v>
      </c>
      <c r="BF563" t="s">
        <v>81</v>
      </c>
      <c r="BG563" t="s">
        <v>88</v>
      </c>
      <c r="BH563" t="s">
        <v>69</v>
      </c>
      <c r="BI563" t="s">
        <v>69</v>
      </c>
      <c r="BJ563" t="s">
        <v>69</v>
      </c>
      <c r="BK563">
        <v>22.84</v>
      </c>
      <c r="BL563" t="s">
        <v>197</v>
      </c>
      <c r="BM563" t="s">
        <v>71</v>
      </c>
      <c r="BN563" t="s">
        <v>71</v>
      </c>
    </row>
    <row r="564" spans="1:66" x14ac:dyDescent="0.25">
      <c r="A564">
        <v>563</v>
      </c>
      <c r="B564" t="s">
        <v>1444</v>
      </c>
      <c r="C564" s="1">
        <v>45068</v>
      </c>
      <c r="D564" t="s">
        <v>206</v>
      </c>
      <c r="E564">
        <v>24</v>
      </c>
      <c r="F564" t="s">
        <v>67</v>
      </c>
      <c r="G564" t="s">
        <v>68</v>
      </c>
      <c r="H564">
        <v>2</v>
      </c>
      <c r="I564" t="s">
        <v>92</v>
      </c>
      <c r="J564" t="s">
        <v>92</v>
      </c>
      <c r="K564" t="s">
        <v>69</v>
      </c>
      <c r="L564" t="s">
        <v>92</v>
      </c>
      <c r="M564" t="s">
        <v>92</v>
      </c>
      <c r="N564" t="s">
        <v>69</v>
      </c>
      <c r="O564" t="s">
        <v>69</v>
      </c>
      <c r="P564" t="s">
        <v>69</v>
      </c>
      <c r="Q564" t="s">
        <v>71</v>
      </c>
      <c r="R564" t="s">
        <v>191</v>
      </c>
      <c r="S564" t="s">
        <v>143</v>
      </c>
      <c r="T564">
        <v>23</v>
      </c>
      <c r="U564" t="s">
        <v>128</v>
      </c>
      <c r="V564" t="s">
        <v>75</v>
      </c>
      <c r="W564" t="s">
        <v>76</v>
      </c>
      <c r="X564" t="s">
        <v>227</v>
      </c>
      <c r="Y564" t="s">
        <v>1445</v>
      </c>
      <c r="Z564" t="s">
        <v>260</v>
      </c>
      <c r="AA564" t="s">
        <v>80</v>
      </c>
      <c r="AB564" t="s">
        <v>81</v>
      </c>
      <c r="AC564" t="s">
        <v>71</v>
      </c>
      <c r="AD564" t="s">
        <v>82</v>
      </c>
      <c r="AE564" t="s">
        <v>71</v>
      </c>
      <c r="AF564" t="s">
        <v>82</v>
      </c>
      <c r="AG564" t="s">
        <v>71</v>
      </c>
      <c r="AH564" t="s">
        <v>83</v>
      </c>
      <c r="AI564">
        <v>1</v>
      </c>
      <c r="AJ564" t="s">
        <v>488</v>
      </c>
      <c r="AK564">
        <v>0</v>
      </c>
      <c r="AL564" t="s">
        <v>82</v>
      </c>
      <c r="AM564">
        <v>1</v>
      </c>
      <c r="AN564" t="s">
        <v>124</v>
      </c>
      <c r="AO564">
        <v>0</v>
      </c>
      <c r="AP564" t="s">
        <v>82</v>
      </c>
      <c r="AQ564" t="s">
        <v>82</v>
      </c>
      <c r="AR564" t="s">
        <v>82</v>
      </c>
      <c r="AS564" t="s">
        <v>82</v>
      </c>
      <c r="AT564" t="s">
        <v>82</v>
      </c>
      <c r="AU564">
        <v>0</v>
      </c>
      <c r="AV564" t="s">
        <v>82</v>
      </c>
      <c r="AW564" t="s">
        <v>71</v>
      </c>
      <c r="AX564" t="s">
        <v>86</v>
      </c>
      <c r="AY564" t="s">
        <v>71</v>
      </c>
      <c r="AZ564" t="s">
        <v>87</v>
      </c>
      <c r="BA564" t="s">
        <v>824</v>
      </c>
      <c r="BB564" t="s">
        <v>81</v>
      </c>
      <c r="BC564" t="s">
        <v>81</v>
      </c>
      <c r="BD564" t="s">
        <v>81</v>
      </c>
      <c r="BE564" t="s">
        <v>81</v>
      </c>
      <c r="BF564" t="s">
        <v>81</v>
      </c>
      <c r="BG564" t="s">
        <v>113</v>
      </c>
      <c r="BH564" t="s">
        <v>69</v>
      </c>
      <c r="BI564" t="s">
        <v>69</v>
      </c>
      <c r="BJ564" t="s">
        <v>69</v>
      </c>
      <c r="BK564">
        <v>23.18</v>
      </c>
      <c r="BL564" t="s">
        <v>197</v>
      </c>
      <c r="BM564" t="s">
        <v>71</v>
      </c>
      <c r="BN564" t="s">
        <v>71</v>
      </c>
    </row>
    <row r="565" spans="1:66" x14ac:dyDescent="0.25">
      <c r="A565">
        <v>564</v>
      </c>
      <c r="B565" t="s">
        <v>1446</v>
      </c>
      <c r="C565" s="1">
        <v>45068</v>
      </c>
      <c r="D565" t="s">
        <v>224</v>
      </c>
      <c r="E565">
        <v>39</v>
      </c>
      <c r="F565" t="s">
        <v>67</v>
      </c>
      <c r="G565" t="s">
        <v>68</v>
      </c>
      <c r="H565">
        <v>5</v>
      </c>
      <c r="I565" t="s">
        <v>92</v>
      </c>
      <c r="J565" t="s">
        <v>92</v>
      </c>
      <c r="K565" t="s">
        <v>69</v>
      </c>
      <c r="L565" t="s">
        <v>92</v>
      </c>
      <c r="M565" t="s">
        <v>92</v>
      </c>
      <c r="N565" t="s">
        <v>69</v>
      </c>
      <c r="O565" t="s">
        <v>69</v>
      </c>
      <c r="P565" t="s">
        <v>69</v>
      </c>
      <c r="Q565" t="s">
        <v>71</v>
      </c>
      <c r="R565" t="s">
        <v>235</v>
      </c>
      <c r="S565" t="s">
        <v>562</v>
      </c>
      <c r="T565">
        <v>30</v>
      </c>
      <c r="U565" t="s">
        <v>568</v>
      </c>
      <c r="V565" t="s">
        <v>75</v>
      </c>
      <c r="W565" t="s">
        <v>76</v>
      </c>
      <c r="X565" t="s">
        <v>107</v>
      </c>
      <c r="Y565" t="s">
        <v>1017</v>
      </c>
      <c r="Z565" t="s">
        <v>202</v>
      </c>
      <c r="AA565" t="s">
        <v>616</v>
      </c>
      <c r="AB565" t="s">
        <v>82</v>
      </c>
      <c r="AC565" t="s">
        <v>71</v>
      </c>
      <c r="AD565" t="s">
        <v>82</v>
      </c>
      <c r="AE565" t="s">
        <v>71</v>
      </c>
      <c r="AF565" t="s">
        <v>81</v>
      </c>
      <c r="AG565" t="s">
        <v>71</v>
      </c>
      <c r="AH565" t="s">
        <v>83</v>
      </c>
      <c r="AI565">
        <v>1</v>
      </c>
      <c r="AJ565" t="s">
        <v>296</v>
      </c>
      <c r="AK565">
        <v>0</v>
      </c>
      <c r="AL565" t="s">
        <v>82</v>
      </c>
      <c r="AM565">
        <v>1</v>
      </c>
      <c r="AN565" t="s">
        <v>319</v>
      </c>
      <c r="AO565">
        <v>0</v>
      </c>
      <c r="AP565" t="s">
        <v>82</v>
      </c>
      <c r="AQ565" t="s">
        <v>82</v>
      </c>
      <c r="AR565" t="s">
        <v>82</v>
      </c>
      <c r="AS565" t="s">
        <v>82</v>
      </c>
      <c r="AT565" t="s">
        <v>82</v>
      </c>
      <c r="AU565">
        <v>0</v>
      </c>
      <c r="AV565" t="s">
        <v>82</v>
      </c>
      <c r="AW565" t="s">
        <v>71</v>
      </c>
      <c r="AX565" t="s">
        <v>86</v>
      </c>
      <c r="AY565" t="s">
        <v>71</v>
      </c>
      <c r="AZ565" t="s">
        <v>87</v>
      </c>
      <c r="BA565" t="s">
        <v>824</v>
      </c>
      <c r="BB565" t="s">
        <v>81</v>
      </c>
      <c r="BC565" t="s">
        <v>81</v>
      </c>
      <c r="BD565" t="s">
        <v>81</v>
      </c>
      <c r="BE565" t="s">
        <v>81</v>
      </c>
      <c r="BF565" t="s">
        <v>81</v>
      </c>
      <c r="BG565" t="s">
        <v>88</v>
      </c>
      <c r="BH565" t="s">
        <v>69</v>
      </c>
      <c r="BI565" t="s">
        <v>69</v>
      </c>
      <c r="BJ565" t="s">
        <v>69</v>
      </c>
      <c r="BK565">
        <v>30.09</v>
      </c>
      <c r="BL565" t="s">
        <v>242</v>
      </c>
      <c r="BM565" t="s">
        <v>71</v>
      </c>
      <c r="BN565" t="s">
        <v>71</v>
      </c>
    </row>
    <row r="566" spans="1:66" x14ac:dyDescent="0.25">
      <c r="A566">
        <v>565</v>
      </c>
      <c r="B566" t="s">
        <v>1447</v>
      </c>
      <c r="C566" s="1">
        <v>45068</v>
      </c>
      <c r="D566" t="s">
        <v>91</v>
      </c>
      <c r="E566">
        <v>47</v>
      </c>
      <c r="F566" t="s">
        <v>67</v>
      </c>
      <c r="G566" t="s">
        <v>68</v>
      </c>
      <c r="H566">
        <v>3</v>
      </c>
      <c r="I566" t="s">
        <v>92</v>
      </c>
      <c r="J566" t="s">
        <v>92</v>
      </c>
      <c r="K566" t="s">
        <v>70</v>
      </c>
      <c r="L566" t="s">
        <v>92</v>
      </c>
      <c r="M566" t="s">
        <v>92</v>
      </c>
      <c r="N566" t="s">
        <v>69</v>
      </c>
      <c r="O566" t="s">
        <v>69</v>
      </c>
      <c r="P566" t="s">
        <v>69</v>
      </c>
      <c r="Q566" t="s">
        <v>71</v>
      </c>
      <c r="R566" t="s">
        <v>455</v>
      </c>
      <c r="S566" t="s">
        <v>236</v>
      </c>
      <c r="T566">
        <v>24</v>
      </c>
      <c r="U566" t="s">
        <v>746</v>
      </c>
      <c r="V566" t="s">
        <v>75</v>
      </c>
      <c r="W566" t="s">
        <v>76</v>
      </c>
      <c r="X566" t="s">
        <v>468</v>
      </c>
      <c r="Y566" t="s">
        <v>187</v>
      </c>
      <c r="Z566" t="s">
        <v>286</v>
      </c>
      <c r="AA566" t="s">
        <v>246</v>
      </c>
      <c r="AB566" t="s">
        <v>81</v>
      </c>
      <c r="AC566" t="s">
        <v>71</v>
      </c>
      <c r="AD566" t="s">
        <v>82</v>
      </c>
      <c r="AE566" t="s">
        <v>71</v>
      </c>
      <c r="AF566" t="s">
        <v>81</v>
      </c>
      <c r="AG566" t="s">
        <v>71</v>
      </c>
      <c r="AH566" t="s">
        <v>83</v>
      </c>
      <c r="AI566">
        <v>1</v>
      </c>
      <c r="AJ566" t="s">
        <v>530</v>
      </c>
      <c r="AK566">
        <v>0</v>
      </c>
      <c r="AL566" t="s">
        <v>82</v>
      </c>
      <c r="AM566">
        <v>1</v>
      </c>
      <c r="AN566" t="s">
        <v>124</v>
      </c>
      <c r="AO566">
        <v>0</v>
      </c>
      <c r="AP566" t="s">
        <v>82</v>
      </c>
      <c r="AQ566" t="s">
        <v>82</v>
      </c>
      <c r="AR566" t="s">
        <v>82</v>
      </c>
      <c r="AS566" t="s">
        <v>82</v>
      </c>
      <c r="AT566" t="s">
        <v>82</v>
      </c>
      <c r="AU566">
        <v>0</v>
      </c>
      <c r="AV566" t="s">
        <v>82</v>
      </c>
      <c r="AW566" t="s">
        <v>71</v>
      </c>
      <c r="AX566" t="s">
        <v>86</v>
      </c>
      <c r="AY566" t="s">
        <v>71</v>
      </c>
      <c r="AZ566" t="s">
        <v>87</v>
      </c>
      <c r="BA566" t="s">
        <v>1448</v>
      </c>
      <c r="BB566" t="s">
        <v>81</v>
      </c>
      <c r="BC566" t="s">
        <v>81</v>
      </c>
      <c r="BD566" t="s">
        <v>81</v>
      </c>
      <c r="BE566" t="s">
        <v>81</v>
      </c>
      <c r="BF566" t="s">
        <v>81</v>
      </c>
      <c r="BG566" t="s">
        <v>88</v>
      </c>
      <c r="BH566" t="s">
        <v>69</v>
      </c>
      <c r="BI566" t="s">
        <v>69</v>
      </c>
      <c r="BJ566" t="s">
        <v>69</v>
      </c>
      <c r="BK566">
        <v>24.26</v>
      </c>
      <c r="BL566" t="s">
        <v>156</v>
      </c>
      <c r="BM566" t="s">
        <v>71</v>
      </c>
      <c r="BN566" t="s">
        <v>71</v>
      </c>
    </row>
    <row r="567" spans="1:66" x14ac:dyDescent="0.25">
      <c r="A567">
        <v>566</v>
      </c>
      <c r="B567" t="s">
        <v>1449</v>
      </c>
      <c r="C567" s="1">
        <v>45068</v>
      </c>
      <c r="D567" t="s">
        <v>327</v>
      </c>
      <c r="E567">
        <v>35</v>
      </c>
      <c r="F567" t="s">
        <v>67</v>
      </c>
      <c r="G567" t="s">
        <v>68</v>
      </c>
      <c r="H567">
        <v>4</v>
      </c>
      <c r="I567" t="s">
        <v>92</v>
      </c>
      <c r="J567" t="s">
        <v>92</v>
      </c>
      <c r="K567" t="s">
        <v>92</v>
      </c>
      <c r="L567" t="s">
        <v>92</v>
      </c>
      <c r="M567" t="s">
        <v>92</v>
      </c>
      <c r="N567" t="s">
        <v>69</v>
      </c>
      <c r="O567" t="s">
        <v>69</v>
      </c>
      <c r="P567" t="s">
        <v>69</v>
      </c>
      <c r="Q567" t="s">
        <v>71</v>
      </c>
      <c r="R567" t="s">
        <v>155</v>
      </c>
      <c r="S567" t="s">
        <v>114</v>
      </c>
      <c r="T567">
        <v>26</v>
      </c>
      <c r="U567" t="s">
        <v>169</v>
      </c>
      <c r="V567" t="s">
        <v>75</v>
      </c>
      <c r="W567" t="s">
        <v>76</v>
      </c>
      <c r="X567" t="s">
        <v>487</v>
      </c>
      <c r="Y567" t="s">
        <v>1083</v>
      </c>
      <c r="Z567" t="s">
        <v>681</v>
      </c>
      <c r="AA567" t="s">
        <v>715</v>
      </c>
      <c r="AB567" t="s">
        <v>81</v>
      </c>
      <c r="AC567" t="s">
        <v>71</v>
      </c>
      <c r="AD567" t="s">
        <v>82</v>
      </c>
      <c r="AE567" t="s">
        <v>71</v>
      </c>
      <c r="AF567" t="s">
        <v>82</v>
      </c>
      <c r="AG567" t="s">
        <v>71</v>
      </c>
      <c r="AH567" t="s">
        <v>83</v>
      </c>
      <c r="AI567">
        <v>1</v>
      </c>
      <c r="AJ567" t="s">
        <v>363</v>
      </c>
      <c r="AK567">
        <v>0</v>
      </c>
      <c r="AL567" t="s">
        <v>82</v>
      </c>
      <c r="AM567">
        <v>1</v>
      </c>
      <c r="AN567" t="s">
        <v>1450</v>
      </c>
      <c r="AO567">
        <v>0</v>
      </c>
      <c r="AP567" t="s">
        <v>82</v>
      </c>
      <c r="AQ567" t="s">
        <v>82</v>
      </c>
      <c r="AR567" t="s">
        <v>82</v>
      </c>
      <c r="AS567" t="s">
        <v>82</v>
      </c>
      <c r="AT567" t="s">
        <v>82</v>
      </c>
      <c r="AU567">
        <v>0</v>
      </c>
      <c r="AV567" t="s">
        <v>82</v>
      </c>
      <c r="AW567" t="s">
        <v>71</v>
      </c>
      <c r="AX567" t="s">
        <v>86</v>
      </c>
      <c r="AY567" t="s">
        <v>71</v>
      </c>
      <c r="AZ567" t="s">
        <v>87</v>
      </c>
      <c r="BA567" t="s">
        <v>87</v>
      </c>
      <c r="BB567" t="s">
        <v>81</v>
      </c>
      <c r="BC567" t="s">
        <v>81</v>
      </c>
      <c r="BD567" t="s">
        <v>81</v>
      </c>
      <c r="BE567" t="s">
        <v>81</v>
      </c>
      <c r="BF567" t="s">
        <v>81</v>
      </c>
      <c r="BG567" t="s">
        <v>88</v>
      </c>
      <c r="BH567" t="s">
        <v>69</v>
      </c>
      <c r="BI567" t="s">
        <v>69</v>
      </c>
      <c r="BJ567" t="s">
        <v>69</v>
      </c>
      <c r="BK567">
        <v>25.59</v>
      </c>
      <c r="BL567" t="s">
        <v>164</v>
      </c>
      <c r="BM567" t="s">
        <v>71</v>
      </c>
      <c r="BN567" t="s">
        <v>71</v>
      </c>
    </row>
    <row r="568" spans="1:66" x14ac:dyDescent="0.25">
      <c r="A568">
        <v>567</v>
      </c>
      <c r="B568" t="s">
        <v>1451</v>
      </c>
      <c r="C568" s="1">
        <v>45068</v>
      </c>
      <c r="D568" t="s">
        <v>224</v>
      </c>
      <c r="E568">
        <v>44</v>
      </c>
      <c r="F568" t="s">
        <v>67</v>
      </c>
      <c r="G568" t="s">
        <v>68</v>
      </c>
      <c r="H568">
        <v>3</v>
      </c>
      <c r="I568" t="s">
        <v>92</v>
      </c>
      <c r="J568" t="s">
        <v>92</v>
      </c>
      <c r="K568" t="s">
        <v>92</v>
      </c>
      <c r="L568" t="s">
        <v>92</v>
      </c>
      <c r="M568" t="s">
        <v>92</v>
      </c>
      <c r="N568" t="s">
        <v>69</v>
      </c>
      <c r="O568" t="s">
        <v>69</v>
      </c>
      <c r="P568" t="s">
        <v>69</v>
      </c>
      <c r="Q568" t="s">
        <v>71</v>
      </c>
      <c r="R568" t="s">
        <v>217</v>
      </c>
      <c r="S568" t="s">
        <v>872</v>
      </c>
      <c r="T568">
        <v>19</v>
      </c>
      <c r="U568" t="s">
        <v>811</v>
      </c>
      <c r="V568" t="s">
        <v>75</v>
      </c>
      <c r="W568" t="s">
        <v>76</v>
      </c>
      <c r="X568" t="s">
        <v>316</v>
      </c>
      <c r="Y568" t="s">
        <v>187</v>
      </c>
      <c r="Z568" t="s">
        <v>160</v>
      </c>
      <c r="AA568" t="s">
        <v>499</v>
      </c>
      <c r="AB568" t="s">
        <v>81</v>
      </c>
      <c r="AC568" t="s">
        <v>71</v>
      </c>
      <c r="AD568" t="s">
        <v>82</v>
      </c>
      <c r="AE568" t="s">
        <v>71</v>
      </c>
      <c r="AF568" t="s">
        <v>82</v>
      </c>
      <c r="AG568" t="s">
        <v>71</v>
      </c>
      <c r="AH568" t="s">
        <v>83</v>
      </c>
      <c r="AI568">
        <v>1</v>
      </c>
      <c r="AJ568" t="s">
        <v>625</v>
      </c>
      <c r="AK568">
        <v>0</v>
      </c>
      <c r="AL568" t="s">
        <v>82</v>
      </c>
      <c r="AM568">
        <v>1</v>
      </c>
      <c r="AN568" t="s">
        <v>85</v>
      </c>
      <c r="AO568">
        <v>0</v>
      </c>
      <c r="AP568" t="s">
        <v>82</v>
      </c>
      <c r="AQ568" t="s">
        <v>82</v>
      </c>
      <c r="AR568" t="s">
        <v>82</v>
      </c>
      <c r="AS568" t="s">
        <v>82</v>
      </c>
      <c r="AT568" t="s">
        <v>82</v>
      </c>
      <c r="AU568">
        <v>0</v>
      </c>
      <c r="AV568" t="s">
        <v>82</v>
      </c>
      <c r="AW568" t="s">
        <v>71</v>
      </c>
      <c r="AX568" t="s">
        <v>86</v>
      </c>
      <c r="AY568" t="s">
        <v>71</v>
      </c>
      <c r="AZ568" t="s">
        <v>87</v>
      </c>
      <c r="BA568" t="s">
        <v>87</v>
      </c>
      <c r="BB568" t="s">
        <v>81</v>
      </c>
      <c r="BC568" t="s">
        <v>81</v>
      </c>
      <c r="BD568" t="s">
        <v>81</v>
      </c>
      <c r="BE568" t="s">
        <v>81</v>
      </c>
      <c r="BF568" t="s">
        <v>81</v>
      </c>
      <c r="BG568" t="s">
        <v>88</v>
      </c>
      <c r="BH568" t="s">
        <v>69</v>
      </c>
      <c r="BI568" t="s">
        <v>69</v>
      </c>
      <c r="BJ568" t="s">
        <v>69</v>
      </c>
      <c r="BK568">
        <v>18.670000000000002</v>
      </c>
      <c r="BL568" t="s">
        <v>222</v>
      </c>
      <c r="BM568" t="s">
        <v>71</v>
      </c>
      <c r="BN568" t="s">
        <v>71</v>
      </c>
    </row>
    <row r="569" spans="1:66" x14ac:dyDescent="0.25">
      <c r="A569">
        <v>568</v>
      </c>
      <c r="B569" t="s">
        <v>1452</v>
      </c>
      <c r="C569" s="1">
        <v>45068</v>
      </c>
      <c r="D569" t="s">
        <v>206</v>
      </c>
      <c r="E569">
        <v>30</v>
      </c>
      <c r="F569" t="s">
        <v>67</v>
      </c>
      <c r="G569" t="s">
        <v>68</v>
      </c>
      <c r="H569">
        <v>3</v>
      </c>
      <c r="I569" t="s">
        <v>92</v>
      </c>
      <c r="J569" t="s">
        <v>92</v>
      </c>
      <c r="K569" t="s">
        <v>92</v>
      </c>
      <c r="L569" t="s">
        <v>92</v>
      </c>
      <c r="M569" t="s">
        <v>92</v>
      </c>
      <c r="N569" t="s">
        <v>69</v>
      </c>
      <c r="O569" t="s">
        <v>69</v>
      </c>
      <c r="P569" t="s">
        <v>69</v>
      </c>
      <c r="Q569" t="s">
        <v>71</v>
      </c>
      <c r="R569" t="s">
        <v>146</v>
      </c>
      <c r="S569" t="s">
        <v>236</v>
      </c>
      <c r="T569">
        <v>26</v>
      </c>
      <c r="U569" t="s">
        <v>457</v>
      </c>
      <c r="V569" t="s">
        <v>75</v>
      </c>
      <c r="W569" t="s">
        <v>76</v>
      </c>
      <c r="X569" t="s">
        <v>487</v>
      </c>
      <c r="Y569" t="s">
        <v>400</v>
      </c>
      <c r="Z569" t="s">
        <v>367</v>
      </c>
      <c r="AA569" t="s">
        <v>512</v>
      </c>
      <c r="AB569" t="s">
        <v>81</v>
      </c>
      <c r="AC569" t="s">
        <v>71</v>
      </c>
      <c r="AD569" t="s">
        <v>82</v>
      </c>
      <c r="AE569" t="s">
        <v>71</v>
      </c>
      <c r="AF569" t="s">
        <v>82</v>
      </c>
      <c r="AG569" t="s">
        <v>71</v>
      </c>
      <c r="AH569" t="s">
        <v>83</v>
      </c>
      <c r="AI569">
        <v>1</v>
      </c>
      <c r="AJ569" t="s">
        <v>713</v>
      </c>
      <c r="AK569">
        <v>0</v>
      </c>
      <c r="AL569" t="s">
        <v>82</v>
      </c>
      <c r="AM569">
        <v>1</v>
      </c>
      <c r="AN569" t="s">
        <v>319</v>
      </c>
      <c r="AO569">
        <v>0</v>
      </c>
      <c r="AP569" t="s">
        <v>82</v>
      </c>
      <c r="AQ569" t="s">
        <v>82</v>
      </c>
      <c r="AR569" t="s">
        <v>82</v>
      </c>
      <c r="AS569" t="s">
        <v>82</v>
      </c>
      <c r="AT569" t="s">
        <v>82</v>
      </c>
      <c r="AU569">
        <v>0</v>
      </c>
      <c r="AV569" t="s">
        <v>82</v>
      </c>
      <c r="AW569" t="s">
        <v>71</v>
      </c>
      <c r="AX569" t="s">
        <v>86</v>
      </c>
      <c r="AY569" t="s">
        <v>71</v>
      </c>
      <c r="AZ569" t="s">
        <v>87</v>
      </c>
      <c r="BA569" t="s">
        <v>824</v>
      </c>
      <c r="BB569" t="s">
        <v>81</v>
      </c>
      <c r="BC569" t="s">
        <v>81</v>
      </c>
      <c r="BD569" t="s">
        <v>81</v>
      </c>
      <c r="BE569" t="s">
        <v>81</v>
      </c>
      <c r="BF569" t="s">
        <v>81</v>
      </c>
      <c r="BG569" t="s">
        <v>88</v>
      </c>
      <c r="BH569" t="s">
        <v>69</v>
      </c>
      <c r="BI569" t="s">
        <v>69</v>
      </c>
      <c r="BJ569" t="s">
        <v>69</v>
      </c>
      <c r="BK569">
        <v>25.69</v>
      </c>
      <c r="BL569" t="s">
        <v>153</v>
      </c>
      <c r="BM569" t="s">
        <v>71</v>
      </c>
      <c r="BN569" t="s">
        <v>71</v>
      </c>
    </row>
    <row r="570" spans="1:66" x14ac:dyDescent="0.25">
      <c r="A570">
        <v>569</v>
      </c>
      <c r="B570" t="s">
        <v>1453</v>
      </c>
      <c r="C570" s="1">
        <v>45068</v>
      </c>
      <c r="D570" t="s">
        <v>224</v>
      </c>
      <c r="E570">
        <v>34</v>
      </c>
      <c r="F570" t="s">
        <v>67</v>
      </c>
      <c r="G570" t="s">
        <v>68</v>
      </c>
      <c r="H570">
        <v>2</v>
      </c>
      <c r="I570" t="s">
        <v>92</v>
      </c>
      <c r="J570" t="s">
        <v>92</v>
      </c>
      <c r="K570" t="s">
        <v>92</v>
      </c>
      <c r="L570" t="s">
        <v>92</v>
      </c>
      <c r="M570" t="s">
        <v>92</v>
      </c>
      <c r="N570" t="s">
        <v>69</v>
      </c>
      <c r="O570" t="s">
        <v>69</v>
      </c>
      <c r="P570" t="s">
        <v>69</v>
      </c>
      <c r="Q570" t="s">
        <v>71</v>
      </c>
      <c r="R570" t="s">
        <v>621</v>
      </c>
      <c r="S570" t="s">
        <v>1454</v>
      </c>
      <c r="T570">
        <v>33</v>
      </c>
      <c r="U570" t="s">
        <v>263</v>
      </c>
      <c r="V570" t="s">
        <v>75</v>
      </c>
      <c r="W570" t="s">
        <v>76</v>
      </c>
      <c r="X570" t="s">
        <v>305</v>
      </c>
      <c r="Y570" t="s">
        <v>440</v>
      </c>
      <c r="Z570" t="s">
        <v>686</v>
      </c>
      <c r="AA570" t="s">
        <v>110</v>
      </c>
      <c r="AB570" t="s">
        <v>81</v>
      </c>
      <c r="AC570" t="s">
        <v>71</v>
      </c>
      <c r="AD570" t="s">
        <v>82</v>
      </c>
      <c r="AE570" t="s">
        <v>71</v>
      </c>
      <c r="AF570" t="s">
        <v>82</v>
      </c>
      <c r="AG570" t="s">
        <v>71</v>
      </c>
      <c r="AH570" t="s">
        <v>83</v>
      </c>
      <c r="AI570">
        <v>1</v>
      </c>
      <c r="AJ570" t="s">
        <v>642</v>
      </c>
      <c r="AK570">
        <v>0</v>
      </c>
      <c r="AL570" t="s">
        <v>82</v>
      </c>
      <c r="AM570">
        <v>1</v>
      </c>
      <c r="AN570" t="s">
        <v>163</v>
      </c>
      <c r="AO570">
        <v>0</v>
      </c>
      <c r="AP570" t="s">
        <v>82</v>
      </c>
      <c r="AQ570" t="s">
        <v>82</v>
      </c>
      <c r="AR570" t="s">
        <v>82</v>
      </c>
      <c r="AS570" t="s">
        <v>82</v>
      </c>
      <c r="AT570" t="s">
        <v>82</v>
      </c>
      <c r="AU570">
        <v>0</v>
      </c>
      <c r="AV570" t="s">
        <v>82</v>
      </c>
      <c r="AW570" t="s">
        <v>71</v>
      </c>
      <c r="AX570" t="s">
        <v>86</v>
      </c>
      <c r="AY570" t="s">
        <v>71</v>
      </c>
      <c r="AZ570" t="s">
        <v>87</v>
      </c>
      <c r="BA570" t="s">
        <v>87</v>
      </c>
      <c r="BB570" t="s">
        <v>81</v>
      </c>
      <c r="BC570" t="s">
        <v>81</v>
      </c>
      <c r="BD570" t="s">
        <v>81</v>
      </c>
      <c r="BE570" t="s">
        <v>81</v>
      </c>
      <c r="BF570" t="s">
        <v>81</v>
      </c>
      <c r="BG570" t="s">
        <v>113</v>
      </c>
      <c r="BH570" t="s">
        <v>69</v>
      </c>
      <c r="BI570" t="s">
        <v>69</v>
      </c>
      <c r="BJ570" t="s">
        <v>69</v>
      </c>
      <c r="BK570">
        <v>33.46</v>
      </c>
      <c r="BL570" t="s">
        <v>370</v>
      </c>
      <c r="BM570" t="s">
        <v>71</v>
      </c>
      <c r="BN570" t="s">
        <v>71</v>
      </c>
    </row>
    <row r="571" spans="1:66" x14ac:dyDescent="0.25">
      <c r="A571">
        <v>570</v>
      </c>
      <c r="B571" t="s">
        <v>1455</v>
      </c>
      <c r="C571" s="1">
        <v>45068</v>
      </c>
      <c r="D571" t="s">
        <v>166</v>
      </c>
      <c r="E571">
        <v>32</v>
      </c>
      <c r="F571" t="s">
        <v>67</v>
      </c>
      <c r="G571" t="s">
        <v>68</v>
      </c>
      <c r="H571">
        <v>1</v>
      </c>
      <c r="I571" t="s">
        <v>92</v>
      </c>
      <c r="J571" t="s">
        <v>92</v>
      </c>
      <c r="K571" t="s">
        <v>92</v>
      </c>
      <c r="L571" t="s">
        <v>70</v>
      </c>
      <c r="M571" t="s">
        <v>92</v>
      </c>
      <c r="N571" t="s">
        <v>69</v>
      </c>
      <c r="O571" t="s">
        <v>69</v>
      </c>
      <c r="P571" t="s">
        <v>69</v>
      </c>
      <c r="Q571" t="s">
        <v>71</v>
      </c>
      <c r="R571" t="s">
        <v>207</v>
      </c>
      <c r="S571" t="s">
        <v>723</v>
      </c>
      <c r="T571">
        <v>28</v>
      </c>
      <c r="U571" t="s">
        <v>1456</v>
      </c>
      <c r="V571" t="s">
        <v>75</v>
      </c>
      <c r="W571" t="s">
        <v>76</v>
      </c>
      <c r="X571" t="s">
        <v>1457</v>
      </c>
      <c r="Y571" t="s">
        <v>806</v>
      </c>
      <c r="Z571" t="s">
        <v>401</v>
      </c>
      <c r="AA571" t="s">
        <v>780</v>
      </c>
      <c r="AB571" t="s">
        <v>81</v>
      </c>
      <c r="AC571" t="s">
        <v>71</v>
      </c>
      <c r="AD571" t="s">
        <v>82</v>
      </c>
      <c r="AE571" t="s">
        <v>71</v>
      </c>
      <c r="AF571" t="s">
        <v>82</v>
      </c>
      <c r="AG571" t="s">
        <v>71</v>
      </c>
      <c r="AH571" t="s">
        <v>83</v>
      </c>
      <c r="AI571">
        <v>1</v>
      </c>
      <c r="AJ571" t="s">
        <v>869</v>
      </c>
      <c r="AK571">
        <v>0</v>
      </c>
      <c r="AL571" t="s">
        <v>82</v>
      </c>
      <c r="AM571">
        <v>1</v>
      </c>
      <c r="AN571" t="s">
        <v>124</v>
      </c>
      <c r="AO571">
        <v>0</v>
      </c>
      <c r="AP571" t="s">
        <v>82</v>
      </c>
      <c r="AQ571" t="s">
        <v>82</v>
      </c>
      <c r="AR571" t="s">
        <v>82</v>
      </c>
      <c r="AS571" t="s">
        <v>82</v>
      </c>
      <c r="AT571" t="s">
        <v>82</v>
      </c>
      <c r="AU571">
        <v>0</v>
      </c>
      <c r="AV571" t="s">
        <v>82</v>
      </c>
      <c r="AW571" t="s">
        <v>71</v>
      </c>
      <c r="AX571" t="s">
        <v>86</v>
      </c>
      <c r="AY571" t="s">
        <v>71</v>
      </c>
      <c r="AZ571" t="s">
        <v>87</v>
      </c>
      <c r="BA571" t="s">
        <v>824</v>
      </c>
      <c r="BB571" t="s">
        <v>81</v>
      </c>
      <c r="BC571" t="s">
        <v>81</v>
      </c>
      <c r="BD571" t="s">
        <v>81</v>
      </c>
      <c r="BE571" t="s">
        <v>81</v>
      </c>
      <c r="BF571" t="s">
        <v>81</v>
      </c>
      <c r="BG571" t="s">
        <v>88</v>
      </c>
      <c r="BH571" t="s">
        <v>69</v>
      </c>
      <c r="BI571" t="s">
        <v>69</v>
      </c>
      <c r="BJ571" t="s">
        <v>69</v>
      </c>
      <c r="BK571">
        <v>27.66</v>
      </c>
      <c r="BL571" t="s">
        <v>178</v>
      </c>
      <c r="BM571" t="s">
        <v>71</v>
      </c>
      <c r="BN571" t="s">
        <v>71</v>
      </c>
    </row>
    <row r="572" spans="1:66" x14ac:dyDescent="0.25">
      <c r="A572">
        <v>571</v>
      </c>
      <c r="B572" t="s">
        <v>1458</v>
      </c>
      <c r="C572" s="1">
        <v>45068</v>
      </c>
      <c r="D572" t="s">
        <v>206</v>
      </c>
      <c r="E572">
        <v>32</v>
      </c>
      <c r="F572" t="s">
        <v>67</v>
      </c>
      <c r="G572" t="s">
        <v>68</v>
      </c>
      <c r="H572">
        <v>5</v>
      </c>
      <c r="I572" t="s">
        <v>92</v>
      </c>
      <c r="J572" t="s">
        <v>92</v>
      </c>
      <c r="K572" t="s">
        <v>92</v>
      </c>
      <c r="L572" t="s">
        <v>92</v>
      </c>
      <c r="M572" t="s">
        <v>92</v>
      </c>
      <c r="N572" t="s">
        <v>69</v>
      </c>
      <c r="O572" t="s">
        <v>69</v>
      </c>
      <c r="P572" t="s">
        <v>69</v>
      </c>
      <c r="Q572" t="s">
        <v>71</v>
      </c>
      <c r="R572" t="s">
        <v>455</v>
      </c>
      <c r="S572" t="s">
        <v>248</v>
      </c>
      <c r="T572">
        <v>24</v>
      </c>
      <c r="U572" t="s">
        <v>321</v>
      </c>
      <c r="V572" t="s">
        <v>75</v>
      </c>
      <c r="W572" t="s">
        <v>76</v>
      </c>
      <c r="X572" t="s">
        <v>688</v>
      </c>
      <c r="Y572" t="s">
        <v>416</v>
      </c>
      <c r="Z572" t="s">
        <v>858</v>
      </c>
      <c r="AA572" t="s">
        <v>466</v>
      </c>
      <c r="AB572" t="s">
        <v>81</v>
      </c>
      <c r="AC572" t="s">
        <v>71</v>
      </c>
      <c r="AD572" t="s">
        <v>82</v>
      </c>
      <c r="AE572" t="s">
        <v>71</v>
      </c>
      <c r="AF572" t="s">
        <v>82</v>
      </c>
      <c r="AG572" t="s">
        <v>71</v>
      </c>
      <c r="AH572" t="s">
        <v>83</v>
      </c>
      <c r="AI572">
        <v>1</v>
      </c>
      <c r="AJ572" t="s">
        <v>676</v>
      </c>
      <c r="AK572">
        <v>0</v>
      </c>
      <c r="AL572" t="s">
        <v>82</v>
      </c>
      <c r="AM572">
        <v>1</v>
      </c>
      <c r="AN572" t="s">
        <v>101</v>
      </c>
      <c r="AO572">
        <v>0</v>
      </c>
      <c r="AP572" t="s">
        <v>82</v>
      </c>
      <c r="AQ572" t="s">
        <v>82</v>
      </c>
      <c r="AR572" t="s">
        <v>82</v>
      </c>
      <c r="AS572" t="s">
        <v>82</v>
      </c>
      <c r="AT572" t="s">
        <v>82</v>
      </c>
      <c r="AU572">
        <v>0</v>
      </c>
      <c r="AV572" t="s">
        <v>82</v>
      </c>
      <c r="AW572" t="s">
        <v>71</v>
      </c>
      <c r="AX572" t="s">
        <v>86</v>
      </c>
      <c r="AY572" t="s">
        <v>71</v>
      </c>
      <c r="AZ572" t="s">
        <v>87</v>
      </c>
      <c r="BA572" t="s">
        <v>87</v>
      </c>
      <c r="BB572" t="s">
        <v>81</v>
      </c>
      <c r="BC572" t="s">
        <v>81</v>
      </c>
      <c r="BD572" t="s">
        <v>81</v>
      </c>
      <c r="BE572" t="s">
        <v>81</v>
      </c>
      <c r="BF572" t="s">
        <v>81</v>
      </c>
      <c r="BG572" t="s">
        <v>88</v>
      </c>
      <c r="BH572" t="s">
        <v>69</v>
      </c>
      <c r="BI572" t="s">
        <v>69</v>
      </c>
      <c r="BJ572" t="s">
        <v>69</v>
      </c>
      <c r="BK572">
        <v>23.94</v>
      </c>
      <c r="BL572" t="s">
        <v>156</v>
      </c>
      <c r="BM572" t="s">
        <v>71</v>
      </c>
      <c r="BN572" t="s">
        <v>71</v>
      </c>
    </row>
    <row r="573" spans="1:66" x14ac:dyDescent="0.25">
      <c r="A573">
        <v>572</v>
      </c>
      <c r="B573" t="s">
        <v>1459</v>
      </c>
      <c r="C573" s="1">
        <v>45068</v>
      </c>
      <c r="D573" t="s">
        <v>845</v>
      </c>
      <c r="E573">
        <v>24</v>
      </c>
      <c r="F573" t="s">
        <v>67</v>
      </c>
      <c r="G573" t="s">
        <v>68</v>
      </c>
      <c r="H573">
        <v>2</v>
      </c>
      <c r="I573" t="s">
        <v>92</v>
      </c>
      <c r="J573" t="s">
        <v>92</v>
      </c>
      <c r="K573" t="s">
        <v>92</v>
      </c>
      <c r="L573" t="s">
        <v>70</v>
      </c>
      <c r="M573" t="s">
        <v>92</v>
      </c>
      <c r="N573" t="s">
        <v>69</v>
      </c>
      <c r="O573" t="s">
        <v>69</v>
      </c>
      <c r="P573" t="s">
        <v>69</v>
      </c>
      <c r="Q573" t="s">
        <v>71</v>
      </c>
      <c r="R573" t="s">
        <v>235</v>
      </c>
      <c r="S573" t="s">
        <v>622</v>
      </c>
      <c r="T573">
        <v>28</v>
      </c>
      <c r="U573" t="s">
        <v>251</v>
      </c>
      <c r="V573" t="s">
        <v>75</v>
      </c>
      <c r="W573" t="s">
        <v>76</v>
      </c>
      <c r="X573" t="s">
        <v>170</v>
      </c>
      <c r="Y573" t="s">
        <v>1029</v>
      </c>
      <c r="Z573" t="s">
        <v>98</v>
      </c>
      <c r="AA573" t="s">
        <v>296</v>
      </c>
      <c r="AB573" t="s">
        <v>81</v>
      </c>
      <c r="AC573" t="s">
        <v>71</v>
      </c>
      <c r="AD573" t="s">
        <v>82</v>
      </c>
      <c r="AE573" t="s">
        <v>71</v>
      </c>
      <c r="AF573" t="s">
        <v>82</v>
      </c>
      <c r="AG573" t="s">
        <v>71</v>
      </c>
      <c r="AH573" t="s">
        <v>83</v>
      </c>
      <c r="AI573">
        <v>1</v>
      </c>
      <c r="AJ573" t="s">
        <v>240</v>
      </c>
      <c r="AK573">
        <v>0</v>
      </c>
      <c r="AL573" t="s">
        <v>82</v>
      </c>
      <c r="AM573">
        <v>1</v>
      </c>
      <c r="AN573" t="s">
        <v>163</v>
      </c>
      <c r="AO573">
        <v>0</v>
      </c>
      <c r="AP573" t="s">
        <v>82</v>
      </c>
      <c r="AQ573" t="s">
        <v>82</v>
      </c>
      <c r="AR573" t="s">
        <v>82</v>
      </c>
      <c r="AS573" t="s">
        <v>82</v>
      </c>
      <c r="AT573" t="s">
        <v>82</v>
      </c>
      <c r="AU573">
        <v>0</v>
      </c>
      <c r="AV573" t="s">
        <v>82</v>
      </c>
      <c r="AW573" t="s">
        <v>71</v>
      </c>
      <c r="AX573" t="s">
        <v>86</v>
      </c>
      <c r="AY573" t="s">
        <v>71</v>
      </c>
      <c r="AZ573" t="s">
        <v>87</v>
      </c>
      <c r="BA573" t="s">
        <v>824</v>
      </c>
      <c r="BB573" t="s">
        <v>81</v>
      </c>
      <c r="BC573" t="s">
        <v>81</v>
      </c>
      <c r="BD573" t="s">
        <v>81</v>
      </c>
      <c r="BE573" t="s">
        <v>81</v>
      </c>
      <c r="BF573" t="s">
        <v>81</v>
      </c>
      <c r="BG573" t="s">
        <v>88</v>
      </c>
      <c r="BH573" t="s">
        <v>69</v>
      </c>
      <c r="BI573" t="s">
        <v>69</v>
      </c>
      <c r="BJ573" t="s">
        <v>69</v>
      </c>
      <c r="BK573">
        <v>28.38</v>
      </c>
      <c r="BL573" t="s">
        <v>242</v>
      </c>
      <c r="BM573" t="s">
        <v>71</v>
      </c>
      <c r="BN573" t="s">
        <v>71</v>
      </c>
    </row>
    <row r="574" spans="1:66" x14ac:dyDescent="0.25">
      <c r="A574">
        <v>573</v>
      </c>
      <c r="B574" t="s">
        <v>1460</v>
      </c>
      <c r="C574" s="1">
        <v>45068</v>
      </c>
      <c r="D574" t="s">
        <v>91</v>
      </c>
      <c r="E574">
        <v>47</v>
      </c>
      <c r="F574" t="s">
        <v>67</v>
      </c>
      <c r="G574" t="s">
        <v>68</v>
      </c>
      <c r="H574">
        <v>4</v>
      </c>
      <c r="I574" t="s">
        <v>92</v>
      </c>
      <c r="J574" t="s">
        <v>70</v>
      </c>
      <c r="K574" t="s">
        <v>92</v>
      </c>
      <c r="L574" t="s">
        <v>69</v>
      </c>
      <c r="M574" t="s">
        <v>70</v>
      </c>
      <c r="N574" t="s">
        <v>69</v>
      </c>
      <c r="O574" t="s">
        <v>69</v>
      </c>
      <c r="P574" t="s">
        <v>69</v>
      </c>
      <c r="Q574" t="s">
        <v>71</v>
      </c>
      <c r="R574" t="s">
        <v>621</v>
      </c>
      <c r="S574" t="s">
        <v>303</v>
      </c>
      <c r="T574">
        <v>21</v>
      </c>
      <c r="U574" t="s">
        <v>341</v>
      </c>
      <c r="V574" t="s">
        <v>75</v>
      </c>
      <c r="W574" t="s">
        <v>76</v>
      </c>
      <c r="X574" t="s">
        <v>129</v>
      </c>
      <c r="Y574" t="s">
        <v>444</v>
      </c>
      <c r="Z574" t="s">
        <v>282</v>
      </c>
      <c r="AA574" t="s">
        <v>229</v>
      </c>
      <c r="AB574" t="s">
        <v>81</v>
      </c>
      <c r="AC574" t="s">
        <v>71</v>
      </c>
      <c r="AD574" t="s">
        <v>82</v>
      </c>
      <c r="AE574" t="s">
        <v>71</v>
      </c>
      <c r="AF574" t="s">
        <v>82</v>
      </c>
      <c r="AG574" t="s">
        <v>71</v>
      </c>
      <c r="AH574" t="s">
        <v>83</v>
      </c>
      <c r="AI574">
        <v>1</v>
      </c>
      <c r="AJ574" t="s">
        <v>589</v>
      </c>
      <c r="AK574">
        <v>0</v>
      </c>
      <c r="AL574" t="s">
        <v>82</v>
      </c>
      <c r="AM574">
        <v>1</v>
      </c>
      <c r="AN574" t="s">
        <v>124</v>
      </c>
      <c r="AO574">
        <v>0</v>
      </c>
      <c r="AP574" t="s">
        <v>82</v>
      </c>
      <c r="AQ574" t="s">
        <v>82</v>
      </c>
      <c r="AR574" t="s">
        <v>82</v>
      </c>
      <c r="AS574" t="s">
        <v>82</v>
      </c>
      <c r="AT574" t="s">
        <v>82</v>
      </c>
      <c r="AU574">
        <v>0</v>
      </c>
      <c r="AV574" t="s">
        <v>82</v>
      </c>
      <c r="AW574" t="s">
        <v>71</v>
      </c>
      <c r="AX574" t="s">
        <v>86</v>
      </c>
      <c r="AY574" t="s">
        <v>71</v>
      </c>
      <c r="AZ574" t="s">
        <v>87</v>
      </c>
      <c r="BA574" t="s">
        <v>824</v>
      </c>
      <c r="BB574" t="s">
        <v>81</v>
      </c>
      <c r="BC574" t="s">
        <v>81</v>
      </c>
      <c r="BD574" t="s">
        <v>81</v>
      </c>
      <c r="BE574" t="s">
        <v>81</v>
      </c>
      <c r="BF574" t="s">
        <v>81</v>
      </c>
      <c r="BG574" t="s">
        <v>88</v>
      </c>
      <c r="BH574" t="s">
        <v>69</v>
      </c>
      <c r="BI574" t="s">
        <v>69</v>
      </c>
      <c r="BJ574" t="s">
        <v>69</v>
      </c>
      <c r="BK574">
        <v>20.52</v>
      </c>
      <c r="BL574" t="s">
        <v>370</v>
      </c>
      <c r="BM574" t="s">
        <v>71</v>
      </c>
      <c r="BN574" t="s">
        <v>71</v>
      </c>
    </row>
    <row r="575" spans="1:66" x14ac:dyDescent="0.25">
      <c r="A575">
        <v>574</v>
      </c>
      <c r="B575" t="s">
        <v>1461</v>
      </c>
      <c r="C575" s="1">
        <v>45068</v>
      </c>
      <c r="D575" t="s">
        <v>91</v>
      </c>
      <c r="E575">
        <v>48</v>
      </c>
      <c r="F575" t="s">
        <v>67</v>
      </c>
      <c r="G575" t="s">
        <v>68</v>
      </c>
      <c r="H575">
        <v>3</v>
      </c>
      <c r="I575" t="s">
        <v>92</v>
      </c>
      <c r="J575" t="s">
        <v>92</v>
      </c>
      <c r="K575" t="s">
        <v>92</v>
      </c>
      <c r="L575" t="s">
        <v>69</v>
      </c>
      <c r="M575" t="s">
        <v>92</v>
      </c>
      <c r="N575" t="s">
        <v>69</v>
      </c>
      <c r="O575" t="s">
        <v>69</v>
      </c>
      <c r="P575" t="s">
        <v>69</v>
      </c>
      <c r="Q575" t="s">
        <v>71</v>
      </c>
      <c r="R575" t="s">
        <v>136</v>
      </c>
      <c r="S575" t="s">
        <v>175</v>
      </c>
      <c r="T575">
        <v>27</v>
      </c>
      <c r="U575" t="s">
        <v>460</v>
      </c>
      <c r="V575" t="s">
        <v>75</v>
      </c>
      <c r="W575" t="s">
        <v>76</v>
      </c>
      <c r="X575" t="s">
        <v>359</v>
      </c>
      <c r="Y575" t="s">
        <v>1241</v>
      </c>
      <c r="Z575" t="s">
        <v>649</v>
      </c>
      <c r="AA575" t="s">
        <v>722</v>
      </c>
      <c r="AB575" t="s">
        <v>81</v>
      </c>
      <c r="AC575" t="s">
        <v>71</v>
      </c>
      <c r="AD575" t="s">
        <v>82</v>
      </c>
      <c r="AE575" t="s">
        <v>71</v>
      </c>
      <c r="AF575" t="s">
        <v>81</v>
      </c>
      <c r="AG575" t="s">
        <v>71</v>
      </c>
      <c r="AH575" t="s">
        <v>83</v>
      </c>
      <c r="AI575">
        <v>1</v>
      </c>
      <c r="AJ575" t="s">
        <v>899</v>
      </c>
      <c r="AK575">
        <v>0</v>
      </c>
      <c r="AL575" t="s">
        <v>82</v>
      </c>
      <c r="AM575">
        <v>1</v>
      </c>
      <c r="AN575" t="s">
        <v>319</v>
      </c>
      <c r="AO575">
        <v>0</v>
      </c>
      <c r="AP575" t="s">
        <v>82</v>
      </c>
      <c r="AQ575" t="s">
        <v>82</v>
      </c>
      <c r="AR575" t="s">
        <v>82</v>
      </c>
      <c r="AS575" t="s">
        <v>82</v>
      </c>
      <c r="AT575" t="s">
        <v>82</v>
      </c>
      <c r="AU575">
        <v>0</v>
      </c>
      <c r="AV575" t="s">
        <v>82</v>
      </c>
      <c r="AW575" t="s">
        <v>71</v>
      </c>
      <c r="AX575" t="s">
        <v>86</v>
      </c>
      <c r="AY575" t="s">
        <v>71</v>
      </c>
      <c r="AZ575" t="s">
        <v>87</v>
      </c>
      <c r="BA575" t="s">
        <v>1448</v>
      </c>
      <c r="BB575" t="s">
        <v>81</v>
      </c>
      <c r="BC575" t="s">
        <v>81</v>
      </c>
      <c r="BD575" t="s">
        <v>81</v>
      </c>
      <c r="BE575" t="s">
        <v>81</v>
      </c>
      <c r="BF575" t="s">
        <v>81</v>
      </c>
      <c r="BG575" t="s">
        <v>113</v>
      </c>
      <c r="BH575" t="s">
        <v>69</v>
      </c>
      <c r="BI575" t="s">
        <v>69</v>
      </c>
      <c r="BJ575" t="s">
        <v>69</v>
      </c>
      <c r="BK575">
        <v>26.53</v>
      </c>
      <c r="BL575" t="s">
        <v>143</v>
      </c>
      <c r="BM575" t="s">
        <v>71</v>
      </c>
      <c r="BN575" t="s">
        <v>71</v>
      </c>
    </row>
    <row r="576" spans="1:66" x14ac:dyDescent="0.25">
      <c r="A576">
        <v>575</v>
      </c>
      <c r="B576" t="s">
        <v>1462</v>
      </c>
      <c r="C576" s="1">
        <v>45068</v>
      </c>
      <c r="D576" t="s">
        <v>224</v>
      </c>
      <c r="E576">
        <v>37</v>
      </c>
      <c r="F576" t="s">
        <v>67</v>
      </c>
      <c r="G576" t="s">
        <v>68</v>
      </c>
      <c r="H576">
        <v>4</v>
      </c>
      <c r="I576" t="s">
        <v>92</v>
      </c>
      <c r="J576" t="s">
        <v>70</v>
      </c>
      <c r="K576" t="s">
        <v>92</v>
      </c>
      <c r="L576" t="s">
        <v>69</v>
      </c>
      <c r="M576" t="s">
        <v>70</v>
      </c>
      <c r="N576" t="s">
        <v>69</v>
      </c>
      <c r="O576" t="s">
        <v>69</v>
      </c>
      <c r="P576" t="s">
        <v>69</v>
      </c>
      <c r="Q576" t="s">
        <v>71</v>
      </c>
      <c r="R576" t="s">
        <v>384</v>
      </c>
      <c r="S576" t="s">
        <v>315</v>
      </c>
      <c r="T576">
        <v>23</v>
      </c>
      <c r="U576" t="s">
        <v>199</v>
      </c>
      <c r="V576" t="s">
        <v>75</v>
      </c>
      <c r="W576" t="s">
        <v>76</v>
      </c>
      <c r="X576" t="s">
        <v>96</v>
      </c>
      <c r="Y576" t="s">
        <v>159</v>
      </c>
      <c r="Z576" t="s">
        <v>566</v>
      </c>
      <c r="AA576" t="s">
        <v>589</v>
      </c>
      <c r="AB576" t="s">
        <v>517</v>
      </c>
      <c r="AC576" t="s">
        <v>852</v>
      </c>
      <c r="AD576" t="s">
        <v>82</v>
      </c>
      <c r="AE576" t="s">
        <v>71</v>
      </c>
      <c r="AF576" t="s">
        <v>82</v>
      </c>
      <c r="AG576" t="s">
        <v>71</v>
      </c>
      <c r="AH576" t="s">
        <v>83</v>
      </c>
      <c r="AI576">
        <v>1</v>
      </c>
      <c r="AJ576" t="s">
        <v>608</v>
      </c>
      <c r="AK576">
        <v>0</v>
      </c>
      <c r="AL576" t="s">
        <v>82</v>
      </c>
      <c r="AM576">
        <v>1</v>
      </c>
      <c r="AN576" t="s">
        <v>85</v>
      </c>
      <c r="AO576">
        <v>0</v>
      </c>
      <c r="AP576" t="s">
        <v>82</v>
      </c>
      <c r="AQ576" t="s">
        <v>82</v>
      </c>
      <c r="AR576" t="s">
        <v>82</v>
      </c>
      <c r="AS576" t="s">
        <v>82</v>
      </c>
      <c r="AT576" t="s">
        <v>82</v>
      </c>
      <c r="AU576">
        <v>0</v>
      </c>
      <c r="AV576" t="s">
        <v>82</v>
      </c>
      <c r="AW576" t="s">
        <v>71</v>
      </c>
      <c r="AX576" t="s">
        <v>86</v>
      </c>
      <c r="AY576" t="s">
        <v>71</v>
      </c>
      <c r="AZ576" t="s">
        <v>87</v>
      </c>
      <c r="BA576" t="s">
        <v>824</v>
      </c>
      <c r="BB576" t="s">
        <v>81</v>
      </c>
      <c r="BC576" t="s">
        <v>81</v>
      </c>
      <c r="BD576" t="s">
        <v>81</v>
      </c>
      <c r="BE576" t="s">
        <v>81</v>
      </c>
      <c r="BF576" t="s">
        <v>81</v>
      </c>
      <c r="BG576" t="s">
        <v>88</v>
      </c>
      <c r="BH576" t="s">
        <v>69</v>
      </c>
      <c r="BI576" t="s">
        <v>69</v>
      </c>
      <c r="BJ576" t="s">
        <v>69</v>
      </c>
      <c r="BK576">
        <v>23.44</v>
      </c>
      <c r="BL576" t="s">
        <v>315</v>
      </c>
      <c r="BM576" t="s">
        <v>71</v>
      </c>
      <c r="BN576" t="s">
        <v>71</v>
      </c>
    </row>
    <row r="577" spans="1:66" x14ac:dyDescent="0.25">
      <c r="A577">
        <v>576</v>
      </c>
      <c r="B577" t="s">
        <v>1463</v>
      </c>
      <c r="C577" s="1">
        <v>45068</v>
      </c>
      <c r="D577" t="s">
        <v>145</v>
      </c>
      <c r="E577">
        <v>37</v>
      </c>
      <c r="F577" t="s">
        <v>67</v>
      </c>
      <c r="G577" t="s">
        <v>68</v>
      </c>
      <c r="H577">
        <v>3</v>
      </c>
      <c r="I577" t="s">
        <v>92</v>
      </c>
      <c r="J577" t="s">
        <v>69</v>
      </c>
      <c r="K577" t="s">
        <v>92</v>
      </c>
      <c r="L577" t="s">
        <v>70</v>
      </c>
      <c r="M577" t="s">
        <v>69</v>
      </c>
      <c r="N577" t="s">
        <v>69</v>
      </c>
      <c r="O577" t="s">
        <v>69</v>
      </c>
      <c r="P577" t="s">
        <v>69</v>
      </c>
      <c r="Q577" t="s">
        <v>71</v>
      </c>
      <c r="R577" t="s">
        <v>72</v>
      </c>
      <c r="S577" t="s">
        <v>315</v>
      </c>
      <c r="T577">
        <v>22</v>
      </c>
      <c r="U577" t="s">
        <v>811</v>
      </c>
      <c r="V577" t="s">
        <v>75</v>
      </c>
      <c r="W577" t="s">
        <v>76</v>
      </c>
      <c r="X577" t="s">
        <v>471</v>
      </c>
      <c r="Y577" t="s">
        <v>434</v>
      </c>
      <c r="Z577" t="s">
        <v>202</v>
      </c>
      <c r="AA577" t="s">
        <v>512</v>
      </c>
      <c r="AB577" t="s">
        <v>82</v>
      </c>
      <c r="AC577" t="s">
        <v>71</v>
      </c>
      <c r="AD577" t="s">
        <v>82</v>
      </c>
      <c r="AE577" t="s">
        <v>71</v>
      </c>
      <c r="AF577" t="s">
        <v>81</v>
      </c>
      <c r="AG577" t="s">
        <v>71</v>
      </c>
      <c r="AH577" t="s">
        <v>83</v>
      </c>
      <c r="AI577">
        <v>1</v>
      </c>
      <c r="AJ577" t="s">
        <v>214</v>
      </c>
      <c r="AK577">
        <v>0</v>
      </c>
      <c r="AL577" t="s">
        <v>82</v>
      </c>
      <c r="AM577">
        <v>1</v>
      </c>
      <c r="AN577" t="s">
        <v>163</v>
      </c>
      <c r="AO577">
        <v>0</v>
      </c>
      <c r="AP577" t="s">
        <v>82</v>
      </c>
      <c r="AQ577" t="s">
        <v>82</v>
      </c>
      <c r="AR577" t="s">
        <v>82</v>
      </c>
      <c r="AS577" t="s">
        <v>82</v>
      </c>
      <c r="AT577" t="s">
        <v>82</v>
      </c>
      <c r="AU577">
        <v>0</v>
      </c>
      <c r="AV577" t="s">
        <v>82</v>
      </c>
      <c r="AW577" t="s">
        <v>71</v>
      </c>
      <c r="AX577" t="s">
        <v>86</v>
      </c>
      <c r="AY577" t="s">
        <v>71</v>
      </c>
      <c r="AZ577" t="s">
        <v>247</v>
      </c>
      <c r="BA577" t="s">
        <v>87</v>
      </c>
      <c r="BB577" t="s">
        <v>81</v>
      </c>
      <c r="BC577" t="s">
        <v>81</v>
      </c>
      <c r="BD577" t="s">
        <v>81</v>
      </c>
      <c r="BE577" t="s">
        <v>81</v>
      </c>
      <c r="BF577" t="s">
        <v>81</v>
      </c>
      <c r="BG577" t="s">
        <v>88</v>
      </c>
      <c r="BH577" t="s">
        <v>69</v>
      </c>
      <c r="BI577" t="s">
        <v>69</v>
      </c>
      <c r="BJ577" t="s">
        <v>69</v>
      </c>
      <c r="BK577">
        <v>21.77</v>
      </c>
      <c r="BL577" t="s">
        <v>89</v>
      </c>
      <c r="BM577" t="s">
        <v>71</v>
      </c>
      <c r="BN577" t="s">
        <v>71</v>
      </c>
    </row>
    <row r="578" spans="1:66" x14ac:dyDescent="0.25">
      <c r="A578">
        <v>577</v>
      </c>
      <c r="B578" t="s">
        <v>1464</v>
      </c>
      <c r="C578" s="1">
        <v>45068</v>
      </c>
      <c r="D578" t="s">
        <v>1465</v>
      </c>
      <c r="E578">
        <v>22</v>
      </c>
      <c r="F578" t="s">
        <v>67</v>
      </c>
      <c r="G578" t="s">
        <v>68</v>
      </c>
      <c r="H578">
        <v>3</v>
      </c>
      <c r="I578" t="s">
        <v>92</v>
      </c>
      <c r="J578" t="s">
        <v>69</v>
      </c>
      <c r="K578" t="s">
        <v>92</v>
      </c>
      <c r="L578" t="s">
        <v>92</v>
      </c>
      <c r="M578" t="s">
        <v>69</v>
      </c>
      <c r="N578" t="s">
        <v>69</v>
      </c>
      <c r="O578" t="s">
        <v>69</v>
      </c>
      <c r="P578" t="s">
        <v>69</v>
      </c>
      <c r="Q578" t="s">
        <v>71</v>
      </c>
      <c r="R578" t="s">
        <v>126</v>
      </c>
      <c r="S578" t="s">
        <v>114</v>
      </c>
      <c r="T578">
        <v>23</v>
      </c>
      <c r="U578" t="s">
        <v>312</v>
      </c>
      <c r="V578" t="s">
        <v>75</v>
      </c>
      <c r="W578" t="s">
        <v>76</v>
      </c>
      <c r="X578" t="s">
        <v>77</v>
      </c>
      <c r="Y578" t="s">
        <v>1178</v>
      </c>
      <c r="Z578" t="s">
        <v>858</v>
      </c>
      <c r="AA578" t="s">
        <v>607</v>
      </c>
      <c r="AB578" t="s">
        <v>81</v>
      </c>
      <c r="AC578" t="s">
        <v>71</v>
      </c>
      <c r="AD578" t="s">
        <v>82</v>
      </c>
      <c r="AE578" t="s">
        <v>71</v>
      </c>
      <c r="AF578" t="s">
        <v>82</v>
      </c>
      <c r="AG578" t="s">
        <v>71</v>
      </c>
      <c r="AH578" t="s">
        <v>83</v>
      </c>
      <c r="AI578">
        <v>1</v>
      </c>
      <c r="AJ578" t="s">
        <v>589</v>
      </c>
      <c r="AK578">
        <v>0</v>
      </c>
      <c r="AL578" t="s">
        <v>82</v>
      </c>
      <c r="AM578">
        <v>1</v>
      </c>
      <c r="AN578" t="s">
        <v>163</v>
      </c>
      <c r="AO578">
        <v>0</v>
      </c>
      <c r="AP578" t="s">
        <v>82</v>
      </c>
      <c r="AQ578" t="s">
        <v>82</v>
      </c>
      <c r="AR578" t="s">
        <v>82</v>
      </c>
      <c r="AS578" t="s">
        <v>82</v>
      </c>
      <c r="AT578" t="s">
        <v>82</v>
      </c>
      <c r="AU578">
        <v>0</v>
      </c>
      <c r="AV578" t="s">
        <v>82</v>
      </c>
      <c r="AW578" t="s">
        <v>71</v>
      </c>
      <c r="AX578" t="s">
        <v>86</v>
      </c>
      <c r="AY578" t="s">
        <v>71</v>
      </c>
      <c r="AZ578" t="s">
        <v>87</v>
      </c>
      <c r="BA578" t="s">
        <v>824</v>
      </c>
      <c r="BB578" t="s">
        <v>81</v>
      </c>
      <c r="BC578" t="s">
        <v>81</v>
      </c>
      <c r="BD578" t="s">
        <v>81</v>
      </c>
      <c r="BE578" t="s">
        <v>81</v>
      </c>
      <c r="BF578" t="s">
        <v>81</v>
      </c>
      <c r="BG578" t="s">
        <v>88</v>
      </c>
      <c r="BH578" t="s">
        <v>69</v>
      </c>
      <c r="BI578" t="s">
        <v>69</v>
      </c>
      <c r="BJ578" t="s">
        <v>69</v>
      </c>
      <c r="BK578">
        <v>22.72</v>
      </c>
      <c r="BL578" t="s">
        <v>134</v>
      </c>
      <c r="BM578" t="s">
        <v>71</v>
      </c>
      <c r="BN578" t="s">
        <v>71</v>
      </c>
    </row>
    <row r="579" spans="1:66" x14ac:dyDescent="0.25">
      <c r="A579">
        <v>578</v>
      </c>
      <c r="B579" t="s">
        <v>1466</v>
      </c>
      <c r="C579" s="1">
        <v>45068</v>
      </c>
      <c r="D579" t="s">
        <v>66</v>
      </c>
      <c r="E579">
        <v>35</v>
      </c>
      <c r="F579" t="s">
        <v>67</v>
      </c>
      <c r="G579" t="s">
        <v>68</v>
      </c>
      <c r="H579">
        <v>3</v>
      </c>
      <c r="I579" t="s">
        <v>70</v>
      </c>
      <c r="J579" t="s">
        <v>69</v>
      </c>
      <c r="K579" t="s">
        <v>92</v>
      </c>
      <c r="L579" t="s">
        <v>92</v>
      </c>
      <c r="M579" t="s">
        <v>69</v>
      </c>
      <c r="N579" t="s">
        <v>69</v>
      </c>
      <c r="O579" t="s">
        <v>69</v>
      </c>
      <c r="P579" t="s">
        <v>69</v>
      </c>
      <c r="Q579" t="s">
        <v>71</v>
      </c>
      <c r="R579" t="s">
        <v>105</v>
      </c>
      <c r="S579" t="s">
        <v>89</v>
      </c>
      <c r="T579">
        <v>23</v>
      </c>
      <c r="U579" t="s">
        <v>312</v>
      </c>
      <c r="V579" t="s">
        <v>75</v>
      </c>
      <c r="W579" t="s">
        <v>76</v>
      </c>
      <c r="X579" t="s">
        <v>1039</v>
      </c>
      <c r="Y579" t="s">
        <v>1467</v>
      </c>
      <c r="Z579" t="s">
        <v>566</v>
      </c>
      <c r="AA579" t="s">
        <v>715</v>
      </c>
      <c r="AB579" t="s">
        <v>81</v>
      </c>
      <c r="AC579" t="s">
        <v>71</v>
      </c>
      <c r="AD579" t="s">
        <v>82</v>
      </c>
      <c r="AE579" t="s">
        <v>71</v>
      </c>
      <c r="AF579" t="s">
        <v>81</v>
      </c>
      <c r="AG579" t="s">
        <v>71</v>
      </c>
      <c r="AH579" t="s">
        <v>83</v>
      </c>
      <c r="AI579">
        <v>1</v>
      </c>
      <c r="AJ579" t="s">
        <v>585</v>
      </c>
      <c r="AK579">
        <v>0</v>
      </c>
      <c r="AL579" t="s">
        <v>82</v>
      </c>
      <c r="AM579">
        <v>1</v>
      </c>
      <c r="AN579" t="s">
        <v>124</v>
      </c>
      <c r="AO579">
        <v>0</v>
      </c>
      <c r="AP579" t="s">
        <v>82</v>
      </c>
      <c r="AQ579" t="s">
        <v>82</v>
      </c>
      <c r="AR579" t="s">
        <v>82</v>
      </c>
      <c r="AS579" t="s">
        <v>82</v>
      </c>
      <c r="AT579" t="s">
        <v>82</v>
      </c>
      <c r="AU579">
        <v>0</v>
      </c>
      <c r="AV579" t="s">
        <v>82</v>
      </c>
      <c r="AW579" t="s">
        <v>71</v>
      </c>
      <c r="AX579" t="s">
        <v>86</v>
      </c>
      <c r="AY579" t="s">
        <v>71</v>
      </c>
      <c r="AZ579" t="s">
        <v>87</v>
      </c>
      <c r="BA579" t="s">
        <v>824</v>
      </c>
      <c r="BB579" t="s">
        <v>81</v>
      </c>
      <c r="BC579" t="s">
        <v>81</v>
      </c>
      <c r="BD579" t="s">
        <v>81</v>
      </c>
      <c r="BE579" t="s">
        <v>81</v>
      </c>
      <c r="BF579" t="s">
        <v>81</v>
      </c>
      <c r="BG579" t="s">
        <v>88</v>
      </c>
      <c r="BH579" t="s">
        <v>69</v>
      </c>
      <c r="BI579" t="s">
        <v>69</v>
      </c>
      <c r="BJ579" t="s">
        <v>69</v>
      </c>
      <c r="BK579">
        <v>23.38</v>
      </c>
      <c r="BL579" t="s">
        <v>114</v>
      </c>
      <c r="BM579" t="s">
        <v>71</v>
      </c>
      <c r="BN579" t="s">
        <v>71</v>
      </c>
    </row>
    <row r="580" spans="1:66" x14ac:dyDescent="0.25">
      <c r="A580">
        <v>579</v>
      </c>
      <c r="B580" t="s">
        <v>1468</v>
      </c>
      <c r="C580" s="1">
        <v>45068</v>
      </c>
      <c r="D580" t="s">
        <v>166</v>
      </c>
      <c r="E580">
        <v>30</v>
      </c>
      <c r="F580" t="s">
        <v>67</v>
      </c>
      <c r="G580" t="s">
        <v>68</v>
      </c>
      <c r="H580">
        <v>1</v>
      </c>
      <c r="I580" t="s">
        <v>92</v>
      </c>
      <c r="J580" t="s">
        <v>70</v>
      </c>
      <c r="K580" t="s">
        <v>92</v>
      </c>
      <c r="L580" t="s">
        <v>92</v>
      </c>
      <c r="M580" t="s">
        <v>70</v>
      </c>
      <c r="N580" t="s">
        <v>69</v>
      </c>
      <c r="O580" t="s">
        <v>69</v>
      </c>
      <c r="P580" t="s">
        <v>69</v>
      </c>
      <c r="Q580" t="s">
        <v>71</v>
      </c>
      <c r="R580" t="s">
        <v>447</v>
      </c>
      <c r="S580" t="s">
        <v>106</v>
      </c>
      <c r="T580">
        <v>25</v>
      </c>
      <c r="U580" t="s">
        <v>294</v>
      </c>
      <c r="V580" t="s">
        <v>75</v>
      </c>
      <c r="W580" t="s">
        <v>76</v>
      </c>
      <c r="X580" t="s">
        <v>280</v>
      </c>
      <c r="Y580" t="s">
        <v>511</v>
      </c>
      <c r="Z580" t="s">
        <v>160</v>
      </c>
      <c r="AA580" t="s">
        <v>151</v>
      </c>
      <c r="AB580" t="s">
        <v>81</v>
      </c>
      <c r="AC580" t="s">
        <v>71</v>
      </c>
      <c r="AD580" t="s">
        <v>82</v>
      </c>
      <c r="AE580" t="s">
        <v>71</v>
      </c>
      <c r="AF580" t="s">
        <v>82</v>
      </c>
      <c r="AG580" t="s">
        <v>71</v>
      </c>
      <c r="AH580" t="s">
        <v>83</v>
      </c>
      <c r="AI580">
        <v>1</v>
      </c>
      <c r="AJ580" t="s">
        <v>488</v>
      </c>
      <c r="AK580">
        <v>0</v>
      </c>
      <c r="AL580" t="s">
        <v>82</v>
      </c>
      <c r="AM580">
        <v>1</v>
      </c>
      <c r="AN580" t="s">
        <v>1469</v>
      </c>
      <c r="AO580">
        <v>0</v>
      </c>
      <c r="AP580" t="s">
        <v>82</v>
      </c>
      <c r="AQ580" t="s">
        <v>82</v>
      </c>
      <c r="AR580" t="s">
        <v>82</v>
      </c>
      <c r="AS580" t="s">
        <v>82</v>
      </c>
      <c r="AT580" t="s">
        <v>82</v>
      </c>
      <c r="AU580">
        <v>0</v>
      </c>
      <c r="AV580" t="s">
        <v>82</v>
      </c>
      <c r="AW580" t="s">
        <v>71</v>
      </c>
      <c r="AX580" t="s">
        <v>86</v>
      </c>
      <c r="AY580" t="s">
        <v>71</v>
      </c>
      <c r="AZ580" t="s">
        <v>247</v>
      </c>
      <c r="BA580" t="s">
        <v>87</v>
      </c>
      <c r="BB580" t="s">
        <v>81</v>
      </c>
      <c r="BC580" t="s">
        <v>81</v>
      </c>
      <c r="BD580" t="s">
        <v>81</v>
      </c>
      <c r="BE580" t="s">
        <v>81</v>
      </c>
      <c r="BF580" t="s">
        <v>81</v>
      </c>
      <c r="BG580" t="s">
        <v>88</v>
      </c>
      <c r="BH580" t="s">
        <v>69</v>
      </c>
      <c r="BI580" t="s">
        <v>69</v>
      </c>
      <c r="BJ580" t="s">
        <v>69</v>
      </c>
      <c r="BK580">
        <v>25</v>
      </c>
      <c r="BL580" t="s">
        <v>443</v>
      </c>
      <c r="BM580" t="s">
        <v>71</v>
      </c>
      <c r="BN580" t="s">
        <v>71</v>
      </c>
    </row>
    <row r="581" spans="1:66" x14ac:dyDescent="0.25">
      <c r="A581">
        <v>580</v>
      </c>
      <c r="B581" t="s">
        <v>1470</v>
      </c>
      <c r="C581" s="1">
        <v>45068</v>
      </c>
      <c r="D581" t="s">
        <v>224</v>
      </c>
      <c r="E581">
        <v>40</v>
      </c>
      <c r="F581" t="s">
        <v>67</v>
      </c>
      <c r="G581" t="s">
        <v>68</v>
      </c>
      <c r="H581">
        <v>3</v>
      </c>
      <c r="I581" t="s">
        <v>70</v>
      </c>
      <c r="J581" t="s">
        <v>92</v>
      </c>
      <c r="K581" t="s">
        <v>92</v>
      </c>
      <c r="L581" t="s">
        <v>92</v>
      </c>
      <c r="M581" t="s">
        <v>92</v>
      </c>
      <c r="N581" t="s">
        <v>69</v>
      </c>
      <c r="O581" t="s">
        <v>69</v>
      </c>
      <c r="P581" t="s">
        <v>69</v>
      </c>
      <c r="Q581" t="s">
        <v>71</v>
      </c>
      <c r="R581" t="s">
        <v>455</v>
      </c>
      <c r="S581" t="s">
        <v>255</v>
      </c>
      <c r="T581">
        <v>19</v>
      </c>
      <c r="U581" t="s">
        <v>169</v>
      </c>
      <c r="V581" t="s">
        <v>75</v>
      </c>
      <c r="W581" t="s">
        <v>76</v>
      </c>
      <c r="X581" t="s">
        <v>305</v>
      </c>
      <c r="Y581" t="s">
        <v>1361</v>
      </c>
      <c r="Z581" t="s">
        <v>1471</v>
      </c>
      <c r="AA581" t="s">
        <v>268</v>
      </c>
      <c r="AB581" t="s">
        <v>81</v>
      </c>
      <c r="AC581" t="s">
        <v>71</v>
      </c>
      <c r="AD581" t="s">
        <v>82</v>
      </c>
      <c r="AE581" t="s">
        <v>71</v>
      </c>
      <c r="AF581" t="s">
        <v>82</v>
      </c>
      <c r="AG581" t="s">
        <v>71</v>
      </c>
      <c r="AH581" t="s">
        <v>83</v>
      </c>
      <c r="AI581">
        <v>1</v>
      </c>
      <c r="AJ581" t="s">
        <v>452</v>
      </c>
      <c r="AK581">
        <v>0</v>
      </c>
      <c r="AL581" t="s">
        <v>82</v>
      </c>
      <c r="AM581">
        <v>1</v>
      </c>
      <c r="AN581" t="s">
        <v>163</v>
      </c>
      <c r="AO581">
        <v>0</v>
      </c>
      <c r="AP581" t="s">
        <v>82</v>
      </c>
      <c r="AQ581" t="s">
        <v>82</v>
      </c>
      <c r="AR581" t="s">
        <v>82</v>
      </c>
      <c r="AS581" t="s">
        <v>82</v>
      </c>
      <c r="AT581" t="s">
        <v>82</v>
      </c>
      <c r="AU581">
        <v>0</v>
      </c>
      <c r="AV581" t="s">
        <v>82</v>
      </c>
      <c r="AW581" t="s">
        <v>71</v>
      </c>
      <c r="AX581" t="s">
        <v>86</v>
      </c>
      <c r="AY581" t="s">
        <v>71</v>
      </c>
      <c r="AZ581" t="s">
        <v>87</v>
      </c>
      <c r="BA581" t="s">
        <v>824</v>
      </c>
      <c r="BB581" t="s">
        <v>81</v>
      </c>
      <c r="BC581" t="s">
        <v>81</v>
      </c>
      <c r="BD581" t="s">
        <v>81</v>
      </c>
      <c r="BE581" t="s">
        <v>81</v>
      </c>
      <c r="BF581" t="s">
        <v>81</v>
      </c>
      <c r="BG581" t="s">
        <v>88</v>
      </c>
      <c r="BH581" t="s">
        <v>69</v>
      </c>
      <c r="BI581" t="s">
        <v>69</v>
      </c>
      <c r="BJ581" t="s">
        <v>69</v>
      </c>
      <c r="BK581">
        <v>18.510000000000002</v>
      </c>
      <c r="BL581" t="s">
        <v>156</v>
      </c>
      <c r="BM581" t="s">
        <v>71</v>
      </c>
      <c r="BN581" t="s">
        <v>71</v>
      </c>
    </row>
    <row r="582" spans="1:66" x14ac:dyDescent="0.25">
      <c r="A582">
        <v>581</v>
      </c>
      <c r="B582" t="s">
        <v>1472</v>
      </c>
      <c r="C582" s="1">
        <v>45068</v>
      </c>
      <c r="D582" t="s">
        <v>1123</v>
      </c>
      <c r="E582">
        <v>32</v>
      </c>
      <c r="F582" t="s">
        <v>67</v>
      </c>
      <c r="G582" t="s">
        <v>68</v>
      </c>
      <c r="H582">
        <v>4</v>
      </c>
      <c r="I582" t="s">
        <v>69</v>
      </c>
      <c r="J582" t="s">
        <v>92</v>
      </c>
      <c r="K582" t="s">
        <v>92</v>
      </c>
      <c r="L582" t="s">
        <v>92</v>
      </c>
      <c r="M582" t="s">
        <v>92</v>
      </c>
      <c r="N582" t="s">
        <v>69</v>
      </c>
      <c r="O582" t="s">
        <v>69</v>
      </c>
      <c r="P582" t="s">
        <v>69</v>
      </c>
      <c r="Q582" t="s">
        <v>71</v>
      </c>
      <c r="R582" t="s">
        <v>455</v>
      </c>
      <c r="S582" t="s">
        <v>153</v>
      </c>
      <c r="T582">
        <v>23</v>
      </c>
      <c r="U582" t="s">
        <v>341</v>
      </c>
      <c r="V582" t="s">
        <v>75</v>
      </c>
      <c r="W582" t="s">
        <v>76</v>
      </c>
      <c r="X582" t="s">
        <v>352</v>
      </c>
      <c r="Y582" t="s">
        <v>400</v>
      </c>
      <c r="Z582" t="s">
        <v>601</v>
      </c>
      <c r="AA582" t="s">
        <v>1473</v>
      </c>
      <c r="AB582" t="s">
        <v>517</v>
      </c>
      <c r="AC582" t="s">
        <v>518</v>
      </c>
      <c r="AD582" t="s">
        <v>82</v>
      </c>
      <c r="AE582" t="s">
        <v>71</v>
      </c>
      <c r="AF582" t="s">
        <v>81</v>
      </c>
      <c r="AG582" t="s">
        <v>71</v>
      </c>
      <c r="AH582" t="s">
        <v>83</v>
      </c>
      <c r="AI582">
        <v>1</v>
      </c>
      <c r="AJ582" t="s">
        <v>1474</v>
      </c>
      <c r="AK582">
        <v>0</v>
      </c>
      <c r="AL582" t="s">
        <v>82</v>
      </c>
      <c r="AM582">
        <v>1</v>
      </c>
      <c r="AN582" t="s">
        <v>163</v>
      </c>
      <c r="AO582">
        <v>0</v>
      </c>
      <c r="AP582" t="s">
        <v>82</v>
      </c>
      <c r="AQ582" t="s">
        <v>82</v>
      </c>
      <c r="AR582" t="s">
        <v>82</v>
      </c>
      <c r="AS582" t="s">
        <v>82</v>
      </c>
      <c r="AT582" t="s">
        <v>82</v>
      </c>
      <c r="AU582">
        <v>0</v>
      </c>
      <c r="AV582" t="s">
        <v>82</v>
      </c>
      <c r="AW582" t="s">
        <v>71</v>
      </c>
      <c r="AX582" t="s">
        <v>86</v>
      </c>
      <c r="AY582" t="s">
        <v>71</v>
      </c>
      <c r="AZ582" t="s">
        <v>87</v>
      </c>
      <c r="BA582" t="s">
        <v>824</v>
      </c>
      <c r="BB582" t="s">
        <v>81</v>
      </c>
      <c r="BC582" t="s">
        <v>81</v>
      </c>
      <c r="BD582" t="s">
        <v>81</v>
      </c>
      <c r="BE582" t="s">
        <v>81</v>
      </c>
      <c r="BF582" t="s">
        <v>81</v>
      </c>
      <c r="BG582" t="s">
        <v>88</v>
      </c>
      <c r="BH582" t="s">
        <v>69</v>
      </c>
      <c r="BI582" t="s">
        <v>69</v>
      </c>
      <c r="BJ582" t="s">
        <v>69</v>
      </c>
      <c r="BK582">
        <v>22.98</v>
      </c>
      <c r="BL582" t="s">
        <v>156</v>
      </c>
      <c r="BM582" t="s">
        <v>71</v>
      </c>
      <c r="BN582" t="s">
        <v>71</v>
      </c>
    </row>
    <row r="583" spans="1:66" x14ac:dyDescent="0.25">
      <c r="A583">
        <v>582</v>
      </c>
      <c r="B583" t="s">
        <v>1475</v>
      </c>
      <c r="C583" s="1">
        <v>45068</v>
      </c>
      <c r="D583" t="s">
        <v>224</v>
      </c>
      <c r="E583">
        <v>39</v>
      </c>
      <c r="F583" t="s">
        <v>67</v>
      </c>
      <c r="G583" t="s">
        <v>68</v>
      </c>
      <c r="H583">
        <v>1</v>
      </c>
      <c r="I583" t="s">
        <v>69</v>
      </c>
      <c r="J583" t="s">
        <v>92</v>
      </c>
      <c r="K583" t="s">
        <v>92</v>
      </c>
      <c r="L583" t="s">
        <v>92</v>
      </c>
      <c r="M583" t="s">
        <v>92</v>
      </c>
      <c r="N583" t="s">
        <v>69</v>
      </c>
      <c r="O583" t="s">
        <v>69</v>
      </c>
      <c r="P583" t="s">
        <v>69</v>
      </c>
      <c r="Q583" t="s">
        <v>71</v>
      </c>
      <c r="R583" t="s">
        <v>167</v>
      </c>
      <c r="S583" t="s">
        <v>248</v>
      </c>
      <c r="T583">
        <v>25</v>
      </c>
      <c r="U583" t="s">
        <v>491</v>
      </c>
      <c r="V583" t="s">
        <v>75</v>
      </c>
      <c r="W583" t="s">
        <v>76</v>
      </c>
      <c r="X583" t="s">
        <v>582</v>
      </c>
      <c r="Y583" t="s">
        <v>1476</v>
      </c>
      <c r="Z583" t="s">
        <v>180</v>
      </c>
      <c r="AA583" t="s">
        <v>602</v>
      </c>
      <c r="AB583" t="s">
        <v>81</v>
      </c>
      <c r="AC583" t="s">
        <v>71</v>
      </c>
      <c r="AD583" t="s">
        <v>82</v>
      </c>
      <c r="AE583" t="s">
        <v>71</v>
      </c>
      <c r="AF583" t="s">
        <v>81</v>
      </c>
      <c r="AG583" t="s">
        <v>71</v>
      </c>
      <c r="AH583" t="s">
        <v>83</v>
      </c>
      <c r="AI583">
        <v>1</v>
      </c>
      <c r="AJ583" t="s">
        <v>485</v>
      </c>
      <c r="AK583">
        <v>0</v>
      </c>
      <c r="AL583" t="s">
        <v>82</v>
      </c>
      <c r="AM583">
        <v>1</v>
      </c>
      <c r="AN583" t="s">
        <v>472</v>
      </c>
      <c r="AO583">
        <v>0</v>
      </c>
      <c r="AP583" t="s">
        <v>82</v>
      </c>
      <c r="AQ583" t="s">
        <v>82</v>
      </c>
      <c r="AR583" t="s">
        <v>82</v>
      </c>
      <c r="AS583" t="s">
        <v>82</v>
      </c>
      <c r="AT583" t="s">
        <v>82</v>
      </c>
      <c r="AU583">
        <v>0</v>
      </c>
      <c r="AV583" t="s">
        <v>82</v>
      </c>
      <c r="AW583" t="s">
        <v>71</v>
      </c>
      <c r="AX583" t="s">
        <v>86</v>
      </c>
      <c r="AY583" t="s">
        <v>71</v>
      </c>
      <c r="AZ583" t="s">
        <v>247</v>
      </c>
      <c r="BA583" t="s">
        <v>87</v>
      </c>
      <c r="BB583" t="s">
        <v>81</v>
      </c>
      <c r="BC583" t="s">
        <v>81</v>
      </c>
      <c r="BD583" t="s">
        <v>81</v>
      </c>
      <c r="BE583" t="s">
        <v>81</v>
      </c>
      <c r="BF583" t="s">
        <v>81</v>
      </c>
      <c r="BG583" t="s">
        <v>88</v>
      </c>
      <c r="BH583" t="s">
        <v>69</v>
      </c>
      <c r="BI583" t="s">
        <v>69</v>
      </c>
      <c r="BJ583" t="s">
        <v>69</v>
      </c>
      <c r="BK583">
        <v>24.77</v>
      </c>
      <c r="BL583" t="s">
        <v>175</v>
      </c>
      <c r="BM583" t="s">
        <v>71</v>
      </c>
      <c r="BN583" t="s">
        <v>71</v>
      </c>
    </row>
    <row r="584" spans="1:66" x14ac:dyDescent="0.25">
      <c r="A584">
        <v>583</v>
      </c>
      <c r="B584" t="s">
        <v>1477</v>
      </c>
      <c r="C584" s="1">
        <v>45068</v>
      </c>
      <c r="D584" t="s">
        <v>327</v>
      </c>
      <c r="E584">
        <v>43</v>
      </c>
      <c r="F584" t="s">
        <v>67</v>
      </c>
      <c r="G584" t="s">
        <v>68</v>
      </c>
      <c r="H584">
        <v>4</v>
      </c>
      <c r="I584" t="s">
        <v>69</v>
      </c>
      <c r="J584" t="s">
        <v>92</v>
      </c>
      <c r="K584" t="s">
        <v>70</v>
      </c>
      <c r="L584" t="s">
        <v>92</v>
      </c>
      <c r="M584" t="s">
        <v>92</v>
      </c>
      <c r="N584" t="s">
        <v>69</v>
      </c>
      <c r="O584" t="s">
        <v>69</v>
      </c>
      <c r="P584" t="s">
        <v>69</v>
      </c>
      <c r="Q584" t="s">
        <v>71</v>
      </c>
      <c r="R584" t="s">
        <v>191</v>
      </c>
      <c r="S584" t="s">
        <v>164</v>
      </c>
      <c r="T584">
        <v>22</v>
      </c>
      <c r="U584" t="s">
        <v>226</v>
      </c>
      <c r="V584" t="s">
        <v>75</v>
      </c>
      <c r="W584" t="s">
        <v>76</v>
      </c>
      <c r="X584" t="s">
        <v>129</v>
      </c>
      <c r="Y584" t="s">
        <v>228</v>
      </c>
      <c r="Z584" t="s">
        <v>584</v>
      </c>
      <c r="AA584" t="s">
        <v>131</v>
      </c>
      <c r="AB584" t="s">
        <v>81</v>
      </c>
      <c r="AC584" t="s">
        <v>71</v>
      </c>
      <c r="AD584" t="s">
        <v>82</v>
      </c>
      <c r="AE584" t="s">
        <v>71</v>
      </c>
      <c r="AF584" t="s">
        <v>82</v>
      </c>
      <c r="AG584" t="s">
        <v>71</v>
      </c>
      <c r="AH584" t="s">
        <v>83</v>
      </c>
      <c r="AI584">
        <v>1</v>
      </c>
      <c r="AJ584" t="s">
        <v>412</v>
      </c>
      <c r="AK584">
        <v>0</v>
      </c>
      <c r="AL584" t="s">
        <v>82</v>
      </c>
      <c r="AM584">
        <v>1</v>
      </c>
      <c r="AN584" t="s">
        <v>472</v>
      </c>
      <c r="AO584">
        <v>0</v>
      </c>
      <c r="AP584" t="s">
        <v>82</v>
      </c>
      <c r="AQ584" t="s">
        <v>82</v>
      </c>
      <c r="AR584" t="s">
        <v>82</v>
      </c>
      <c r="AS584" t="s">
        <v>82</v>
      </c>
      <c r="AT584" t="s">
        <v>82</v>
      </c>
      <c r="AU584">
        <v>0</v>
      </c>
      <c r="AV584" t="s">
        <v>82</v>
      </c>
      <c r="AW584" t="s">
        <v>71</v>
      </c>
      <c r="AX584" t="s">
        <v>86</v>
      </c>
      <c r="AY584" t="s">
        <v>71</v>
      </c>
      <c r="AZ584" t="s">
        <v>247</v>
      </c>
      <c r="BA584" t="s">
        <v>87</v>
      </c>
      <c r="BB584" t="s">
        <v>81</v>
      </c>
      <c r="BC584" t="s">
        <v>81</v>
      </c>
      <c r="BD584" t="s">
        <v>81</v>
      </c>
      <c r="BE584" t="s">
        <v>81</v>
      </c>
      <c r="BF584" t="s">
        <v>81</v>
      </c>
      <c r="BG584" t="s">
        <v>88</v>
      </c>
      <c r="BH584" t="s">
        <v>69</v>
      </c>
      <c r="BI584" t="s">
        <v>69</v>
      </c>
      <c r="BJ584" t="s">
        <v>69</v>
      </c>
      <c r="BK584">
        <v>21.8</v>
      </c>
      <c r="BL584" t="s">
        <v>197</v>
      </c>
      <c r="BM584" t="s">
        <v>71</v>
      </c>
      <c r="BN584" t="s">
        <v>71</v>
      </c>
    </row>
    <row r="585" spans="1:66" x14ac:dyDescent="0.25">
      <c r="A585">
        <v>584</v>
      </c>
      <c r="B585" t="s">
        <v>1478</v>
      </c>
      <c r="C585" s="1">
        <v>45068</v>
      </c>
      <c r="D585" t="s">
        <v>166</v>
      </c>
      <c r="E585">
        <v>32</v>
      </c>
      <c r="F585" t="s">
        <v>67</v>
      </c>
      <c r="G585" t="s">
        <v>68</v>
      </c>
      <c r="H585">
        <v>3</v>
      </c>
      <c r="I585" t="s">
        <v>70</v>
      </c>
      <c r="J585" t="s">
        <v>92</v>
      </c>
      <c r="K585" t="s">
        <v>92</v>
      </c>
      <c r="L585" t="s">
        <v>92</v>
      </c>
      <c r="M585" t="s">
        <v>92</v>
      </c>
      <c r="N585" t="s">
        <v>69</v>
      </c>
      <c r="O585" t="s">
        <v>69</v>
      </c>
      <c r="P585" t="s">
        <v>69</v>
      </c>
      <c r="Q585" t="s">
        <v>71</v>
      </c>
      <c r="R585" t="s">
        <v>336</v>
      </c>
      <c r="S585" t="s">
        <v>102</v>
      </c>
      <c r="T585">
        <v>26</v>
      </c>
      <c r="U585" t="s">
        <v>294</v>
      </c>
      <c r="V585" t="s">
        <v>75</v>
      </c>
      <c r="W585" t="s">
        <v>76</v>
      </c>
      <c r="X585" t="s">
        <v>200</v>
      </c>
      <c r="Y585" t="s">
        <v>583</v>
      </c>
      <c r="Z585" t="s">
        <v>286</v>
      </c>
      <c r="AA585" t="s">
        <v>265</v>
      </c>
      <c r="AB585" t="s">
        <v>81</v>
      </c>
      <c r="AC585" t="s">
        <v>71</v>
      </c>
      <c r="AD585" t="s">
        <v>82</v>
      </c>
      <c r="AE585" t="s">
        <v>71</v>
      </c>
      <c r="AF585" t="s">
        <v>82</v>
      </c>
      <c r="AG585" t="s">
        <v>71</v>
      </c>
      <c r="AH585" t="s">
        <v>83</v>
      </c>
      <c r="AI585">
        <v>1</v>
      </c>
      <c r="AJ585" t="s">
        <v>204</v>
      </c>
      <c r="AK585">
        <v>0</v>
      </c>
      <c r="AL585" t="s">
        <v>82</v>
      </c>
      <c r="AM585">
        <v>1</v>
      </c>
      <c r="AN585" t="s">
        <v>124</v>
      </c>
      <c r="AO585">
        <v>0</v>
      </c>
      <c r="AP585" t="s">
        <v>82</v>
      </c>
      <c r="AQ585" t="s">
        <v>82</v>
      </c>
      <c r="AR585" t="s">
        <v>82</v>
      </c>
      <c r="AS585" t="s">
        <v>82</v>
      </c>
      <c r="AT585" t="s">
        <v>82</v>
      </c>
      <c r="AU585">
        <v>0</v>
      </c>
      <c r="AV585" t="s">
        <v>82</v>
      </c>
      <c r="AW585" t="s">
        <v>71</v>
      </c>
      <c r="AX585" t="s">
        <v>86</v>
      </c>
      <c r="AY585" t="s">
        <v>71</v>
      </c>
      <c r="AZ585" t="s">
        <v>247</v>
      </c>
      <c r="BA585" t="s">
        <v>87</v>
      </c>
      <c r="BB585" t="s">
        <v>81</v>
      </c>
      <c r="BC585" t="s">
        <v>81</v>
      </c>
      <c r="BD585" t="s">
        <v>81</v>
      </c>
      <c r="BE585" t="s">
        <v>81</v>
      </c>
      <c r="BF585" t="s">
        <v>81</v>
      </c>
      <c r="BG585" t="s">
        <v>88</v>
      </c>
      <c r="BH585" t="s">
        <v>69</v>
      </c>
      <c r="BI585" t="s">
        <v>69</v>
      </c>
      <c r="BJ585" t="s">
        <v>69</v>
      </c>
      <c r="BK585">
        <v>25.66</v>
      </c>
      <c r="BL585" t="s">
        <v>339</v>
      </c>
      <c r="BM585" t="s">
        <v>71</v>
      </c>
      <c r="BN585" t="s">
        <v>71</v>
      </c>
    </row>
    <row r="586" spans="1:66" x14ac:dyDescent="0.25">
      <c r="A586">
        <v>585</v>
      </c>
      <c r="B586" t="s">
        <v>1479</v>
      </c>
      <c r="C586" s="1">
        <v>45068</v>
      </c>
      <c r="D586" t="s">
        <v>206</v>
      </c>
      <c r="E586">
        <v>25</v>
      </c>
      <c r="F586" t="s">
        <v>67</v>
      </c>
      <c r="G586" t="s">
        <v>68</v>
      </c>
      <c r="H586">
        <v>2</v>
      </c>
      <c r="I586" t="s">
        <v>92</v>
      </c>
      <c r="J586" t="s">
        <v>92</v>
      </c>
      <c r="K586" t="s">
        <v>70</v>
      </c>
      <c r="L586" t="s">
        <v>92</v>
      </c>
      <c r="M586" t="s">
        <v>92</v>
      </c>
      <c r="N586" t="s">
        <v>69</v>
      </c>
      <c r="O586" t="s">
        <v>69</v>
      </c>
      <c r="P586" t="s">
        <v>69</v>
      </c>
      <c r="Q586" t="s">
        <v>71</v>
      </c>
      <c r="R586" t="s">
        <v>207</v>
      </c>
      <c r="S586" t="s">
        <v>315</v>
      </c>
      <c r="T586">
        <v>21</v>
      </c>
      <c r="U586" t="s">
        <v>169</v>
      </c>
      <c r="V586" t="s">
        <v>75</v>
      </c>
      <c r="W586" t="s">
        <v>76</v>
      </c>
      <c r="X586" t="s">
        <v>107</v>
      </c>
      <c r="Y586" t="s">
        <v>736</v>
      </c>
      <c r="Z586" t="s">
        <v>79</v>
      </c>
      <c r="AA586" t="s">
        <v>392</v>
      </c>
      <c r="AB586" t="s">
        <v>81</v>
      </c>
      <c r="AC586" t="s">
        <v>71</v>
      </c>
      <c r="AD586" t="s">
        <v>82</v>
      </c>
      <c r="AE586" t="s">
        <v>71</v>
      </c>
      <c r="AF586" t="s">
        <v>82</v>
      </c>
      <c r="AG586" t="s">
        <v>71</v>
      </c>
      <c r="AH586" t="s">
        <v>83</v>
      </c>
      <c r="AI586">
        <v>1</v>
      </c>
      <c r="AJ586" t="s">
        <v>899</v>
      </c>
      <c r="AK586">
        <v>0</v>
      </c>
      <c r="AL586" t="s">
        <v>82</v>
      </c>
      <c r="AM586">
        <v>1</v>
      </c>
      <c r="AN586" t="s">
        <v>163</v>
      </c>
      <c r="AO586">
        <v>0</v>
      </c>
      <c r="AP586" t="s">
        <v>82</v>
      </c>
      <c r="AQ586" t="s">
        <v>82</v>
      </c>
      <c r="AR586" t="s">
        <v>82</v>
      </c>
      <c r="AS586" t="s">
        <v>82</v>
      </c>
      <c r="AT586" t="s">
        <v>82</v>
      </c>
      <c r="AU586">
        <v>0</v>
      </c>
      <c r="AV586" t="s">
        <v>82</v>
      </c>
      <c r="AW586" t="s">
        <v>71</v>
      </c>
      <c r="AX586" t="s">
        <v>86</v>
      </c>
      <c r="AY586" t="s">
        <v>71</v>
      </c>
      <c r="AZ586" t="s">
        <v>247</v>
      </c>
      <c r="BA586" t="s">
        <v>87</v>
      </c>
      <c r="BB586" t="s">
        <v>81</v>
      </c>
      <c r="BC586" t="s">
        <v>81</v>
      </c>
      <c r="BD586" t="s">
        <v>81</v>
      </c>
      <c r="BE586" t="s">
        <v>81</v>
      </c>
      <c r="BF586" t="s">
        <v>81</v>
      </c>
      <c r="BG586" t="s">
        <v>88</v>
      </c>
      <c r="BH586" t="s">
        <v>69</v>
      </c>
      <c r="BI586" t="s">
        <v>69</v>
      </c>
      <c r="BJ586" t="s">
        <v>69</v>
      </c>
      <c r="BK586">
        <v>21.01</v>
      </c>
      <c r="BL586" t="s">
        <v>178</v>
      </c>
      <c r="BM586" t="s">
        <v>71</v>
      </c>
      <c r="BN586" t="s">
        <v>71</v>
      </c>
    </row>
    <row r="587" spans="1:66" x14ac:dyDescent="0.25">
      <c r="A587">
        <v>586</v>
      </c>
      <c r="B587" t="s">
        <v>1480</v>
      </c>
      <c r="C587" s="1">
        <v>45068</v>
      </c>
      <c r="D587" t="s">
        <v>91</v>
      </c>
      <c r="E587">
        <v>45</v>
      </c>
      <c r="F587" t="s">
        <v>67</v>
      </c>
      <c r="G587" t="s">
        <v>68</v>
      </c>
      <c r="H587">
        <v>5</v>
      </c>
      <c r="I587" t="s">
        <v>92</v>
      </c>
      <c r="J587" t="s">
        <v>92</v>
      </c>
      <c r="K587" t="s">
        <v>69</v>
      </c>
      <c r="L587" t="s">
        <v>92</v>
      </c>
      <c r="M587" t="s">
        <v>92</v>
      </c>
      <c r="N587" t="s">
        <v>69</v>
      </c>
      <c r="O587" t="s">
        <v>69</v>
      </c>
      <c r="P587" t="s">
        <v>69</v>
      </c>
      <c r="Q587" t="s">
        <v>71</v>
      </c>
      <c r="R587" t="s">
        <v>146</v>
      </c>
      <c r="S587" t="s">
        <v>339</v>
      </c>
      <c r="T587">
        <v>28</v>
      </c>
      <c r="U587" t="s">
        <v>226</v>
      </c>
      <c r="V587" t="s">
        <v>75</v>
      </c>
      <c r="W587" t="s">
        <v>76</v>
      </c>
      <c r="X587" t="s">
        <v>120</v>
      </c>
      <c r="Y587" t="s">
        <v>434</v>
      </c>
      <c r="Z587" t="s">
        <v>212</v>
      </c>
      <c r="AA587" t="s">
        <v>348</v>
      </c>
      <c r="AB587" t="s">
        <v>81</v>
      </c>
      <c r="AC587" t="s">
        <v>71</v>
      </c>
      <c r="AD587" t="s">
        <v>82</v>
      </c>
      <c r="AE587" t="s">
        <v>71</v>
      </c>
      <c r="AF587" t="s">
        <v>82</v>
      </c>
      <c r="AG587" t="s">
        <v>71</v>
      </c>
      <c r="AH587" t="s">
        <v>83</v>
      </c>
      <c r="AI587">
        <v>1</v>
      </c>
      <c r="AJ587" t="s">
        <v>261</v>
      </c>
      <c r="AK587">
        <v>0</v>
      </c>
      <c r="AL587" t="s">
        <v>82</v>
      </c>
      <c r="AM587">
        <v>1</v>
      </c>
      <c r="AN587" t="s">
        <v>124</v>
      </c>
      <c r="AO587">
        <v>0</v>
      </c>
      <c r="AP587" t="s">
        <v>82</v>
      </c>
      <c r="AQ587" t="s">
        <v>82</v>
      </c>
      <c r="AR587" t="s">
        <v>82</v>
      </c>
      <c r="AS587" t="s">
        <v>82</v>
      </c>
      <c r="AT587" t="s">
        <v>82</v>
      </c>
      <c r="AU587">
        <v>0</v>
      </c>
      <c r="AV587" t="s">
        <v>82</v>
      </c>
      <c r="AW587" t="s">
        <v>71</v>
      </c>
      <c r="AX587" t="s">
        <v>86</v>
      </c>
      <c r="AY587" t="s">
        <v>71</v>
      </c>
      <c r="AZ587" t="s">
        <v>247</v>
      </c>
      <c r="BA587" t="s">
        <v>87</v>
      </c>
      <c r="BB587" t="s">
        <v>81</v>
      </c>
      <c r="BC587" t="s">
        <v>81</v>
      </c>
      <c r="BD587" t="s">
        <v>81</v>
      </c>
      <c r="BE587" t="s">
        <v>81</v>
      </c>
      <c r="BF587" t="s">
        <v>81</v>
      </c>
      <c r="BG587" t="s">
        <v>88</v>
      </c>
      <c r="BH587" t="s">
        <v>69</v>
      </c>
      <c r="BI587" t="s">
        <v>69</v>
      </c>
      <c r="BJ587" t="s">
        <v>69</v>
      </c>
      <c r="BK587">
        <v>27.72</v>
      </c>
      <c r="BL587" t="s">
        <v>153</v>
      </c>
      <c r="BM587" t="s">
        <v>71</v>
      </c>
      <c r="BN587" t="s">
        <v>71</v>
      </c>
    </row>
    <row r="588" spans="1:66" x14ac:dyDescent="0.25">
      <c r="A588">
        <v>587</v>
      </c>
      <c r="B588" t="s">
        <v>1481</v>
      </c>
      <c r="C588" s="1">
        <v>45068</v>
      </c>
      <c r="D588" t="s">
        <v>91</v>
      </c>
      <c r="E588">
        <v>43</v>
      </c>
      <c r="F588" t="s">
        <v>67</v>
      </c>
      <c r="G588" t="s">
        <v>68</v>
      </c>
      <c r="H588">
        <v>3</v>
      </c>
      <c r="I588" t="s">
        <v>92</v>
      </c>
      <c r="J588" t="s">
        <v>92</v>
      </c>
      <c r="K588" t="s">
        <v>69</v>
      </c>
      <c r="L588" t="s">
        <v>92</v>
      </c>
      <c r="M588" t="s">
        <v>92</v>
      </c>
      <c r="N588" t="s">
        <v>69</v>
      </c>
      <c r="O588" t="s">
        <v>69</v>
      </c>
      <c r="P588" t="s">
        <v>69</v>
      </c>
      <c r="Q588" t="s">
        <v>71</v>
      </c>
      <c r="R588" t="s">
        <v>384</v>
      </c>
      <c r="S588" t="s">
        <v>89</v>
      </c>
      <c r="T588">
        <v>26</v>
      </c>
      <c r="U588" t="s">
        <v>209</v>
      </c>
      <c r="V588" t="s">
        <v>75</v>
      </c>
      <c r="W588" t="s">
        <v>76</v>
      </c>
      <c r="X588" t="s">
        <v>96</v>
      </c>
      <c r="Y588" t="s">
        <v>548</v>
      </c>
      <c r="Z588" t="s">
        <v>1482</v>
      </c>
      <c r="AA588" t="s">
        <v>594</v>
      </c>
      <c r="AB588" t="s">
        <v>81</v>
      </c>
      <c r="AC588" t="s">
        <v>71</v>
      </c>
      <c r="AD588" t="s">
        <v>82</v>
      </c>
      <c r="AE588" t="s">
        <v>71</v>
      </c>
      <c r="AF588" t="s">
        <v>82</v>
      </c>
      <c r="AG588" t="s">
        <v>71</v>
      </c>
      <c r="AH588" t="s">
        <v>83</v>
      </c>
      <c r="AI588">
        <v>1</v>
      </c>
      <c r="AJ588" t="s">
        <v>676</v>
      </c>
      <c r="AK588">
        <v>0</v>
      </c>
      <c r="AL588" t="s">
        <v>82</v>
      </c>
      <c r="AM588">
        <v>1</v>
      </c>
      <c r="AN588" t="s">
        <v>101</v>
      </c>
      <c r="AO588">
        <v>0</v>
      </c>
      <c r="AP588" t="s">
        <v>82</v>
      </c>
      <c r="AQ588" t="s">
        <v>82</v>
      </c>
      <c r="AR588" t="s">
        <v>82</v>
      </c>
      <c r="AS588" t="s">
        <v>82</v>
      </c>
      <c r="AT588" t="s">
        <v>82</v>
      </c>
      <c r="AU588">
        <v>0</v>
      </c>
      <c r="AV588" t="s">
        <v>82</v>
      </c>
      <c r="AW588" t="s">
        <v>71</v>
      </c>
      <c r="AX588" t="s">
        <v>86</v>
      </c>
      <c r="AY588" t="s">
        <v>71</v>
      </c>
      <c r="AZ588" t="s">
        <v>247</v>
      </c>
      <c r="BA588" t="s">
        <v>87</v>
      </c>
      <c r="BB588" t="s">
        <v>81</v>
      </c>
      <c r="BC588" t="s">
        <v>81</v>
      </c>
      <c r="BD588" t="s">
        <v>81</v>
      </c>
      <c r="BE588" t="s">
        <v>81</v>
      </c>
      <c r="BF588" t="s">
        <v>81</v>
      </c>
      <c r="BG588" t="s">
        <v>113</v>
      </c>
      <c r="BH588" t="s">
        <v>69</v>
      </c>
      <c r="BI588" t="s">
        <v>69</v>
      </c>
      <c r="BJ588" t="s">
        <v>69</v>
      </c>
      <c r="BK588">
        <v>25.78</v>
      </c>
      <c r="BL588" t="s">
        <v>315</v>
      </c>
      <c r="BM588" t="s">
        <v>71</v>
      </c>
      <c r="BN588" t="s">
        <v>71</v>
      </c>
    </row>
    <row r="589" spans="1:66" x14ac:dyDescent="0.25">
      <c r="A589">
        <v>588</v>
      </c>
      <c r="B589" t="s">
        <v>1483</v>
      </c>
      <c r="C589" s="1">
        <v>45068</v>
      </c>
      <c r="D589" t="s">
        <v>66</v>
      </c>
      <c r="E589">
        <v>37</v>
      </c>
      <c r="F589" t="s">
        <v>67</v>
      </c>
      <c r="G589" t="s">
        <v>68</v>
      </c>
      <c r="H589">
        <v>2</v>
      </c>
      <c r="I589" t="s">
        <v>92</v>
      </c>
      <c r="J589" t="s">
        <v>92</v>
      </c>
      <c r="K589" t="s">
        <v>69</v>
      </c>
      <c r="L589" t="s">
        <v>92</v>
      </c>
      <c r="M589" t="s">
        <v>92</v>
      </c>
      <c r="N589" t="s">
        <v>69</v>
      </c>
      <c r="O589" t="s">
        <v>69</v>
      </c>
      <c r="P589" t="s">
        <v>69</v>
      </c>
      <c r="Q589" t="s">
        <v>71</v>
      </c>
      <c r="R589" t="s">
        <v>207</v>
      </c>
      <c r="S589" t="s">
        <v>118</v>
      </c>
      <c r="T589">
        <v>22</v>
      </c>
      <c r="U589" t="s">
        <v>568</v>
      </c>
      <c r="V589" t="s">
        <v>75</v>
      </c>
      <c r="W589" t="s">
        <v>76</v>
      </c>
      <c r="X589" t="s">
        <v>487</v>
      </c>
      <c r="Y589" t="s">
        <v>406</v>
      </c>
      <c r="Z589" t="s">
        <v>122</v>
      </c>
      <c r="AA589" t="s">
        <v>80</v>
      </c>
      <c r="AB589" t="s">
        <v>82</v>
      </c>
      <c r="AC589" t="s">
        <v>518</v>
      </c>
      <c r="AD589" t="s">
        <v>82</v>
      </c>
      <c r="AE589" t="s">
        <v>71</v>
      </c>
      <c r="AF589" t="s">
        <v>81</v>
      </c>
      <c r="AG589" t="s">
        <v>71</v>
      </c>
      <c r="AH589" t="s">
        <v>83</v>
      </c>
      <c r="AI589">
        <v>1</v>
      </c>
      <c r="AJ589" t="s">
        <v>759</v>
      </c>
      <c r="AK589">
        <v>0</v>
      </c>
      <c r="AL589" t="s">
        <v>82</v>
      </c>
      <c r="AM589">
        <v>1</v>
      </c>
      <c r="AN589" t="s">
        <v>124</v>
      </c>
      <c r="AO589">
        <v>0</v>
      </c>
      <c r="AP589" t="s">
        <v>82</v>
      </c>
      <c r="AQ589" t="s">
        <v>82</v>
      </c>
      <c r="AR589" t="s">
        <v>82</v>
      </c>
      <c r="AS589" t="s">
        <v>82</v>
      </c>
      <c r="AT589" t="s">
        <v>82</v>
      </c>
      <c r="AU589">
        <v>0</v>
      </c>
      <c r="AV589" t="s">
        <v>82</v>
      </c>
      <c r="AW589" t="s">
        <v>71</v>
      </c>
      <c r="AX589" t="s">
        <v>86</v>
      </c>
      <c r="AY589" t="s">
        <v>71</v>
      </c>
      <c r="AZ589" t="s">
        <v>87</v>
      </c>
      <c r="BA589" t="s">
        <v>824</v>
      </c>
      <c r="BB589" t="s">
        <v>81</v>
      </c>
      <c r="BC589" t="s">
        <v>81</v>
      </c>
      <c r="BD589" t="s">
        <v>81</v>
      </c>
      <c r="BE589" t="s">
        <v>81</v>
      </c>
      <c r="BF589" t="s">
        <v>81</v>
      </c>
      <c r="BG589" t="s">
        <v>88</v>
      </c>
      <c r="BH589" t="s">
        <v>69</v>
      </c>
      <c r="BI589" t="s">
        <v>69</v>
      </c>
      <c r="BJ589" t="s">
        <v>69</v>
      </c>
      <c r="BK589">
        <v>22.41</v>
      </c>
      <c r="BL589" t="s">
        <v>178</v>
      </c>
      <c r="BM589" t="s">
        <v>71</v>
      </c>
      <c r="BN589" t="s">
        <v>71</v>
      </c>
    </row>
    <row r="590" spans="1:66" x14ac:dyDescent="0.25">
      <c r="A590">
        <v>589</v>
      </c>
      <c r="B590" t="s">
        <v>1484</v>
      </c>
      <c r="C590" s="1">
        <v>45068</v>
      </c>
      <c r="D590" t="s">
        <v>224</v>
      </c>
      <c r="E590">
        <v>43</v>
      </c>
      <c r="F590" t="s">
        <v>67</v>
      </c>
      <c r="G590" t="s">
        <v>68</v>
      </c>
      <c r="H590">
        <v>4</v>
      </c>
      <c r="I590" t="s">
        <v>92</v>
      </c>
      <c r="J590" t="s">
        <v>92</v>
      </c>
      <c r="K590" t="s">
        <v>70</v>
      </c>
      <c r="L590" t="s">
        <v>92</v>
      </c>
      <c r="M590" t="s">
        <v>92</v>
      </c>
      <c r="N590" t="s">
        <v>69</v>
      </c>
      <c r="O590" t="s">
        <v>69</v>
      </c>
      <c r="P590" t="s">
        <v>69</v>
      </c>
      <c r="Q590" t="s">
        <v>71</v>
      </c>
      <c r="R590" t="s">
        <v>336</v>
      </c>
      <c r="S590" t="s">
        <v>562</v>
      </c>
      <c r="T590">
        <v>27</v>
      </c>
      <c r="U590" t="s">
        <v>294</v>
      </c>
      <c r="V590" t="s">
        <v>75</v>
      </c>
      <c r="W590" t="s">
        <v>76</v>
      </c>
      <c r="X590" t="s">
        <v>200</v>
      </c>
      <c r="Y590" t="s">
        <v>1313</v>
      </c>
      <c r="Z590" t="s">
        <v>1485</v>
      </c>
      <c r="AA590" t="s">
        <v>131</v>
      </c>
      <c r="AB590" t="s">
        <v>81</v>
      </c>
      <c r="AC590" t="s">
        <v>71</v>
      </c>
      <c r="AD590" t="s">
        <v>82</v>
      </c>
      <c r="AE590" t="s">
        <v>71</v>
      </c>
      <c r="AF590" t="s">
        <v>82</v>
      </c>
      <c r="AG590" t="s">
        <v>71</v>
      </c>
      <c r="AH590" t="s">
        <v>83</v>
      </c>
      <c r="AI590">
        <v>1</v>
      </c>
      <c r="AJ590" t="s">
        <v>549</v>
      </c>
      <c r="AK590">
        <v>0</v>
      </c>
      <c r="AL590" t="s">
        <v>82</v>
      </c>
      <c r="AM590">
        <v>1</v>
      </c>
      <c r="AN590" t="s">
        <v>472</v>
      </c>
      <c r="AO590">
        <v>0</v>
      </c>
      <c r="AP590" t="s">
        <v>82</v>
      </c>
      <c r="AQ590" t="s">
        <v>82</v>
      </c>
      <c r="AR590" t="s">
        <v>82</v>
      </c>
      <c r="AS590" t="s">
        <v>82</v>
      </c>
      <c r="AT590" t="s">
        <v>82</v>
      </c>
      <c r="AU590">
        <v>0</v>
      </c>
      <c r="AV590" t="s">
        <v>82</v>
      </c>
      <c r="AW590" t="s">
        <v>71</v>
      </c>
      <c r="AX590" t="s">
        <v>86</v>
      </c>
      <c r="AY590" t="s">
        <v>71</v>
      </c>
      <c r="AZ590" t="s">
        <v>247</v>
      </c>
      <c r="BA590" t="s">
        <v>87</v>
      </c>
      <c r="BB590" t="s">
        <v>81</v>
      </c>
      <c r="BC590" t="s">
        <v>81</v>
      </c>
      <c r="BD590" t="s">
        <v>81</v>
      </c>
      <c r="BE590" t="s">
        <v>81</v>
      </c>
      <c r="BF590" t="s">
        <v>81</v>
      </c>
      <c r="BG590" t="s">
        <v>113</v>
      </c>
      <c r="BH590" t="s">
        <v>69</v>
      </c>
      <c r="BI590" t="s">
        <v>69</v>
      </c>
      <c r="BJ590" t="s">
        <v>69</v>
      </c>
      <c r="BK590">
        <v>26.57</v>
      </c>
      <c r="BL590" t="s">
        <v>339</v>
      </c>
      <c r="BM590" t="s">
        <v>71</v>
      </c>
      <c r="BN590" t="s">
        <v>71</v>
      </c>
    </row>
    <row r="591" spans="1:66" x14ac:dyDescent="0.25">
      <c r="A591">
        <v>590</v>
      </c>
      <c r="B591" t="s">
        <v>1486</v>
      </c>
      <c r="C591" s="1">
        <v>45068</v>
      </c>
      <c r="D591" t="s">
        <v>690</v>
      </c>
      <c r="E591">
        <v>25</v>
      </c>
      <c r="F591" t="s">
        <v>67</v>
      </c>
      <c r="G591" t="s">
        <v>68</v>
      </c>
      <c r="H591">
        <v>1</v>
      </c>
      <c r="I591" t="s">
        <v>92</v>
      </c>
      <c r="J591" t="s">
        <v>92</v>
      </c>
      <c r="K591" t="s">
        <v>92</v>
      </c>
      <c r="L591" t="s">
        <v>92</v>
      </c>
      <c r="M591" t="s">
        <v>92</v>
      </c>
      <c r="N591" t="s">
        <v>69</v>
      </c>
      <c r="O591" t="s">
        <v>69</v>
      </c>
      <c r="P591" t="s">
        <v>69</v>
      </c>
      <c r="Q591" t="s">
        <v>71</v>
      </c>
      <c r="R591" t="s">
        <v>258</v>
      </c>
      <c r="S591" t="s">
        <v>443</v>
      </c>
      <c r="T591">
        <v>26</v>
      </c>
      <c r="U591" t="s">
        <v>312</v>
      </c>
      <c r="V591" t="s">
        <v>75</v>
      </c>
      <c r="W591" t="s">
        <v>76</v>
      </c>
      <c r="X591" t="s">
        <v>385</v>
      </c>
      <c r="Y591" t="s">
        <v>406</v>
      </c>
      <c r="Z591" t="s">
        <v>361</v>
      </c>
      <c r="AA591" t="s">
        <v>213</v>
      </c>
      <c r="AB591" t="s">
        <v>81</v>
      </c>
      <c r="AC591" t="s">
        <v>71</v>
      </c>
      <c r="AD591" t="s">
        <v>82</v>
      </c>
      <c r="AE591" t="s">
        <v>71</v>
      </c>
      <c r="AF591" t="s">
        <v>81</v>
      </c>
      <c r="AG591" t="s">
        <v>71</v>
      </c>
      <c r="AH591" t="s">
        <v>83</v>
      </c>
      <c r="AI591">
        <v>1</v>
      </c>
      <c r="AJ591" t="s">
        <v>530</v>
      </c>
      <c r="AK591">
        <v>0</v>
      </c>
      <c r="AL591" t="s">
        <v>82</v>
      </c>
      <c r="AM591">
        <v>1</v>
      </c>
      <c r="AN591" t="s">
        <v>124</v>
      </c>
      <c r="AO591">
        <v>0</v>
      </c>
      <c r="AP591" t="s">
        <v>82</v>
      </c>
      <c r="AQ591" t="s">
        <v>82</v>
      </c>
      <c r="AR591" t="s">
        <v>82</v>
      </c>
      <c r="AS591" t="s">
        <v>82</v>
      </c>
      <c r="AT591" t="s">
        <v>82</v>
      </c>
      <c r="AU591">
        <v>0</v>
      </c>
      <c r="AV591" t="s">
        <v>82</v>
      </c>
      <c r="AW591" t="s">
        <v>71</v>
      </c>
      <c r="AX591" t="s">
        <v>86</v>
      </c>
      <c r="AY591" t="s">
        <v>71</v>
      </c>
      <c r="AZ591" t="s">
        <v>87</v>
      </c>
      <c r="BA591" t="s">
        <v>824</v>
      </c>
      <c r="BB591" t="s">
        <v>81</v>
      </c>
      <c r="BC591" t="s">
        <v>81</v>
      </c>
      <c r="BD591" t="s">
        <v>81</v>
      </c>
      <c r="BE591" t="s">
        <v>81</v>
      </c>
      <c r="BF591" t="s">
        <v>81</v>
      </c>
      <c r="BG591" t="s">
        <v>88</v>
      </c>
      <c r="BH591" t="s">
        <v>69</v>
      </c>
      <c r="BI591" t="s">
        <v>69</v>
      </c>
      <c r="BJ591" t="s">
        <v>69</v>
      </c>
      <c r="BK591">
        <v>25.83</v>
      </c>
      <c r="BL591" t="s">
        <v>236</v>
      </c>
      <c r="BM591" t="s">
        <v>71</v>
      </c>
      <c r="BN591" t="s">
        <v>71</v>
      </c>
    </row>
    <row r="592" spans="1:66" x14ac:dyDescent="0.25">
      <c r="A592">
        <v>591</v>
      </c>
      <c r="B592" t="s">
        <v>1487</v>
      </c>
      <c r="C592" s="1">
        <v>45068</v>
      </c>
      <c r="D592" t="s">
        <v>166</v>
      </c>
      <c r="E592">
        <v>33</v>
      </c>
      <c r="F592" t="s">
        <v>67</v>
      </c>
      <c r="G592" t="s">
        <v>68</v>
      </c>
      <c r="H592">
        <v>2</v>
      </c>
      <c r="I592" t="s">
        <v>92</v>
      </c>
      <c r="J592" t="s">
        <v>92</v>
      </c>
      <c r="K592" t="s">
        <v>92</v>
      </c>
      <c r="L592" t="s">
        <v>92</v>
      </c>
      <c r="M592" t="s">
        <v>92</v>
      </c>
      <c r="N592" t="s">
        <v>69</v>
      </c>
      <c r="O592" t="s">
        <v>69</v>
      </c>
      <c r="P592" t="s">
        <v>69</v>
      </c>
      <c r="Q592" t="s">
        <v>71</v>
      </c>
      <c r="R592" t="s">
        <v>311</v>
      </c>
      <c r="S592" t="s">
        <v>513</v>
      </c>
      <c r="T592">
        <v>20</v>
      </c>
      <c r="U592" t="s">
        <v>963</v>
      </c>
      <c r="V592" t="s">
        <v>75</v>
      </c>
      <c r="W592" t="s">
        <v>76</v>
      </c>
      <c r="X592" t="s">
        <v>332</v>
      </c>
      <c r="Y592" t="s">
        <v>420</v>
      </c>
      <c r="Z592" t="s">
        <v>484</v>
      </c>
      <c r="AA592" t="s">
        <v>151</v>
      </c>
      <c r="AB592" t="s">
        <v>81</v>
      </c>
      <c r="AC592" t="s">
        <v>71</v>
      </c>
      <c r="AD592" t="s">
        <v>82</v>
      </c>
      <c r="AE592" t="s">
        <v>71</v>
      </c>
      <c r="AF592" t="s">
        <v>82</v>
      </c>
      <c r="AG592" t="s">
        <v>71</v>
      </c>
      <c r="AH592" t="s">
        <v>83</v>
      </c>
      <c r="AI592">
        <v>1</v>
      </c>
      <c r="AJ592" t="s">
        <v>485</v>
      </c>
      <c r="AK592">
        <v>0</v>
      </c>
      <c r="AL592" t="s">
        <v>82</v>
      </c>
      <c r="AM592">
        <v>1</v>
      </c>
      <c r="AN592" t="s">
        <v>472</v>
      </c>
      <c r="AO592">
        <v>0</v>
      </c>
      <c r="AP592" t="s">
        <v>82</v>
      </c>
      <c r="AQ592" t="s">
        <v>82</v>
      </c>
      <c r="AR592" t="s">
        <v>82</v>
      </c>
      <c r="AS592" t="s">
        <v>82</v>
      </c>
      <c r="AT592" t="s">
        <v>82</v>
      </c>
      <c r="AU592">
        <v>0</v>
      </c>
      <c r="AV592" t="s">
        <v>82</v>
      </c>
      <c r="AW592" t="s">
        <v>71</v>
      </c>
      <c r="AX592" t="s">
        <v>86</v>
      </c>
      <c r="AY592" t="s">
        <v>71</v>
      </c>
      <c r="AZ592" t="s">
        <v>247</v>
      </c>
      <c r="BA592" t="s">
        <v>87</v>
      </c>
      <c r="BB592" t="s">
        <v>81</v>
      </c>
      <c r="BC592" t="s">
        <v>81</v>
      </c>
      <c r="BD592" t="s">
        <v>81</v>
      </c>
      <c r="BE592" t="s">
        <v>81</v>
      </c>
      <c r="BF592" t="s">
        <v>81</v>
      </c>
      <c r="BG592" t="s">
        <v>88</v>
      </c>
      <c r="BH592" t="s">
        <v>69</v>
      </c>
      <c r="BI592" t="s">
        <v>69</v>
      </c>
      <c r="BJ592" t="s">
        <v>69</v>
      </c>
      <c r="BK592">
        <v>19.829999999999998</v>
      </c>
      <c r="BL592" t="s">
        <v>303</v>
      </c>
      <c r="BM592" t="s">
        <v>71</v>
      </c>
      <c r="BN592" t="s">
        <v>71</v>
      </c>
    </row>
    <row r="593" spans="1:66" x14ac:dyDescent="0.25">
      <c r="A593">
        <v>592</v>
      </c>
      <c r="B593" t="s">
        <v>1488</v>
      </c>
      <c r="C593" s="1">
        <v>45068</v>
      </c>
      <c r="D593" t="s">
        <v>224</v>
      </c>
      <c r="E593">
        <v>41</v>
      </c>
      <c r="F593" t="s">
        <v>67</v>
      </c>
      <c r="G593" t="s">
        <v>68</v>
      </c>
      <c r="H593">
        <v>2</v>
      </c>
      <c r="I593" t="s">
        <v>92</v>
      </c>
      <c r="J593" t="s">
        <v>92</v>
      </c>
      <c r="K593" t="s">
        <v>92</v>
      </c>
      <c r="L593" t="s">
        <v>92</v>
      </c>
      <c r="M593" t="s">
        <v>92</v>
      </c>
      <c r="N593" t="s">
        <v>69</v>
      </c>
      <c r="O593" t="s">
        <v>69</v>
      </c>
      <c r="P593" t="s">
        <v>69</v>
      </c>
      <c r="Q593" t="s">
        <v>71</v>
      </c>
      <c r="R593" t="s">
        <v>235</v>
      </c>
      <c r="S593" t="s">
        <v>370</v>
      </c>
      <c r="T593">
        <v>27</v>
      </c>
      <c r="U593" t="s">
        <v>312</v>
      </c>
      <c r="V593" t="s">
        <v>75</v>
      </c>
      <c r="W593" t="s">
        <v>76</v>
      </c>
      <c r="X593" t="s">
        <v>332</v>
      </c>
      <c r="Y593" t="s">
        <v>914</v>
      </c>
      <c r="Z593" t="s">
        <v>367</v>
      </c>
      <c r="AA593" t="s">
        <v>967</v>
      </c>
      <c r="AB593" t="s">
        <v>81</v>
      </c>
      <c r="AC593" t="s">
        <v>71</v>
      </c>
      <c r="AD593" t="s">
        <v>82</v>
      </c>
      <c r="AE593" t="s">
        <v>71</v>
      </c>
      <c r="AF593" t="s">
        <v>81</v>
      </c>
      <c r="AG593" t="s">
        <v>71</v>
      </c>
      <c r="AH593" t="s">
        <v>83</v>
      </c>
      <c r="AI593">
        <v>1</v>
      </c>
      <c r="AJ593" t="s">
        <v>1489</v>
      </c>
      <c r="AK593">
        <v>0</v>
      </c>
      <c r="AL593" t="s">
        <v>82</v>
      </c>
      <c r="AM593">
        <v>1</v>
      </c>
      <c r="AN593" t="s">
        <v>124</v>
      </c>
      <c r="AO593">
        <v>0</v>
      </c>
      <c r="AP593" t="s">
        <v>82</v>
      </c>
      <c r="AQ593" t="s">
        <v>82</v>
      </c>
      <c r="AR593" t="s">
        <v>82</v>
      </c>
      <c r="AS593" t="s">
        <v>82</v>
      </c>
      <c r="AT593" t="s">
        <v>82</v>
      </c>
      <c r="AU593">
        <v>0</v>
      </c>
      <c r="AV593" t="s">
        <v>82</v>
      </c>
      <c r="AW593" t="s">
        <v>71</v>
      </c>
      <c r="AX593" t="s">
        <v>86</v>
      </c>
      <c r="AY593" t="s">
        <v>71</v>
      </c>
      <c r="AZ593" t="s">
        <v>87</v>
      </c>
      <c r="BA593" t="s">
        <v>824</v>
      </c>
      <c r="BB593" t="s">
        <v>81</v>
      </c>
      <c r="BC593" t="s">
        <v>81</v>
      </c>
      <c r="BD593" t="s">
        <v>81</v>
      </c>
      <c r="BE593" t="s">
        <v>81</v>
      </c>
      <c r="BF593" t="s">
        <v>81</v>
      </c>
      <c r="BG593" t="s">
        <v>88</v>
      </c>
      <c r="BH593" t="s">
        <v>69</v>
      </c>
      <c r="BI593" t="s">
        <v>69</v>
      </c>
      <c r="BJ593" t="s">
        <v>69</v>
      </c>
      <c r="BK593">
        <v>26.67</v>
      </c>
      <c r="BL593" t="s">
        <v>242</v>
      </c>
      <c r="BM593" t="s">
        <v>71</v>
      </c>
      <c r="BN593" t="s">
        <v>71</v>
      </c>
    </row>
    <row r="594" spans="1:66" x14ac:dyDescent="0.25">
      <c r="A594">
        <v>593</v>
      </c>
      <c r="B594" t="s">
        <v>1490</v>
      </c>
      <c r="C594" s="1">
        <v>45068</v>
      </c>
      <c r="D594" t="s">
        <v>145</v>
      </c>
      <c r="E594">
        <v>44</v>
      </c>
      <c r="F594" t="s">
        <v>67</v>
      </c>
      <c r="G594" t="s">
        <v>68</v>
      </c>
      <c r="H594">
        <v>4</v>
      </c>
      <c r="I594" t="s">
        <v>92</v>
      </c>
      <c r="J594" t="s">
        <v>92</v>
      </c>
      <c r="K594" t="s">
        <v>92</v>
      </c>
      <c r="L594" t="s">
        <v>92</v>
      </c>
      <c r="M594" t="s">
        <v>92</v>
      </c>
      <c r="N594" t="s">
        <v>69</v>
      </c>
      <c r="O594" t="s">
        <v>69</v>
      </c>
      <c r="P594" t="s">
        <v>69</v>
      </c>
      <c r="Q594" t="s">
        <v>71</v>
      </c>
      <c r="R594" t="s">
        <v>155</v>
      </c>
      <c r="S594" t="s">
        <v>443</v>
      </c>
      <c r="T594">
        <v>30</v>
      </c>
      <c r="U594" t="s">
        <v>1491</v>
      </c>
      <c r="V594" t="s">
        <v>75</v>
      </c>
      <c r="W594" t="s">
        <v>76</v>
      </c>
      <c r="X594" t="s">
        <v>158</v>
      </c>
      <c r="Y594" t="s">
        <v>768</v>
      </c>
      <c r="Z594" t="s">
        <v>686</v>
      </c>
      <c r="AA594" t="s">
        <v>338</v>
      </c>
      <c r="AB594" t="s">
        <v>81</v>
      </c>
      <c r="AC594" t="s">
        <v>71</v>
      </c>
      <c r="AD594" t="s">
        <v>82</v>
      </c>
      <c r="AE594" t="s">
        <v>71</v>
      </c>
      <c r="AF594" t="s">
        <v>82</v>
      </c>
      <c r="AG594" t="s">
        <v>71</v>
      </c>
      <c r="AH594" t="s">
        <v>83</v>
      </c>
      <c r="AI594">
        <v>1</v>
      </c>
      <c r="AJ594" t="s">
        <v>1489</v>
      </c>
      <c r="AK594">
        <v>0</v>
      </c>
      <c r="AL594" t="s">
        <v>82</v>
      </c>
      <c r="AM594">
        <v>1</v>
      </c>
      <c r="AN594" t="s">
        <v>85</v>
      </c>
      <c r="AO594">
        <v>0</v>
      </c>
      <c r="AP594" t="s">
        <v>82</v>
      </c>
      <c r="AQ594" t="s">
        <v>82</v>
      </c>
      <c r="AR594" t="s">
        <v>82</v>
      </c>
      <c r="AS594" t="s">
        <v>82</v>
      </c>
      <c r="AT594" t="s">
        <v>82</v>
      </c>
      <c r="AU594">
        <v>0</v>
      </c>
      <c r="AV594" t="s">
        <v>82</v>
      </c>
      <c r="AW594" t="s">
        <v>71</v>
      </c>
      <c r="AX594" t="s">
        <v>86</v>
      </c>
      <c r="AY594" t="s">
        <v>71</v>
      </c>
      <c r="AZ594" t="s">
        <v>247</v>
      </c>
      <c r="BA594" t="s">
        <v>87</v>
      </c>
      <c r="BB594" t="s">
        <v>81</v>
      </c>
      <c r="BC594" t="s">
        <v>81</v>
      </c>
      <c r="BD594" t="s">
        <v>81</v>
      </c>
      <c r="BE594" t="s">
        <v>81</v>
      </c>
      <c r="BF594" t="s">
        <v>81</v>
      </c>
      <c r="BG594" t="s">
        <v>113</v>
      </c>
      <c r="BH594" t="s">
        <v>69</v>
      </c>
      <c r="BI594" t="s">
        <v>69</v>
      </c>
      <c r="BJ594" t="s">
        <v>69</v>
      </c>
      <c r="BK594">
        <v>30.11</v>
      </c>
      <c r="BL594" t="s">
        <v>164</v>
      </c>
      <c r="BM594" t="s">
        <v>71</v>
      </c>
      <c r="BN594" t="s">
        <v>71</v>
      </c>
    </row>
    <row r="595" spans="1:66" x14ac:dyDescent="0.25">
      <c r="A595">
        <v>594</v>
      </c>
      <c r="B595" t="s">
        <v>1492</v>
      </c>
      <c r="C595" s="1">
        <v>45068</v>
      </c>
      <c r="D595" t="s">
        <v>327</v>
      </c>
      <c r="E595">
        <v>37</v>
      </c>
      <c r="F595" t="s">
        <v>67</v>
      </c>
      <c r="G595" t="s">
        <v>68</v>
      </c>
      <c r="H595">
        <v>1</v>
      </c>
      <c r="I595" t="s">
        <v>92</v>
      </c>
      <c r="J595" t="s">
        <v>92</v>
      </c>
      <c r="K595" t="s">
        <v>92</v>
      </c>
      <c r="L595" t="s">
        <v>70</v>
      </c>
      <c r="M595" t="s">
        <v>92</v>
      </c>
      <c r="N595" t="s">
        <v>69</v>
      </c>
      <c r="O595" t="s">
        <v>69</v>
      </c>
      <c r="P595" t="s">
        <v>69</v>
      </c>
      <c r="Q595" t="s">
        <v>71</v>
      </c>
      <c r="R595" t="s">
        <v>447</v>
      </c>
      <c r="S595" t="s">
        <v>528</v>
      </c>
      <c r="T595">
        <v>27</v>
      </c>
      <c r="U595" t="s">
        <v>405</v>
      </c>
      <c r="V595" t="s">
        <v>75</v>
      </c>
      <c r="W595" t="s">
        <v>76</v>
      </c>
      <c r="X595" t="s">
        <v>148</v>
      </c>
      <c r="Y595" t="s">
        <v>267</v>
      </c>
      <c r="Z595" t="s">
        <v>649</v>
      </c>
      <c r="AA595" t="s">
        <v>152</v>
      </c>
      <c r="AB595" t="s">
        <v>81</v>
      </c>
      <c r="AC595" t="s">
        <v>71</v>
      </c>
      <c r="AD595" t="s">
        <v>82</v>
      </c>
      <c r="AE595" t="s">
        <v>71</v>
      </c>
      <c r="AF595" t="s">
        <v>82</v>
      </c>
      <c r="AG595" t="s">
        <v>71</v>
      </c>
      <c r="AH595" t="s">
        <v>83</v>
      </c>
      <c r="AI595">
        <v>1</v>
      </c>
      <c r="AJ595" t="s">
        <v>292</v>
      </c>
      <c r="AK595">
        <v>0</v>
      </c>
      <c r="AL595" t="s">
        <v>82</v>
      </c>
      <c r="AM595">
        <v>1</v>
      </c>
      <c r="AN595" t="s">
        <v>163</v>
      </c>
      <c r="AO595">
        <v>0</v>
      </c>
      <c r="AP595" t="s">
        <v>82</v>
      </c>
      <c r="AQ595" t="s">
        <v>82</v>
      </c>
      <c r="AR595" t="s">
        <v>82</v>
      </c>
      <c r="AS595" t="s">
        <v>82</v>
      </c>
      <c r="AT595" t="s">
        <v>82</v>
      </c>
      <c r="AU595">
        <v>0</v>
      </c>
      <c r="AV595" t="s">
        <v>82</v>
      </c>
      <c r="AW595" t="s">
        <v>71</v>
      </c>
      <c r="AX595" t="s">
        <v>86</v>
      </c>
      <c r="AY595" t="s">
        <v>71</v>
      </c>
      <c r="AZ595" t="s">
        <v>87</v>
      </c>
      <c r="BA595" t="s">
        <v>824</v>
      </c>
      <c r="BB595" t="s">
        <v>81</v>
      </c>
      <c r="BC595" t="s">
        <v>81</v>
      </c>
      <c r="BD595" t="s">
        <v>81</v>
      </c>
      <c r="BE595" t="s">
        <v>81</v>
      </c>
      <c r="BF595" t="s">
        <v>81</v>
      </c>
      <c r="BG595" t="s">
        <v>88</v>
      </c>
      <c r="BH595" t="s">
        <v>69</v>
      </c>
      <c r="BI595" t="s">
        <v>69</v>
      </c>
      <c r="BJ595" t="s">
        <v>69</v>
      </c>
      <c r="BK595">
        <v>26.85</v>
      </c>
      <c r="BL595" t="s">
        <v>443</v>
      </c>
      <c r="BM595" t="s">
        <v>71</v>
      </c>
      <c r="BN595" t="s">
        <v>71</v>
      </c>
    </row>
    <row r="596" spans="1:66" x14ac:dyDescent="0.25">
      <c r="A596">
        <v>595</v>
      </c>
      <c r="B596" t="s">
        <v>1493</v>
      </c>
      <c r="C596" s="1">
        <v>45068</v>
      </c>
      <c r="D596" t="s">
        <v>91</v>
      </c>
      <c r="E596">
        <v>46</v>
      </c>
      <c r="F596" t="s">
        <v>67</v>
      </c>
      <c r="G596" t="s">
        <v>68</v>
      </c>
      <c r="H596">
        <v>4</v>
      </c>
      <c r="I596" t="s">
        <v>92</v>
      </c>
      <c r="J596" t="s">
        <v>92</v>
      </c>
      <c r="K596" t="s">
        <v>92</v>
      </c>
      <c r="L596" t="s">
        <v>92</v>
      </c>
      <c r="M596" t="s">
        <v>92</v>
      </c>
      <c r="N596" t="s">
        <v>69</v>
      </c>
      <c r="O596" t="s">
        <v>69</v>
      </c>
      <c r="P596" t="s">
        <v>69</v>
      </c>
      <c r="Q596" t="s">
        <v>71</v>
      </c>
      <c r="R596" t="s">
        <v>207</v>
      </c>
      <c r="S596" t="s">
        <v>622</v>
      </c>
      <c r="T596">
        <v>29</v>
      </c>
      <c r="U596" t="s">
        <v>977</v>
      </c>
      <c r="V596" t="s">
        <v>75</v>
      </c>
      <c r="W596" t="s">
        <v>76</v>
      </c>
      <c r="X596" t="s">
        <v>107</v>
      </c>
      <c r="Y596" t="s">
        <v>295</v>
      </c>
      <c r="Z596" t="s">
        <v>367</v>
      </c>
      <c r="AA596" t="s">
        <v>268</v>
      </c>
      <c r="AB596" t="s">
        <v>82</v>
      </c>
      <c r="AC596" t="s">
        <v>71</v>
      </c>
      <c r="AD596" t="s">
        <v>82</v>
      </c>
      <c r="AE596" t="s">
        <v>71</v>
      </c>
      <c r="AF596" t="s">
        <v>82</v>
      </c>
      <c r="AG596" t="s">
        <v>71</v>
      </c>
      <c r="AH596" t="s">
        <v>83</v>
      </c>
      <c r="AI596">
        <v>1</v>
      </c>
      <c r="AJ596" t="s">
        <v>682</v>
      </c>
      <c r="AK596">
        <v>0</v>
      </c>
      <c r="AL596" t="s">
        <v>82</v>
      </c>
      <c r="AM596">
        <v>1</v>
      </c>
      <c r="AN596" t="s">
        <v>163</v>
      </c>
      <c r="AO596">
        <v>0</v>
      </c>
      <c r="AP596" t="s">
        <v>82</v>
      </c>
      <c r="AQ596" t="s">
        <v>82</v>
      </c>
      <c r="AR596" t="s">
        <v>82</v>
      </c>
      <c r="AS596" t="s">
        <v>82</v>
      </c>
      <c r="AT596" t="s">
        <v>82</v>
      </c>
      <c r="AU596">
        <v>0</v>
      </c>
      <c r="AV596" t="s">
        <v>82</v>
      </c>
      <c r="AW596" t="s">
        <v>71</v>
      </c>
      <c r="AX596" t="s">
        <v>86</v>
      </c>
      <c r="AY596" t="s">
        <v>71</v>
      </c>
      <c r="AZ596" t="s">
        <v>87</v>
      </c>
      <c r="BA596" t="s">
        <v>824</v>
      </c>
      <c r="BB596" t="s">
        <v>81</v>
      </c>
      <c r="BC596" t="s">
        <v>81</v>
      </c>
      <c r="BD596" t="s">
        <v>81</v>
      </c>
      <c r="BE596" t="s">
        <v>81</v>
      </c>
      <c r="BF596" t="s">
        <v>81</v>
      </c>
      <c r="BG596" t="s">
        <v>88</v>
      </c>
      <c r="BH596" t="s">
        <v>69</v>
      </c>
      <c r="BI596" t="s">
        <v>69</v>
      </c>
      <c r="BJ596" t="s">
        <v>69</v>
      </c>
      <c r="BK596">
        <v>29.06</v>
      </c>
      <c r="BL596" t="s">
        <v>178</v>
      </c>
      <c r="BM596" t="s">
        <v>71</v>
      </c>
      <c r="BN596" t="s">
        <v>71</v>
      </c>
    </row>
    <row r="597" spans="1:66" x14ac:dyDescent="0.25">
      <c r="A597">
        <v>596</v>
      </c>
      <c r="B597" t="s">
        <v>1494</v>
      </c>
      <c r="C597" s="1">
        <v>45068</v>
      </c>
      <c r="D597" t="s">
        <v>527</v>
      </c>
      <c r="E597">
        <v>42</v>
      </c>
      <c r="F597" t="s">
        <v>67</v>
      </c>
      <c r="G597" t="s">
        <v>68</v>
      </c>
      <c r="H597">
        <v>4</v>
      </c>
      <c r="I597" t="s">
        <v>92</v>
      </c>
      <c r="J597" t="s">
        <v>92</v>
      </c>
      <c r="K597" t="s">
        <v>92</v>
      </c>
      <c r="L597" t="s">
        <v>70</v>
      </c>
      <c r="M597" t="s">
        <v>92</v>
      </c>
      <c r="N597" t="s">
        <v>69</v>
      </c>
      <c r="O597" t="s">
        <v>69</v>
      </c>
      <c r="P597" t="s">
        <v>69</v>
      </c>
      <c r="Q597" t="s">
        <v>71</v>
      </c>
      <c r="R597" t="s">
        <v>146</v>
      </c>
      <c r="S597" t="s">
        <v>562</v>
      </c>
      <c r="T597">
        <v>30</v>
      </c>
      <c r="U597" t="s">
        <v>746</v>
      </c>
      <c r="V597" t="s">
        <v>75</v>
      </c>
      <c r="W597" t="s">
        <v>76</v>
      </c>
      <c r="X597" t="s">
        <v>385</v>
      </c>
      <c r="Y597" t="s">
        <v>794</v>
      </c>
      <c r="Z597" t="s">
        <v>649</v>
      </c>
      <c r="AA597" t="s">
        <v>625</v>
      </c>
      <c r="AB597" t="s">
        <v>81</v>
      </c>
      <c r="AC597" t="s">
        <v>71</v>
      </c>
      <c r="AD597" t="s">
        <v>82</v>
      </c>
      <c r="AE597" t="s">
        <v>71</v>
      </c>
      <c r="AF597" t="s">
        <v>81</v>
      </c>
      <c r="AG597" t="s">
        <v>71</v>
      </c>
      <c r="AH597" t="s">
        <v>83</v>
      </c>
      <c r="AI597">
        <v>1</v>
      </c>
      <c r="AJ597" t="s">
        <v>344</v>
      </c>
      <c r="AK597">
        <v>0</v>
      </c>
      <c r="AL597" t="s">
        <v>82</v>
      </c>
      <c r="AM597">
        <v>1</v>
      </c>
      <c r="AN597" t="s">
        <v>124</v>
      </c>
      <c r="AO597">
        <v>0</v>
      </c>
      <c r="AP597" t="s">
        <v>82</v>
      </c>
      <c r="AQ597" t="s">
        <v>82</v>
      </c>
      <c r="AR597" t="s">
        <v>82</v>
      </c>
      <c r="AS597" t="s">
        <v>82</v>
      </c>
      <c r="AT597" t="s">
        <v>82</v>
      </c>
      <c r="AU597">
        <v>0</v>
      </c>
      <c r="AV597" t="s">
        <v>82</v>
      </c>
      <c r="AW597" t="s">
        <v>71</v>
      </c>
      <c r="AX597" t="s">
        <v>86</v>
      </c>
      <c r="AY597" t="s">
        <v>71</v>
      </c>
      <c r="AZ597" t="s">
        <v>87</v>
      </c>
      <c r="BA597" t="s">
        <v>824</v>
      </c>
      <c r="BB597" t="s">
        <v>81</v>
      </c>
      <c r="BC597" t="s">
        <v>81</v>
      </c>
      <c r="BD597" t="s">
        <v>81</v>
      </c>
      <c r="BE597" t="s">
        <v>81</v>
      </c>
      <c r="BF597" t="s">
        <v>81</v>
      </c>
      <c r="BG597" t="s">
        <v>113</v>
      </c>
      <c r="BH597" t="s">
        <v>69</v>
      </c>
      <c r="BI597" t="s">
        <v>69</v>
      </c>
      <c r="BJ597" t="s">
        <v>69</v>
      </c>
      <c r="BK597">
        <v>29.75</v>
      </c>
      <c r="BL597" t="s">
        <v>153</v>
      </c>
      <c r="BM597" t="s">
        <v>71</v>
      </c>
      <c r="BN597" t="s">
        <v>71</v>
      </c>
    </row>
    <row r="598" spans="1:66" x14ac:dyDescent="0.25">
      <c r="A598">
        <v>597</v>
      </c>
      <c r="B598" t="s">
        <v>1495</v>
      </c>
      <c r="C598" s="1">
        <v>45068</v>
      </c>
      <c r="D598" t="s">
        <v>1496</v>
      </c>
      <c r="E598">
        <v>36</v>
      </c>
      <c r="F598" t="s">
        <v>67</v>
      </c>
      <c r="G598" t="s">
        <v>68</v>
      </c>
      <c r="H598">
        <v>1</v>
      </c>
      <c r="I598" t="s">
        <v>92</v>
      </c>
      <c r="J598" t="s">
        <v>70</v>
      </c>
      <c r="K598" t="s">
        <v>92</v>
      </c>
      <c r="L598" t="s">
        <v>69</v>
      </c>
      <c r="M598" t="s">
        <v>70</v>
      </c>
      <c r="N598" t="s">
        <v>69</v>
      </c>
      <c r="O598" t="s">
        <v>69</v>
      </c>
      <c r="P598" t="s">
        <v>69</v>
      </c>
      <c r="Q598" t="s">
        <v>71</v>
      </c>
      <c r="R598" t="s">
        <v>72</v>
      </c>
      <c r="S598" t="s">
        <v>153</v>
      </c>
      <c r="T598">
        <v>26</v>
      </c>
      <c r="U598" t="s">
        <v>226</v>
      </c>
      <c r="V598" t="s">
        <v>75</v>
      </c>
      <c r="W598" t="s">
        <v>76</v>
      </c>
      <c r="X598" t="s">
        <v>77</v>
      </c>
      <c r="Y598" t="s">
        <v>842</v>
      </c>
      <c r="Z598" t="s">
        <v>524</v>
      </c>
      <c r="AA598" t="s">
        <v>412</v>
      </c>
      <c r="AB598" t="s">
        <v>81</v>
      </c>
      <c r="AC598" t="s">
        <v>71</v>
      </c>
      <c r="AD598" t="s">
        <v>82</v>
      </c>
      <c r="AE598" t="s">
        <v>71</v>
      </c>
      <c r="AF598" t="s">
        <v>82</v>
      </c>
      <c r="AG598" t="s">
        <v>71</v>
      </c>
      <c r="AH598" t="s">
        <v>83</v>
      </c>
      <c r="AI598">
        <v>1</v>
      </c>
      <c r="AJ598" t="s">
        <v>682</v>
      </c>
      <c r="AK598">
        <v>0</v>
      </c>
      <c r="AL598" t="s">
        <v>82</v>
      </c>
      <c r="AM598">
        <v>1</v>
      </c>
      <c r="AN598" t="s">
        <v>163</v>
      </c>
      <c r="AO598">
        <v>0</v>
      </c>
      <c r="AP598" t="s">
        <v>82</v>
      </c>
      <c r="AQ598" t="s">
        <v>82</v>
      </c>
      <c r="AR598" t="s">
        <v>82</v>
      </c>
      <c r="AS598" t="s">
        <v>82</v>
      </c>
      <c r="AT598" t="s">
        <v>82</v>
      </c>
      <c r="AU598">
        <v>0</v>
      </c>
      <c r="AV598" t="s">
        <v>82</v>
      </c>
      <c r="AW598" t="s">
        <v>71</v>
      </c>
      <c r="AX598" t="s">
        <v>86</v>
      </c>
      <c r="AY598" t="s">
        <v>71</v>
      </c>
      <c r="AZ598" t="s">
        <v>87</v>
      </c>
      <c r="BA598" t="s">
        <v>824</v>
      </c>
      <c r="BB598" t="s">
        <v>81</v>
      </c>
      <c r="BC598" t="s">
        <v>81</v>
      </c>
      <c r="BD598" t="s">
        <v>81</v>
      </c>
      <c r="BE598" t="s">
        <v>81</v>
      </c>
      <c r="BF598" t="s">
        <v>81</v>
      </c>
      <c r="BG598" t="s">
        <v>88</v>
      </c>
      <c r="BH598" t="s">
        <v>69</v>
      </c>
      <c r="BI598" t="s">
        <v>69</v>
      </c>
      <c r="BJ598" t="s">
        <v>69</v>
      </c>
      <c r="BK598">
        <v>26.13</v>
      </c>
      <c r="BL598" t="s">
        <v>89</v>
      </c>
      <c r="BM598" t="s">
        <v>71</v>
      </c>
      <c r="BN598" t="s">
        <v>71</v>
      </c>
    </row>
    <row r="599" spans="1:66" x14ac:dyDescent="0.25">
      <c r="A599">
        <v>598</v>
      </c>
      <c r="B599" t="s">
        <v>1497</v>
      </c>
      <c r="C599" s="1">
        <v>45068</v>
      </c>
      <c r="D599" t="s">
        <v>327</v>
      </c>
      <c r="E599">
        <v>44</v>
      </c>
      <c r="F599" t="s">
        <v>67</v>
      </c>
      <c r="G599" t="s">
        <v>68</v>
      </c>
      <c r="H599">
        <v>4</v>
      </c>
      <c r="I599" t="s">
        <v>92</v>
      </c>
      <c r="J599" t="s">
        <v>92</v>
      </c>
      <c r="K599" t="s">
        <v>92</v>
      </c>
      <c r="L599" t="s">
        <v>69</v>
      </c>
      <c r="M599" t="s">
        <v>92</v>
      </c>
      <c r="N599" t="s">
        <v>69</v>
      </c>
      <c r="O599" t="s">
        <v>69</v>
      </c>
      <c r="P599" t="s">
        <v>69</v>
      </c>
      <c r="Q599" t="s">
        <v>71</v>
      </c>
      <c r="R599" t="s">
        <v>384</v>
      </c>
      <c r="S599" t="s">
        <v>143</v>
      </c>
      <c r="T599">
        <v>26</v>
      </c>
      <c r="U599" t="s">
        <v>321</v>
      </c>
      <c r="V599" t="s">
        <v>75</v>
      </c>
      <c r="W599" t="s">
        <v>76</v>
      </c>
      <c r="X599" t="s">
        <v>158</v>
      </c>
      <c r="Y599" t="s">
        <v>187</v>
      </c>
      <c r="Z599" t="s">
        <v>286</v>
      </c>
      <c r="AA599" t="s">
        <v>512</v>
      </c>
      <c r="AB599" t="s">
        <v>82</v>
      </c>
      <c r="AC599" t="s">
        <v>71</v>
      </c>
      <c r="AD599" t="s">
        <v>82</v>
      </c>
      <c r="AE599" t="s">
        <v>71</v>
      </c>
      <c r="AF599" t="s">
        <v>82</v>
      </c>
      <c r="AG599" t="s">
        <v>71</v>
      </c>
      <c r="AH599" t="s">
        <v>83</v>
      </c>
      <c r="AI599">
        <v>1</v>
      </c>
      <c r="AJ599" t="s">
        <v>1489</v>
      </c>
      <c r="AK599">
        <v>0</v>
      </c>
      <c r="AL599" t="s">
        <v>82</v>
      </c>
      <c r="AM599">
        <v>1</v>
      </c>
      <c r="AN599" t="s">
        <v>319</v>
      </c>
      <c r="AO599">
        <v>0</v>
      </c>
      <c r="AP599" t="s">
        <v>82</v>
      </c>
      <c r="AQ599" t="s">
        <v>82</v>
      </c>
      <c r="AR599" t="s">
        <v>82</v>
      </c>
      <c r="AS599" t="s">
        <v>82</v>
      </c>
      <c r="AT599" t="s">
        <v>82</v>
      </c>
      <c r="AU599">
        <v>0</v>
      </c>
      <c r="AV599" t="s">
        <v>82</v>
      </c>
      <c r="AW599" t="s">
        <v>71</v>
      </c>
      <c r="AX599" t="s">
        <v>86</v>
      </c>
      <c r="AY599" t="s">
        <v>71</v>
      </c>
      <c r="AZ599" t="s">
        <v>87</v>
      </c>
      <c r="BA599" t="s">
        <v>824</v>
      </c>
      <c r="BB599" t="s">
        <v>81</v>
      </c>
      <c r="BC599" t="s">
        <v>81</v>
      </c>
      <c r="BD599" t="s">
        <v>81</v>
      </c>
      <c r="BE599" t="s">
        <v>81</v>
      </c>
      <c r="BF599" t="s">
        <v>81</v>
      </c>
      <c r="BG599" t="s">
        <v>88</v>
      </c>
      <c r="BH599" t="s">
        <v>69</v>
      </c>
      <c r="BI599" t="s">
        <v>69</v>
      </c>
      <c r="BJ599" t="s">
        <v>69</v>
      </c>
      <c r="BK599">
        <v>26.17</v>
      </c>
      <c r="BL599" t="s">
        <v>315</v>
      </c>
      <c r="BM599" t="s">
        <v>71</v>
      </c>
      <c r="BN599" t="s">
        <v>71</v>
      </c>
    </row>
    <row r="600" spans="1:66" x14ac:dyDescent="0.25">
      <c r="A600">
        <v>599</v>
      </c>
      <c r="B600" t="s">
        <v>1498</v>
      </c>
      <c r="C600" s="1">
        <v>45068</v>
      </c>
      <c r="D600" t="s">
        <v>327</v>
      </c>
      <c r="E600">
        <v>45</v>
      </c>
      <c r="F600" t="s">
        <v>67</v>
      </c>
      <c r="G600" t="s">
        <v>68</v>
      </c>
      <c r="H600">
        <v>2</v>
      </c>
      <c r="I600" t="s">
        <v>92</v>
      </c>
      <c r="J600" t="s">
        <v>70</v>
      </c>
      <c r="K600" t="s">
        <v>92</v>
      </c>
      <c r="L600" t="s">
        <v>69</v>
      </c>
      <c r="M600" t="s">
        <v>70</v>
      </c>
      <c r="N600" t="s">
        <v>69</v>
      </c>
      <c r="O600" t="s">
        <v>69</v>
      </c>
      <c r="P600" t="s">
        <v>69</v>
      </c>
      <c r="Q600" t="s">
        <v>71</v>
      </c>
      <c r="R600" t="s">
        <v>455</v>
      </c>
      <c r="S600" t="s">
        <v>370</v>
      </c>
      <c r="T600">
        <v>25</v>
      </c>
      <c r="U600" t="s">
        <v>591</v>
      </c>
      <c r="V600" t="s">
        <v>75</v>
      </c>
      <c r="W600" t="s">
        <v>76</v>
      </c>
      <c r="X600" t="s">
        <v>305</v>
      </c>
      <c r="Y600" t="s">
        <v>306</v>
      </c>
      <c r="Z600" t="s">
        <v>79</v>
      </c>
      <c r="AA600" t="s">
        <v>585</v>
      </c>
      <c r="AB600" t="s">
        <v>81</v>
      </c>
      <c r="AC600" t="s">
        <v>71</v>
      </c>
      <c r="AD600" t="s">
        <v>82</v>
      </c>
      <c r="AE600" t="s">
        <v>71</v>
      </c>
      <c r="AF600" t="s">
        <v>82</v>
      </c>
      <c r="AG600" t="s">
        <v>71</v>
      </c>
      <c r="AH600" t="s">
        <v>83</v>
      </c>
      <c r="AI600">
        <v>1</v>
      </c>
      <c r="AJ600" t="s">
        <v>111</v>
      </c>
      <c r="AK600">
        <v>0</v>
      </c>
      <c r="AL600" t="s">
        <v>82</v>
      </c>
      <c r="AM600">
        <v>1</v>
      </c>
      <c r="AN600" t="s">
        <v>101</v>
      </c>
      <c r="AO600">
        <v>0</v>
      </c>
      <c r="AP600" t="s">
        <v>82</v>
      </c>
      <c r="AQ600" t="s">
        <v>82</v>
      </c>
      <c r="AR600" t="s">
        <v>82</v>
      </c>
      <c r="AS600" t="s">
        <v>82</v>
      </c>
      <c r="AT600" t="s">
        <v>82</v>
      </c>
      <c r="AU600">
        <v>0</v>
      </c>
      <c r="AV600" t="s">
        <v>82</v>
      </c>
      <c r="AW600" t="s">
        <v>71</v>
      </c>
      <c r="AX600" t="s">
        <v>86</v>
      </c>
      <c r="AY600" t="s">
        <v>71</v>
      </c>
      <c r="AZ600" t="s">
        <v>87</v>
      </c>
      <c r="BA600" t="s">
        <v>824</v>
      </c>
      <c r="BB600" t="s">
        <v>81</v>
      </c>
      <c r="BC600" t="s">
        <v>81</v>
      </c>
      <c r="BD600" t="s">
        <v>81</v>
      </c>
      <c r="BE600" t="s">
        <v>81</v>
      </c>
      <c r="BF600" t="s">
        <v>81</v>
      </c>
      <c r="BG600" t="s">
        <v>88</v>
      </c>
      <c r="BH600" t="s">
        <v>69</v>
      </c>
      <c r="BI600" t="s">
        <v>69</v>
      </c>
      <c r="BJ600" t="s">
        <v>69</v>
      </c>
      <c r="BK600">
        <v>24.9</v>
      </c>
      <c r="BL600" t="s">
        <v>156</v>
      </c>
      <c r="BM600" t="s">
        <v>71</v>
      </c>
      <c r="BN600" t="s">
        <v>71</v>
      </c>
    </row>
    <row r="601" spans="1:66" x14ac:dyDescent="0.25">
      <c r="A601">
        <v>600</v>
      </c>
      <c r="B601" t="s">
        <v>1499</v>
      </c>
      <c r="C601" s="1">
        <v>45068</v>
      </c>
      <c r="D601" t="s">
        <v>1500</v>
      </c>
      <c r="E601">
        <v>37</v>
      </c>
      <c r="F601" t="s">
        <v>67</v>
      </c>
      <c r="G601" t="s">
        <v>68</v>
      </c>
      <c r="H601">
        <v>3</v>
      </c>
      <c r="I601" t="s">
        <v>92</v>
      </c>
      <c r="J601" t="s">
        <v>69</v>
      </c>
      <c r="K601" t="s">
        <v>92</v>
      </c>
      <c r="L601" t="s">
        <v>70</v>
      </c>
      <c r="M601" t="s">
        <v>69</v>
      </c>
      <c r="N601" t="s">
        <v>69</v>
      </c>
      <c r="O601" t="s">
        <v>69</v>
      </c>
      <c r="P601" t="s">
        <v>69</v>
      </c>
      <c r="Q601" t="s">
        <v>71</v>
      </c>
      <c r="R601" t="s">
        <v>167</v>
      </c>
      <c r="S601" t="s">
        <v>1279</v>
      </c>
      <c r="T601">
        <v>34</v>
      </c>
      <c r="U601" t="s">
        <v>251</v>
      </c>
      <c r="V601" t="s">
        <v>75</v>
      </c>
      <c r="W601" t="s">
        <v>76</v>
      </c>
      <c r="X601" t="s">
        <v>394</v>
      </c>
      <c r="Y601" t="s">
        <v>395</v>
      </c>
      <c r="Z601" t="s">
        <v>180</v>
      </c>
      <c r="AA601" t="s">
        <v>1000</v>
      </c>
      <c r="AB601" t="s">
        <v>81</v>
      </c>
      <c r="AC601" t="s">
        <v>71</v>
      </c>
      <c r="AD601" t="s">
        <v>82</v>
      </c>
      <c r="AE601" t="s">
        <v>71</v>
      </c>
      <c r="AF601" t="s">
        <v>81</v>
      </c>
      <c r="AG601" t="s">
        <v>71</v>
      </c>
      <c r="AH601" t="s">
        <v>83</v>
      </c>
      <c r="AI601">
        <v>1</v>
      </c>
      <c r="AJ601" t="s">
        <v>1073</v>
      </c>
      <c r="AK601">
        <v>0</v>
      </c>
      <c r="AL601" t="s">
        <v>82</v>
      </c>
      <c r="AM601">
        <v>1</v>
      </c>
      <c r="AN601" t="s">
        <v>101</v>
      </c>
      <c r="AO601">
        <v>0</v>
      </c>
      <c r="AP601" t="s">
        <v>82</v>
      </c>
      <c r="AQ601" t="s">
        <v>82</v>
      </c>
      <c r="AR601" t="s">
        <v>82</v>
      </c>
      <c r="AS601" t="s">
        <v>82</v>
      </c>
      <c r="AT601" t="s">
        <v>82</v>
      </c>
      <c r="AU601">
        <v>0</v>
      </c>
      <c r="AV601" t="s">
        <v>82</v>
      </c>
      <c r="AW601" t="s">
        <v>71</v>
      </c>
      <c r="AX601" t="s">
        <v>86</v>
      </c>
      <c r="AY601" t="s">
        <v>71</v>
      </c>
      <c r="AZ601" t="s">
        <v>87</v>
      </c>
      <c r="BA601" t="s">
        <v>824</v>
      </c>
      <c r="BB601" t="s">
        <v>81</v>
      </c>
      <c r="BC601" t="s">
        <v>81</v>
      </c>
      <c r="BD601" t="s">
        <v>81</v>
      </c>
      <c r="BE601" t="s">
        <v>81</v>
      </c>
      <c r="BF601" t="s">
        <v>81</v>
      </c>
      <c r="BG601" t="s">
        <v>88</v>
      </c>
      <c r="BH601" t="s">
        <v>69</v>
      </c>
      <c r="BI601" t="s">
        <v>69</v>
      </c>
      <c r="BJ601" t="s">
        <v>69</v>
      </c>
      <c r="BK601">
        <v>33.69</v>
      </c>
      <c r="BL601" t="s">
        <v>175</v>
      </c>
      <c r="BM601" t="s">
        <v>71</v>
      </c>
      <c r="BN601" t="s">
        <v>71</v>
      </c>
    </row>
    <row r="602" spans="1:66" x14ac:dyDescent="0.25">
      <c r="A602">
        <v>601</v>
      </c>
      <c r="B602" t="s">
        <v>1501</v>
      </c>
      <c r="C602" s="1">
        <v>45068</v>
      </c>
      <c r="D602" t="s">
        <v>145</v>
      </c>
      <c r="E602">
        <v>37</v>
      </c>
      <c r="F602" t="s">
        <v>67</v>
      </c>
      <c r="G602" t="s">
        <v>68</v>
      </c>
      <c r="H602">
        <v>2</v>
      </c>
      <c r="I602" t="s">
        <v>92</v>
      </c>
      <c r="J602" t="s">
        <v>69</v>
      </c>
      <c r="K602" t="s">
        <v>92</v>
      </c>
      <c r="L602" t="s">
        <v>92</v>
      </c>
      <c r="M602" t="s">
        <v>69</v>
      </c>
      <c r="N602" t="s">
        <v>69</v>
      </c>
      <c r="O602" t="s">
        <v>69</v>
      </c>
      <c r="P602" t="s">
        <v>69</v>
      </c>
      <c r="Q602" t="s">
        <v>71</v>
      </c>
      <c r="R602" t="s">
        <v>136</v>
      </c>
      <c r="S602" t="s">
        <v>222</v>
      </c>
      <c r="T602">
        <v>22</v>
      </c>
      <c r="U602" t="s">
        <v>312</v>
      </c>
      <c r="V602" t="s">
        <v>75</v>
      </c>
      <c r="W602" t="s">
        <v>76</v>
      </c>
      <c r="X602" t="s">
        <v>688</v>
      </c>
      <c r="Y602" t="s">
        <v>1502</v>
      </c>
      <c r="Z602" t="s">
        <v>401</v>
      </c>
      <c r="AA602" t="s">
        <v>607</v>
      </c>
      <c r="AB602" t="s">
        <v>81</v>
      </c>
      <c r="AC602" t="s">
        <v>71</v>
      </c>
      <c r="AD602" t="s">
        <v>82</v>
      </c>
      <c r="AE602" t="s">
        <v>71</v>
      </c>
      <c r="AF602" t="s">
        <v>82</v>
      </c>
      <c r="AG602" t="s">
        <v>71</v>
      </c>
      <c r="AH602" t="s">
        <v>83</v>
      </c>
      <c r="AI602">
        <v>1</v>
      </c>
      <c r="AJ602" t="s">
        <v>221</v>
      </c>
      <c r="AK602">
        <v>0</v>
      </c>
      <c r="AL602" t="s">
        <v>82</v>
      </c>
      <c r="AM602">
        <v>1</v>
      </c>
      <c r="AN602" t="s">
        <v>319</v>
      </c>
      <c r="AO602">
        <v>0</v>
      </c>
      <c r="AP602" t="s">
        <v>82</v>
      </c>
      <c r="AQ602" t="s">
        <v>82</v>
      </c>
      <c r="AR602" t="s">
        <v>82</v>
      </c>
      <c r="AS602" t="s">
        <v>82</v>
      </c>
      <c r="AT602" t="s">
        <v>82</v>
      </c>
      <c r="AU602">
        <v>0</v>
      </c>
      <c r="AV602" t="s">
        <v>82</v>
      </c>
      <c r="AW602" t="s">
        <v>71</v>
      </c>
      <c r="AX602" t="s">
        <v>86</v>
      </c>
      <c r="AY602" t="s">
        <v>71</v>
      </c>
      <c r="AZ602" t="s">
        <v>87</v>
      </c>
      <c r="BA602" t="s">
        <v>824</v>
      </c>
      <c r="BB602" t="s">
        <v>81</v>
      </c>
      <c r="BC602" t="s">
        <v>81</v>
      </c>
      <c r="BD602" t="s">
        <v>81</v>
      </c>
      <c r="BE602" t="s">
        <v>81</v>
      </c>
      <c r="BF602" t="s">
        <v>81</v>
      </c>
      <c r="BG602" t="s">
        <v>88</v>
      </c>
      <c r="BH602" t="s">
        <v>69</v>
      </c>
      <c r="BI602" t="s">
        <v>69</v>
      </c>
      <c r="BJ602" t="s">
        <v>69</v>
      </c>
      <c r="BK602">
        <v>22.23</v>
      </c>
      <c r="BL602" t="s">
        <v>143</v>
      </c>
      <c r="BM602" t="s">
        <v>71</v>
      </c>
      <c r="BN602" t="s">
        <v>71</v>
      </c>
    </row>
    <row r="603" spans="1:66" x14ac:dyDescent="0.25">
      <c r="A603">
        <v>602</v>
      </c>
      <c r="B603" t="s">
        <v>1503</v>
      </c>
      <c r="C603" s="1">
        <v>45068</v>
      </c>
      <c r="D603" t="s">
        <v>145</v>
      </c>
      <c r="E603">
        <v>42</v>
      </c>
      <c r="F603" t="s">
        <v>67</v>
      </c>
      <c r="G603" t="s">
        <v>68</v>
      </c>
      <c r="H603">
        <v>3</v>
      </c>
      <c r="I603" t="s">
        <v>70</v>
      </c>
      <c r="J603" t="s">
        <v>69</v>
      </c>
      <c r="K603" t="s">
        <v>92</v>
      </c>
      <c r="L603" t="s">
        <v>92</v>
      </c>
      <c r="M603" t="s">
        <v>69</v>
      </c>
      <c r="N603" t="s">
        <v>69</v>
      </c>
      <c r="O603" t="s">
        <v>69</v>
      </c>
      <c r="P603" t="s">
        <v>69</v>
      </c>
      <c r="Q603" t="s">
        <v>71</v>
      </c>
      <c r="R603" t="s">
        <v>177</v>
      </c>
      <c r="S603" t="s">
        <v>143</v>
      </c>
      <c r="T603">
        <v>25</v>
      </c>
      <c r="U603" t="s">
        <v>294</v>
      </c>
      <c r="V603" t="s">
        <v>75</v>
      </c>
      <c r="W603" t="s">
        <v>76</v>
      </c>
      <c r="X603" t="s">
        <v>96</v>
      </c>
      <c r="Y603" t="s">
        <v>802</v>
      </c>
      <c r="Z603" t="s">
        <v>212</v>
      </c>
      <c r="AA603" t="s">
        <v>441</v>
      </c>
      <c r="AB603" t="s">
        <v>81</v>
      </c>
      <c r="AC603" t="s">
        <v>71</v>
      </c>
      <c r="AD603" t="s">
        <v>82</v>
      </c>
      <c r="AE603" t="s">
        <v>71</v>
      </c>
      <c r="AF603" t="s">
        <v>82</v>
      </c>
      <c r="AG603" t="s">
        <v>71</v>
      </c>
      <c r="AH603" t="s">
        <v>83</v>
      </c>
      <c r="AI603">
        <v>1</v>
      </c>
      <c r="AJ603" t="s">
        <v>1282</v>
      </c>
      <c r="AK603">
        <v>0</v>
      </c>
      <c r="AL603" t="s">
        <v>82</v>
      </c>
      <c r="AM603">
        <v>1</v>
      </c>
      <c r="AN603" t="s">
        <v>319</v>
      </c>
      <c r="AO603">
        <v>0</v>
      </c>
      <c r="AP603" t="s">
        <v>82</v>
      </c>
      <c r="AQ603" t="s">
        <v>82</v>
      </c>
      <c r="AR603" t="s">
        <v>82</v>
      </c>
      <c r="AS603" t="s">
        <v>82</v>
      </c>
      <c r="AT603" t="s">
        <v>82</v>
      </c>
      <c r="AU603">
        <v>0</v>
      </c>
      <c r="AV603" t="s">
        <v>82</v>
      </c>
      <c r="AW603" t="s">
        <v>71</v>
      </c>
      <c r="AX603" t="s">
        <v>86</v>
      </c>
      <c r="AY603" t="s">
        <v>71</v>
      </c>
      <c r="AZ603" t="s">
        <v>87</v>
      </c>
      <c r="BA603" t="s">
        <v>824</v>
      </c>
      <c r="BB603" t="s">
        <v>81</v>
      </c>
      <c r="BC603" t="s">
        <v>81</v>
      </c>
      <c r="BD603" t="s">
        <v>81</v>
      </c>
      <c r="BE603" t="s">
        <v>81</v>
      </c>
      <c r="BF603" t="s">
        <v>81</v>
      </c>
      <c r="BG603" t="s">
        <v>88</v>
      </c>
      <c r="BH603" t="s">
        <v>69</v>
      </c>
      <c r="BI603" t="s">
        <v>69</v>
      </c>
      <c r="BJ603" t="s">
        <v>69</v>
      </c>
      <c r="BK603">
        <v>24.91</v>
      </c>
      <c r="BL603" t="s">
        <v>118</v>
      </c>
      <c r="BM603" t="s">
        <v>71</v>
      </c>
      <c r="BN603" t="s">
        <v>71</v>
      </c>
    </row>
    <row r="604" spans="1:66" x14ac:dyDescent="0.25">
      <c r="A604">
        <v>603</v>
      </c>
      <c r="B604" t="s">
        <v>1504</v>
      </c>
      <c r="C604" s="1">
        <v>45068</v>
      </c>
      <c r="D604" t="s">
        <v>224</v>
      </c>
      <c r="E604">
        <v>40</v>
      </c>
      <c r="F604" t="s">
        <v>67</v>
      </c>
      <c r="G604" t="s">
        <v>68</v>
      </c>
      <c r="H604">
        <v>5</v>
      </c>
      <c r="I604" t="s">
        <v>92</v>
      </c>
      <c r="J604" t="s">
        <v>70</v>
      </c>
      <c r="K604" t="s">
        <v>92</v>
      </c>
      <c r="L604" t="s">
        <v>92</v>
      </c>
      <c r="M604" t="s">
        <v>70</v>
      </c>
      <c r="N604" t="s">
        <v>69</v>
      </c>
      <c r="O604" t="s">
        <v>69</v>
      </c>
      <c r="P604" t="s">
        <v>69</v>
      </c>
      <c r="Q604" t="s">
        <v>71</v>
      </c>
      <c r="R604" t="s">
        <v>136</v>
      </c>
      <c r="S604" t="s">
        <v>164</v>
      </c>
      <c r="T604">
        <v>23</v>
      </c>
      <c r="U604" t="s">
        <v>644</v>
      </c>
      <c r="V604" t="s">
        <v>75</v>
      </c>
      <c r="W604" t="s">
        <v>76</v>
      </c>
      <c r="X604" t="s">
        <v>1505</v>
      </c>
      <c r="Y604" t="s">
        <v>817</v>
      </c>
      <c r="Z604" t="s">
        <v>618</v>
      </c>
      <c r="AA604" t="s">
        <v>213</v>
      </c>
      <c r="AB604" t="s">
        <v>81</v>
      </c>
      <c r="AC604" t="s">
        <v>71</v>
      </c>
      <c r="AD604" t="s">
        <v>82</v>
      </c>
      <c r="AE604" t="s">
        <v>71</v>
      </c>
      <c r="AF604" t="s">
        <v>82</v>
      </c>
      <c r="AG604" t="s">
        <v>71</v>
      </c>
      <c r="AH604" t="s">
        <v>83</v>
      </c>
      <c r="AI604">
        <v>1</v>
      </c>
      <c r="AJ604" t="s">
        <v>269</v>
      </c>
      <c r="AK604">
        <v>0</v>
      </c>
      <c r="AL604" t="s">
        <v>82</v>
      </c>
      <c r="AM604">
        <v>1</v>
      </c>
      <c r="AN604" t="s">
        <v>124</v>
      </c>
      <c r="AO604">
        <v>0</v>
      </c>
      <c r="AP604" t="s">
        <v>82</v>
      </c>
      <c r="AQ604" t="s">
        <v>82</v>
      </c>
      <c r="AR604" t="s">
        <v>82</v>
      </c>
      <c r="AS604" t="s">
        <v>82</v>
      </c>
      <c r="AT604" t="s">
        <v>82</v>
      </c>
      <c r="AU604">
        <v>0</v>
      </c>
      <c r="AV604" t="s">
        <v>82</v>
      </c>
      <c r="AW604" t="s">
        <v>71</v>
      </c>
      <c r="AX604" t="s">
        <v>86</v>
      </c>
      <c r="AY604" t="s">
        <v>71</v>
      </c>
      <c r="AZ604" t="s">
        <v>87</v>
      </c>
      <c r="BA604" t="s">
        <v>824</v>
      </c>
      <c r="BB604" t="s">
        <v>81</v>
      </c>
      <c r="BC604" t="s">
        <v>81</v>
      </c>
      <c r="BD604" t="s">
        <v>81</v>
      </c>
      <c r="BE604" t="s">
        <v>81</v>
      </c>
      <c r="BF604" t="s">
        <v>81</v>
      </c>
      <c r="BG604" t="s">
        <v>88</v>
      </c>
      <c r="BH604" t="s">
        <v>69</v>
      </c>
      <c r="BI604" t="s">
        <v>69</v>
      </c>
      <c r="BJ604" t="s">
        <v>69</v>
      </c>
      <c r="BK604">
        <v>22.59</v>
      </c>
      <c r="BL604" t="s">
        <v>143</v>
      </c>
      <c r="BM604" t="s">
        <v>71</v>
      </c>
      <c r="BN604" t="s">
        <v>71</v>
      </c>
    </row>
    <row r="605" spans="1:66" x14ac:dyDescent="0.25">
      <c r="A605">
        <v>604</v>
      </c>
      <c r="B605" t="s">
        <v>1506</v>
      </c>
      <c r="C605" s="1">
        <v>45068</v>
      </c>
      <c r="D605" t="s">
        <v>66</v>
      </c>
      <c r="E605">
        <v>33</v>
      </c>
      <c r="F605" t="s">
        <v>67</v>
      </c>
      <c r="G605" t="s">
        <v>68</v>
      </c>
      <c r="H605">
        <v>5</v>
      </c>
      <c r="I605" t="s">
        <v>70</v>
      </c>
      <c r="J605" t="s">
        <v>92</v>
      </c>
      <c r="K605" t="s">
        <v>92</v>
      </c>
      <c r="L605" t="s">
        <v>92</v>
      </c>
      <c r="M605" t="s">
        <v>92</v>
      </c>
      <c r="N605" t="s">
        <v>69</v>
      </c>
      <c r="O605" t="s">
        <v>69</v>
      </c>
      <c r="P605" t="s">
        <v>69</v>
      </c>
      <c r="Q605" t="s">
        <v>71</v>
      </c>
      <c r="R605" t="s">
        <v>146</v>
      </c>
      <c r="S605" t="s">
        <v>339</v>
      </c>
      <c r="T605">
        <v>28</v>
      </c>
      <c r="U605" t="s">
        <v>304</v>
      </c>
      <c r="V605" t="s">
        <v>75</v>
      </c>
      <c r="W605" t="s">
        <v>76</v>
      </c>
      <c r="X605" t="s">
        <v>210</v>
      </c>
      <c r="Y605" t="s">
        <v>867</v>
      </c>
      <c r="Z605" t="s">
        <v>260</v>
      </c>
      <c r="AA605" t="s">
        <v>213</v>
      </c>
      <c r="AB605" t="s">
        <v>81</v>
      </c>
      <c r="AC605" t="s">
        <v>71</v>
      </c>
      <c r="AD605" t="s">
        <v>82</v>
      </c>
      <c r="AE605" t="s">
        <v>71</v>
      </c>
      <c r="AF605" t="s">
        <v>82</v>
      </c>
      <c r="AG605" t="s">
        <v>71</v>
      </c>
      <c r="AH605" t="s">
        <v>83</v>
      </c>
      <c r="AI605">
        <v>1</v>
      </c>
      <c r="AJ605" t="s">
        <v>759</v>
      </c>
      <c r="AK605">
        <v>0</v>
      </c>
      <c r="AL605" t="s">
        <v>82</v>
      </c>
      <c r="AM605">
        <v>1</v>
      </c>
      <c r="AN605" t="s">
        <v>319</v>
      </c>
      <c r="AO605">
        <v>0</v>
      </c>
      <c r="AP605" t="s">
        <v>82</v>
      </c>
      <c r="AQ605" t="s">
        <v>82</v>
      </c>
      <c r="AR605" t="s">
        <v>82</v>
      </c>
      <c r="AS605" t="s">
        <v>82</v>
      </c>
      <c r="AT605" t="s">
        <v>82</v>
      </c>
      <c r="AU605">
        <v>0</v>
      </c>
      <c r="AV605" t="s">
        <v>82</v>
      </c>
      <c r="AW605" t="s">
        <v>71</v>
      </c>
      <c r="AX605" t="s">
        <v>86</v>
      </c>
      <c r="AY605" t="s">
        <v>71</v>
      </c>
      <c r="AZ605" t="s">
        <v>87</v>
      </c>
      <c r="BA605" t="s">
        <v>824</v>
      </c>
      <c r="BB605" t="s">
        <v>81</v>
      </c>
      <c r="BC605" t="s">
        <v>81</v>
      </c>
      <c r="BD605" t="s">
        <v>81</v>
      </c>
      <c r="BE605" t="s">
        <v>81</v>
      </c>
      <c r="BF605" t="s">
        <v>81</v>
      </c>
      <c r="BG605" t="s">
        <v>88</v>
      </c>
      <c r="BH605" t="s">
        <v>69</v>
      </c>
      <c r="BI605" t="s">
        <v>69</v>
      </c>
      <c r="BJ605" t="s">
        <v>69</v>
      </c>
      <c r="BK605">
        <v>27.72</v>
      </c>
      <c r="BL605" t="s">
        <v>153</v>
      </c>
      <c r="BM605" t="s">
        <v>71</v>
      </c>
      <c r="BN605" t="s">
        <v>71</v>
      </c>
    </row>
    <row r="606" spans="1:66" x14ac:dyDescent="0.25">
      <c r="A606">
        <v>605</v>
      </c>
      <c r="B606" t="s">
        <v>1507</v>
      </c>
      <c r="C606" s="1">
        <v>45068</v>
      </c>
      <c r="D606" t="s">
        <v>66</v>
      </c>
      <c r="E606">
        <v>35</v>
      </c>
      <c r="F606" t="s">
        <v>67</v>
      </c>
      <c r="G606" t="s">
        <v>68</v>
      </c>
      <c r="H606">
        <v>3</v>
      </c>
      <c r="I606" t="s">
        <v>69</v>
      </c>
      <c r="J606" t="s">
        <v>92</v>
      </c>
      <c r="K606" t="s">
        <v>92</v>
      </c>
      <c r="L606" t="s">
        <v>92</v>
      </c>
      <c r="M606" t="s">
        <v>92</v>
      </c>
      <c r="N606" t="s">
        <v>69</v>
      </c>
      <c r="O606" t="s">
        <v>69</v>
      </c>
      <c r="P606" t="s">
        <v>69</v>
      </c>
      <c r="Q606" t="s">
        <v>71</v>
      </c>
      <c r="R606" t="s">
        <v>191</v>
      </c>
      <c r="S606" t="s">
        <v>134</v>
      </c>
      <c r="T606">
        <v>25</v>
      </c>
      <c r="U606" t="s">
        <v>279</v>
      </c>
      <c r="V606" t="s">
        <v>75</v>
      </c>
      <c r="W606" t="s">
        <v>76</v>
      </c>
      <c r="X606" t="s">
        <v>77</v>
      </c>
      <c r="Y606" t="s">
        <v>159</v>
      </c>
      <c r="Z606" t="s">
        <v>109</v>
      </c>
      <c r="AA606" t="s">
        <v>268</v>
      </c>
      <c r="AB606" t="s">
        <v>81</v>
      </c>
      <c r="AC606" t="s">
        <v>71</v>
      </c>
      <c r="AD606" t="s">
        <v>82</v>
      </c>
      <c r="AE606" t="s">
        <v>71</v>
      </c>
      <c r="AF606" t="s">
        <v>82</v>
      </c>
      <c r="AG606" t="s">
        <v>71</v>
      </c>
      <c r="AH606" t="s">
        <v>83</v>
      </c>
      <c r="AI606">
        <v>1</v>
      </c>
      <c r="AJ606" t="s">
        <v>100</v>
      </c>
      <c r="AK606">
        <v>0</v>
      </c>
      <c r="AL606" t="s">
        <v>82</v>
      </c>
      <c r="AM606">
        <v>1</v>
      </c>
      <c r="AN606" t="s">
        <v>124</v>
      </c>
      <c r="AO606">
        <v>0</v>
      </c>
      <c r="AP606" t="s">
        <v>82</v>
      </c>
      <c r="AQ606" t="s">
        <v>82</v>
      </c>
      <c r="AR606" t="s">
        <v>82</v>
      </c>
      <c r="AS606" t="s">
        <v>82</v>
      </c>
      <c r="AT606" t="s">
        <v>82</v>
      </c>
      <c r="AU606">
        <v>0</v>
      </c>
      <c r="AV606" t="s">
        <v>82</v>
      </c>
      <c r="AW606" t="s">
        <v>71</v>
      </c>
      <c r="AX606" t="s">
        <v>86</v>
      </c>
      <c r="AY606" t="s">
        <v>71</v>
      </c>
      <c r="AZ606" t="s">
        <v>87</v>
      </c>
      <c r="BA606" t="s">
        <v>824</v>
      </c>
      <c r="BB606" t="s">
        <v>81</v>
      </c>
      <c r="BC606" t="s">
        <v>81</v>
      </c>
      <c r="BD606" t="s">
        <v>81</v>
      </c>
      <c r="BE606" t="s">
        <v>81</v>
      </c>
      <c r="BF606" t="s">
        <v>81</v>
      </c>
      <c r="BG606" t="s">
        <v>88</v>
      </c>
      <c r="BH606" t="s">
        <v>69</v>
      </c>
      <c r="BI606" t="s">
        <v>69</v>
      </c>
      <c r="BJ606" t="s">
        <v>69</v>
      </c>
      <c r="BK606">
        <v>25.26</v>
      </c>
      <c r="BL606" t="s">
        <v>197</v>
      </c>
      <c r="BM606" t="s">
        <v>71</v>
      </c>
      <c r="BN606" t="s">
        <v>71</v>
      </c>
    </row>
    <row r="607" spans="1:66" x14ac:dyDescent="0.25">
      <c r="A607">
        <v>606</v>
      </c>
      <c r="B607" t="s">
        <v>1508</v>
      </c>
      <c r="C607" s="1">
        <v>45068</v>
      </c>
      <c r="D607" t="s">
        <v>66</v>
      </c>
      <c r="E607">
        <v>34</v>
      </c>
      <c r="F607" t="s">
        <v>67</v>
      </c>
      <c r="G607" t="s">
        <v>68</v>
      </c>
      <c r="H607">
        <v>3</v>
      </c>
      <c r="I607" t="s">
        <v>69</v>
      </c>
      <c r="J607" t="s">
        <v>92</v>
      </c>
      <c r="K607" t="s">
        <v>92</v>
      </c>
      <c r="L607" t="s">
        <v>92</v>
      </c>
      <c r="M607" t="s">
        <v>92</v>
      </c>
      <c r="N607" t="s">
        <v>69</v>
      </c>
      <c r="O607" t="s">
        <v>69</v>
      </c>
      <c r="P607" t="s">
        <v>69</v>
      </c>
      <c r="Q607" t="s">
        <v>71</v>
      </c>
      <c r="R607" t="s">
        <v>191</v>
      </c>
      <c r="S607" t="s">
        <v>248</v>
      </c>
      <c r="T607">
        <v>26</v>
      </c>
      <c r="U607" t="s">
        <v>251</v>
      </c>
      <c r="V607" t="s">
        <v>75</v>
      </c>
      <c r="W607" t="s">
        <v>76</v>
      </c>
      <c r="X607" t="s">
        <v>471</v>
      </c>
      <c r="Y607" t="s">
        <v>322</v>
      </c>
      <c r="Z607" t="s">
        <v>98</v>
      </c>
      <c r="AA607" t="s">
        <v>847</v>
      </c>
      <c r="AB607" t="s">
        <v>81</v>
      </c>
      <c r="AC607" t="s">
        <v>71</v>
      </c>
      <c r="AD607" t="s">
        <v>82</v>
      </c>
      <c r="AE607" t="s">
        <v>71</v>
      </c>
      <c r="AF607" t="s">
        <v>82</v>
      </c>
      <c r="AG607" t="s">
        <v>71</v>
      </c>
      <c r="AH607" t="s">
        <v>83</v>
      </c>
      <c r="AI607">
        <v>1</v>
      </c>
      <c r="AJ607" t="s">
        <v>525</v>
      </c>
      <c r="AK607">
        <v>0</v>
      </c>
      <c r="AL607" t="s">
        <v>82</v>
      </c>
      <c r="AM607">
        <v>1</v>
      </c>
      <c r="AN607" t="s">
        <v>124</v>
      </c>
      <c r="AO607">
        <v>0</v>
      </c>
      <c r="AP607" t="s">
        <v>82</v>
      </c>
      <c r="AQ607" t="s">
        <v>82</v>
      </c>
      <c r="AR607" t="s">
        <v>82</v>
      </c>
      <c r="AS607" t="s">
        <v>82</v>
      </c>
      <c r="AT607" t="s">
        <v>82</v>
      </c>
      <c r="AU607">
        <v>0</v>
      </c>
      <c r="AV607" t="s">
        <v>82</v>
      </c>
      <c r="AW607" t="s">
        <v>71</v>
      </c>
      <c r="AX607" t="s">
        <v>86</v>
      </c>
      <c r="AY607" t="s">
        <v>71</v>
      </c>
      <c r="AZ607" t="s">
        <v>87</v>
      </c>
      <c r="BA607" t="s">
        <v>824</v>
      </c>
      <c r="BB607" t="s">
        <v>81</v>
      </c>
      <c r="BC607" t="s">
        <v>81</v>
      </c>
      <c r="BD607" t="s">
        <v>81</v>
      </c>
      <c r="BE607" t="s">
        <v>81</v>
      </c>
      <c r="BF607" t="s">
        <v>81</v>
      </c>
      <c r="BG607" t="s">
        <v>88</v>
      </c>
      <c r="BH607" t="s">
        <v>69</v>
      </c>
      <c r="BI607" t="s">
        <v>69</v>
      </c>
      <c r="BJ607" t="s">
        <v>69</v>
      </c>
      <c r="BK607">
        <v>25.95</v>
      </c>
      <c r="BL607" t="s">
        <v>197</v>
      </c>
      <c r="BM607" t="s">
        <v>71</v>
      </c>
      <c r="BN607" t="s">
        <v>71</v>
      </c>
    </row>
    <row r="608" spans="1:66" x14ac:dyDescent="0.25">
      <c r="A608">
        <v>607</v>
      </c>
      <c r="B608" t="s">
        <v>1509</v>
      </c>
      <c r="C608" s="1">
        <v>45068</v>
      </c>
      <c r="D608" t="s">
        <v>66</v>
      </c>
      <c r="E608">
        <v>34</v>
      </c>
      <c r="F608" t="s">
        <v>67</v>
      </c>
      <c r="G608" t="s">
        <v>68</v>
      </c>
      <c r="H608">
        <v>4</v>
      </c>
      <c r="I608" t="s">
        <v>69</v>
      </c>
      <c r="J608" t="s">
        <v>92</v>
      </c>
      <c r="K608" t="s">
        <v>70</v>
      </c>
      <c r="L608" t="s">
        <v>92</v>
      </c>
      <c r="M608" t="s">
        <v>92</v>
      </c>
      <c r="N608" t="s">
        <v>69</v>
      </c>
      <c r="O608" t="s">
        <v>69</v>
      </c>
      <c r="P608" t="s">
        <v>69</v>
      </c>
      <c r="Q608" t="s">
        <v>71</v>
      </c>
      <c r="R608" t="s">
        <v>207</v>
      </c>
      <c r="S608" t="s">
        <v>370</v>
      </c>
      <c r="T608">
        <v>27</v>
      </c>
      <c r="U608" t="s">
        <v>157</v>
      </c>
      <c r="V608" t="s">
        <v>75</v>
      </c>
      <c r="W608" t="s">
        <v>76</v>
      </c>
      <c r="X608" t="s">
        <v>120</v>
      </c>
      <c r="Y608" t="s">
        <v>1178</v>
      </c>
      <c r="Z608" t="s">
        <v>202</v>
      </c>
      <c r="AA608" t="s">
        <v>607</v>
      </c>
      <c r="AB608" t="s">
        <v>81</v>
      </c>
      <c r="AC608" t="s">
        <v>71</v>
      </c>
      <c r="AD608" t="s">
        <v>82</v>
      </c>
      <c r="AE608" t="s">
        <v>71</v>
      </c>
      <c r="AF608" t="s">
        <v>82</v>
      </c>
      <c r="AG608" t="s">
        <v>71</v>
      </c>
      <c r="AH608" t="s">
        <v>83</v>
      </c>
      <c r="AI608">
        <v>1</v>
      </c>
      <c r="AJ608" t="s">
        <v>214</v>
      </c>
      <c r="AK608">
        <v>0</v>
      </c>
      <c r="AL608" t="s">
        <v>82</v>
      </c>
      <c r="AM608">
        <v>1</v>
      </c>
      <c r="AN608" t="s">
        <v>124</v>
      </c>
      <c r="AO608">
        <v>0</v>
      </c>
      <c r="AP608" t="s">
        <v>82</v>
      </c>
      <c r="AQ608" t="s">
        <v>82</v>
      </c>
      <c r="AR608" t="s">
        <v>82</v>
      </c>
      <c r="AS608" t="s">
        <v>82</v>
      </c>
      <c r="AT608" t="s">
        <v>82</v>
      </c>
      <c r="AU608">
        <v>0</v>
      </c>
      <c r="AV608" t="s">
        <v>82</v>
      </c>
      <c r="AW608" t="s">
        <v>71</v>
      </c>
      <c r="AX608" t="s">
        <v>86</v>
      </c>
      <c r="AY608" t="s">
        <v>71</v>
      </c>
      <c r="AZ608" t="s">
        <v>87</v>
      </c>
      <c r="BA608" t="s">
        <v>824</v>
      </c>
      <c r="BB608" t="s">
        <v>81</v>
      </c>
      <c r="BC608" t="s">
        <v>81</v>
      </c>
      <c r="BD608" t="s">
        <v>81</v>
      </c>
      <c r="BE608" t="s">
        <v>81</v>
      </c>
      <c r="BF608" t="s">
        <v>81</v>
      </c>
      <c r="BG608" t="s">
        <v>113</v>
      </c>
      <c r="BH608" t="s">
        <v>69</v>
      </c>
      <c r="BI608" t="s">
        <v>69</v>
      </c>
      <c r="BJ608" t="s">
        <v>69</v>
      </c>
      <c r="BK608">
        <v>27.31</v>
      </c>
      <c r="BL608" t="s">
        <v>178</v>
      </c>
      <c r="BM608" t="s">
        <v>71</v>
      </c>
      <c r="BN608" t="s">
        <v>71</v>
      </c>
    </row>
    <row r="609" spans="1:66" x14ac:dyDescent="0.25">
      <c r="A609">
        <v>608</v>
      </c>
      <c r="B609" t="s">
        <v>1510</v>
      </c>
      <c r="C609" s="1">
        <v>45068</v>
      </c>
      <c r="D609" t="s">
        <v>224</v>
      </c>
      <c r="E609">
        <v>42</v>
      </c>
      <c r="F609" t="s">
        <v>67</v>
      </c>
      <c r="G609" t="s">
        <v>68</v>
      </c>
      <c r="H609">
        <v>5</v>
      </c>
      <c r="I609" t="s">
        <v>70</v>
      </c>
      <c r="J609" t="s">
        <v>92</v>
      </c>
      <c r="K609" t="s">
        <v>92</v>
      </c>
      <c r="L609" t="s">
        <v>92</v>
      </c>
      <c r="M609" t="s">
        <v>92</v>
      </c>
      <c r="N609" t="s">
        <v>69</v>
      </c>
      <c r="O609" t="s">
        <v>69</v>
      </c>
      <c r="P609" t="s">
        <v>69</v>
      </c>
      <c r="Q609" t="s">
        <v>71</v>
      </c>
      <c r="R609" t="s">
        <v>126</v>
      </c>
      <c r="S609" t="s">
        <v>248</v>
      </c>
      <c r="T609">
        <v>25</v>
      </c>
      <c r="U609" t="s">
        <v>460</v>
      </c>
      <c r="V609" t="s">
        <v>75</v>
      </c>
      <c r="W609" t="s">
        <v>76</v>
      </c>
      <c r="X609" t="s">
        <v>227</v>
      </c>
      <c r="Y609" t="s">
        <v>817</v>
      </c>
      <c r="Z609" t="s">
        <v>160</v>
      </c>
      <c r="AA609" t="s">
        <v>847</v>
      </c>
      <c r="AB609" t="s">
        <v>81</v>
      </c>
      <c r="AC609" t="s">
        <v>71</v>
      </c>
      <c r="AD609" t="s">
        <v>82</v>
      </c>
      <c r="AE609" t="s">
        <v>71</v>
      </c>
      <c r="AF609" t="s">
        <v>82</v>
      </c>
      <c r="AG609" t="s">
        <v>71</v>
      </c>
      <c r="AH609" t="s">
        <v>83</v>
      </c>
      <c r="AI609">
        <v>1</v>
      </c>
      <c r="AJ609" t="s">
        <v>485</v>
      </c>
      <c r="AK609">
        <v>0</v>
      </c>
      <c r="AL609" t="s">
        <v>82</v>
      </c>
      <c r="AM609">
        <v>1</v>
      </c>
      <c r="AN609" t="s">
        <v>163</v>
      </c>
      <c r="AO609">
        <v>0</v>
      </c>
      <c r="AP609" t="s">
        <v>82</v>
      </c>
      <c r="AQ609" t="s">
        <v>82</v>
      </c>
      <c r="AR609" t="s">
        <v>82</v>
      </c>
      <c r="AS609" t="s">
        <v>82</v>
      </c>
      <c r="AT609" t="s">
        <v>82</v>
      </c>
      <c r="AU609">
        <v>0</v>
      </c>
      <c r="AV609" t="s">
        <v>82</v>
      </c>
      <c r="AW609" t="s">
        <v>71</v>
      </c>
      <c r="AX609" t="s">
        <v>86</v>
      </c>
      <c r="AY609" t="s">
        <v>71</v>
      </c>
      <c r="AZ609" t="s">
        <v>87</v>
      </c>
      <c r="BA609" t="s">
        <v>824</v>
      </c>
      <c r="BB609" t="s">
        <v>81</v>
      </c>
      <c r="BC609" t="s">
        <v>81</v>
      </c>
      <c r="BD609" t="s">
        <v>81</v>
      </c>
      <c r="BE609" t="s">
        <v>81</v>
      </c>
      <c r="BF609" t="s">
        <v>81</v>
      </c>
      <c r="BG609" t="s">
        <v>88</v>
      </c>
      <c r="BH609" t="s">
        <v>69</v>
      </c>
      <c r="BI609" t="s">
        <v>69</v>
      </c>
      <c r="BJ609" t="s">
        <v>69</v>
      </c>
      <c r="BK609">
        <v>25.06</v>
      </c>
      <c r="BL609" t="s">
        <v>134</v>
      </c>
      <c r="BM609" t="s">
        <v>71</v>
      </c>
      <c r="BN609" t="s">
        <v>71</v>
      </c>
    </row>
    <row r="610" spans="1:66" x14ac:dyDescent="0.25">
      <c r="A610">
        <v>609</v>
      </c>
      <c r="B610" t="s">
        <v>1511</v>
      </c>
      <c r="C610" s="1">
        <v>45068</v>
      </c>
      <c r="D610" t="s">
        <v>216</v>
      </c>
      <c r="E610">
        <v>42</v>
      </c>
      <c r="F610" t="s">
        <v>67</v>
      </c>
      <c r="G610" t="s">
        <v>68</v>
      </c>
      <c r="H610">
        <v>3</v>
      </c>
      <c r="I610" t="s">
        <v>92</v>
      </c>
      <c r="J610" t="s">
        <v>92</v>
      </c>
      <c r="K610" t="s">
        <v>70</v>
      </c>
      <c r="L610" t="s">
        <v>92</v>
      </c>
      <c r="M610" t="s">
        <v>92</v>
      </c>
      <c r="N610" t="s">
        <v>69</v>
      </c>
      <c r="O610" t="s">
        <v>69</v>
      </c>
      <c r="P610" t="s">
        <v>69</v>
      </c>
      <c r="Q610" t="s">
        <v>71</v>
      </c>
      <c r="R610" t="s">
        <v>105</v>
      </c>
      <c r="S610" t="s">
        <v>907</v>
      </c>
      <c r="T610">
        <v>30</v>
      </c>
      <c r="U610" t="s">
        <v>439</v>
      </c>
      <c r="V610" t="s">
        <v>75</v>
      </c>
      <c r="W610" t="s">
        <v>76</v>
      </c>
      <c r="X610" t="s">
        <v>200</v>
      </c>
      <c r="Y610" t="s">
        <v>1037</v>
      </c>
      <c r="Z610" t="s">
        <v>79</v>
      </c>
      <c r="AA610" t="s">
        <v>308</v>
      </c>
      <c r="AB610" t="s">
        <v>81</v>
      </c>
      <c r="AC610" t="s">
        <v>71</v>
      </c>
      <c r="AD610" t="s">
        <v>82</v>
      </c>
      <c r="AE610" t="s">
        <v>71</v>
      </c>
      <c r="AF610" t="s">
        <v>82</v>
      </c>
      <c r="AG610" t="s">
        <v>71</v>
      </c>
      <c r="AH610" t="s">
        <v>83</v>
      </c>
      <c r="AI610">
        <v>1</v>
      </c>
      <c r="AJ610" t="s">
        <v>402</v>
      </c>
      <c r="AK610">
        <v>0</v>
      </c>
      <c r="AL610" t="s">
        <v>82</v>
      </c>
      <c r="AM610">
        <v>1</v>
      </c>
      <c r="AN610" t="s">
        <v>101</v>
      </c>
      <c r="AO610">
        <v>0</v>
      </c>
      <c r="AP610" t="s">
        <v>82</v>
      </c>
      <c r="AQ610" t="s">
        <v>82</v>
      </c>
      <c r="AR610" t="s">
        <v>82</v>
      </c>
      <c r="AS610" t="s">
        <v>82</v>
      </c>
      <c r="AT610" t="s">
        <v>82</v>
      </c>
      <c r="AU610">
        <v>0</v>
      </c>
      <c r="AV610" t="s">
        <v>82</v>
      </c>
      <c r="AW610" t="s">
        <v>71</v>
      </c>
      <c r="AX610" t="s">
        <v>86</v>
      </c>
      <c r="AY610" t="s">
        <v>71</v>
      </c>
      <c r="AZ610" t="s">
        <v>247</v>
      </c>
      <c r="BA610" t="s">
        <v>87</v>
      </c>
      <c r="BB610" t="s">
        <v>81</v>
      </c>
      <c r="BC610" t="s">
        <v>81</v>
      </c>
      <c r="BD610" t="s">
        <v>81</v>
      </c>
      <c r="BE610" t="s">
        <v>81</v>
      </c>
      <c r="BF610" t="s">
        <v>81</v>
      </c>
      <c r="BG610" t="s">
        <v>88</v>
      </c>
      <c r="BH610" t="s">
        <v>69</v>
      </c>
      <c r="BI610" t="s">
        <v>69</v>
      </c>
      <c r="BJ610" t="s">
        <v>69</v>
      </c>
      <c r="BK610">
        <v>30.47</v>
      </c>
      <c r="BL610" t="s">
        <v>114</v>
      </c>
      <c r="BM610" t="s">
        <v>71</v>
      </c>
      <c r="BN610" t="s">
        <v>71</v>
      </c>
    </row>
    <row r="611" spans="1:66" x14ac:dyDescent="0.25">
      <c r="A611">
        <v>610</v>
      </c>
      <c r="B611" t="s">
        <v>1512</v>
      </c>
      <c r="C611" s="1">
        <v>45068</v>
      </c>
      <c r="D611" t="s">
        <v>91</v>
      </c>
      <c r="E611">
        <v>40</v>
      </c>
      <c r="F611" t="s">
        <v>67</v>
      </c>
      <c r="G611" t="s">
        <v>68</v>
      </c>
      <c r="H611">
        <v>1</v>
      </c>
      <c r="I611" t="s">
        <v>92</v>
      </c>
      <c r="J611" t="s">
        <v>92</v>
      </c>
      <c r="K611" t="s">
        <v>69</v>
      </c>
      <c r="L611" t="s">
        <v>92</v>
      </c>
      <c r="M611" t="s">
        <v>92</v>
      </c>
      <c r="N611" t="s">
        <v>69</v>
      </c>
      <c r="O611" t="s">
        <v>69</v>
      </c>
      <c r="P611" t="s">
        <v>69</v>
      </c>
      <c r="Q611" t="s">
        <v>71</v>
      </c>
      <c r="R611" t="s">
        <v>384</v>
      </c>
      <c r="S611" t="s">
        <v>456</v>
      </c>
      <c r="T611">
        <v>20</v>
      </c>
      <c r="U611" t="s">
        <v>128</v>
      </c>
      <c r="V611" t="s">
        <v>75</v>
      </c>
      <c r="W611" t="s">
        <v>76</v>
      </c>
      <c r="X611" t="s">
        <v>120</v>
      </c>
      <c r="Y611" t="s">
        <v>537</v>
      </c>
      <c r="Z611" t="s">
        <v>160</v>
      </c>
      <c r="AA611" t="s">
        <v>152</v>
      </c>
      <c r="AB611" t="s">
        <v>81</v>
      </c>
      <c r="AC611" t="s">
        <v>71</v>
      </c>
      <c r="AD611" t="s">
        <v>82</v>
      </c>
      <c r="AE611" t="s">
        <v>71</v>
      </c>
      <c r="AF611" t="s">
        <v>82</v>
      </c>
      <c r="AG611" t="s">
        <v>71</v>
      </c>
      <c r="AH611" t="s">
        <v>83</v>
      </c>
      <c r="AI611">
        <v>1</v>
      </c>
      <c r="AJ611" t="s">
        <v>214</v>
      </c>
      <c r="AK611">
        <v>0</v>
      </c>
      <c r="AL611" t="s">
        <v>82</v>
      </c>
      <c r="AM611">
        <v>1</v>
      </c>
      <c r="AN611" t="s">
        <v>124</v>
      </c>
      <c r="AO611">
        <v>0</v>
      </c>
      <c r="AP611" t="s">
        <v>82</v>
      </c>
      <c r="AQ611" t="s">
        <v>82</v>
      </c>
      <c r="AR611" t="s">
        <v>82</v>
      </c>
      <c r="AS611" t="s">
        <v>82</v>
      </c>
      <c r="AT611" t="s">
        <v>82</v>
      </c>
      <c r="AU611">
        <v>0</v>
      </c>
      <c r="AV611" t="s">
        <v>82</v>
      </c>
      <c r="AW611" t="s">
        <v>71</v>
      </c>
      <c r="AX611" t="s">
        <v>86</v>
      </c>
      <c r="AY611" t="s">
        <v>71</v>
      </c>
      <c r="AZ611" t="s">
        <v>87</v>
      </c>
      <c r="BA611" t="s">
        <v>824</v>
      </c>
      <c r="BB611" t="s">
        <v>81</v>
      </c>
      <c r="BC611" t="s">
        <v>81</v>
      </c>
      <c r="BD611" t="s">
        <v>81</v>
      </c>
      <c r="BE611" t="s">
        <v>81</v>
      </c>
      <c r="BF611" t="s">
        <v>81</v>
      </c>
      <c r="BG611" t="s">
        <v>88</v>
      </c>
      <c r="BH611" t="s">
        <v>69</v>
      </c>
      <c r="BI611" t="s">
        <v>69</v>
      </c>
      <c r="BJ611" t="s">
        <v>69</v>
      </c>
      <c r="BK611">
        <v>20.309999999999999</v>
      </c>
      <c r="BL611" t="s">
        <v>315</v>
      </c>
      <c r="BM611" t="s">
        <v>71</v>
      </c>
      <c r="BN611" t="s">
        <v>71</v>
      </c>
    </row>
    <row r="612" spans="1:66" x14ac:dyDescent="0.25">
      <c r="A612">
        <v>611</v>
      </c>
      <c r="B612" t="s">
        <v>1513</v>
      </c>
      <c r="C612" s="1">
        <v>45068</v>
      </c>
      <c r="D612" t="s">
        <v>66</v>
      </c>
      <c r="E612">
        <v>33</v>
      </c>
      <c r="F612" t="s">
        <v>67</v>
      </c>
      <c r="G612" t="s">
        <v>68</v>
      </c>
      <c r="H612">
        <v>2</v>
      </c>
      <c r="I612" t="s">
        <v>92</v>
      </c>
      <c r="J612" t="s">
        <v>92</v>
      </c>
      <c r="K612" t="s">
        <v>69</v>
      </c>
      <c r="L612" t="s">
        <v>92</v>
      </c>
      <c r="M612" t="s">
        <v>92</v>
      </c>
      <c r="N612" t="s">
        <v>69</v>
      </c>
      <c r="O612" t="s">
        <v>69</v>
      </c>
      <c r="P612" t="s">
        <v>69</v>
      </c>
      <c r="Q612" t="s">
        <v>71</v>
      </c>
      <c r="R612" t="s">
        <v>235</v>
      </c>
      <c r="S612" t="s">
        <v>1514</v>
      </c>
      <c r="T612">
        <v>36</v>
      </c>
      <c r="U612" t="s">
        <v>1515</v>
      </c>
      <c r="V612" t="s">
        <v>75</v>
      </c>
      <c r="W612" t="s">
        <v>76</v>
      </c>
      <c r="X612" t="s">
        <v>210</v>
      </c>
      <c r="Y612" t="s">
        <v>306</v>
      </c>
      <c r="Z612" t="s">
        <v>401</v>
      </c>
      <c r="AA612" t="s">
        <v>967</v>
      </c>
      <c r="AB612" t="s">
        <v>81</v>
      </c>
      <c r="AC612" t="s">
        <v>71</v>
      </c>
      <c r="AD612" t="s">
        <v>82</v>
      </c>
      <c r="AE612" t="s">
        <v>71</v>
      </c>
      <c r="AF612" t="s">
        <v>82</v>
      </c>
      <c r="AG612" t="s">
        <v>71</v>
      </c>
      <c r="AH612" t="s">
        <v>83</v>
      </c>
      <c r="AI612">
        <v>1</v>
      </c>
      <c r="AJ612" t="s">
        <v>1247</v>
      </c>
      <c r="AK612">
        <v>0</v>
      </c>
      <c r="AL612" t="s">
        <v>82</v>
      </c>
      <c r="AM612">
        <v>1</v>
      </c>
      <c r="AN612" t="s">
        <v>163</v>
      </c>
      <c r="AO612">
        <v>0</v>
      </c>
      <c r="AP612" t="s">
        <v>82</v>
      </c>
      <c r="AQ612" t="s">
        <v>82</v>
      </c>
      <c r="AR612" t="s">
        <v>82</v>
      </c>
      <c r="AS612" t="s">
        <v>82</v>
      </c>
      <c r="AT612" t="s">
        <v>82</v>
      </c>
      <c r="AU612">
        <v>0</v>
      </c>
      <c r="AV612" t="s">
        <v>82</v>
      </c>
      <c r="AW612" t="s">
        <v>71</v>
      </c>
      <c r="AX612" t="s">
        <v>86</v>
      </c>
      <c r="AY612" t="s">
        <v>71</v>
      </c>
      <c r="AZ612" t="s">
        <v>87</v>
      </c>
      <c r="BA612" t="s">
        <v>824</v>
      </c>
      <c r="BB612" t="s">
        <v>81</v>
      </c>
      <c r="BC612" t="s">
        <v>81</v>
      </c>
      <c r="BD612" t="s">
        <v>81</v>
      </c>
      <c r="BE612" t="s">
        <v>81</v>
      </c>
      <c r="BF612" t="s">
        <v>81</v>
      </c>
      <c r="BG612" t="s">
        <v>88</v>
      </c>
      <c r="BH612" t="s">
        <v>69</v>
      </c>
      <c r="BI612" t="s">
        <v>69</v>
      </c>
      <c r="BJ612" t="s">
        <v>69</v>
      </c>
      <c r="BK612">
        <v>35.57</v>
      </c>
      <c r="BL612" t="s">
        <v>242</v>
      </c>
      <c r="BM612" t="s">
        <v>71</v>
      </c>
      <c r="BN612" t="s">
        <v>71</v>
      </c>
    </row>
    <row r="613" spans="1:66" x14ac:dyDescent="0.25">
      <c r="A613">
        <v>612</v>
      </c>
      <c r="B613" t="s">
        <v>1516</v>
      </c>
      <c r="C613" s="1">
        <v>45068</v>
      </c>
      <c r="D613" t="s">
        <v>216</v>
      </c>
      <c r="E613">
        <v>45</v>
      </c>
      <c r="F613" t="s">
        <v>67</v>
      </c>
      <c r="G613" t="s">
        <v>68</v>
      </c>
      <c r="H613">
        <v>3</v>
      </c>
      <c r="I613" t="s">
        <v>92</v>
      </c>
      <c r="J613" t="s">
        <v>92</v>
      </c>
      <c r="K613" t="s">
        <v>69</v>
      </c>
      <c r="L613" t="s">
        <v>92</v>
      </c>
      <c r="M613" t="s">
        <v>92</v>
      </c>
      <c r="N613" t="s">
        <v>69</v>
      </c>
      <c r="O613" t="s">
        <v>69</v>
      </c>
      <c r="P613" t="s">
        <v>69</v>
      </c>
      <c r="Q613" t="s">
        <v>71</v>
      </c>
      <c r="R613" t="s">
        <v>621</v>
      </c>
      <c r="S613" t="s">
        <v>588</v>
      </c>
      <c r="T613">
        <v>28</v>
      </c>
      <c r="U613" t="s">
        <v>600</v>
      </c>
      <c r="V613" t="s">
        <v>75</v>
      </c>
      <c r="W613" t="s">
        <v>76</v>
      </c>
      <c r="X613" t="s">
        <v>1517</v>
      </c>
      <c r="Y613" t="s">
        <v>187</v>
      </c>
      <c r="Z613" t="s">
        <v>79</v>
      </c>
      <c r="AA613" t="s">
        <v>602</v>
      </c>
      <c r="AB613" t="s">
        <v>81</v>
      </c>
      <c r="AC613" t="s">
        <v>71</v>
      </c>
      <c r="AD613" t="s">
        <v>82</v>
      </c>
      <c r="AE613" t="s">
        <v>71</v>
      </c>
      <c r="AF613" t="s">
        <v>82</v>
      </c>
      <c r="AG613" t="s">
        <v>71</v>
      </c>
      <c r="AH613" t="s">
        <v>83</v>
      </c>
      <c r="AI613">
        <v>1</v>
      </c>
      <c r="AJ613" t="s">
        <v>605</v>
      </c>
      <c r="AK613">
        <v>0</v>
      </c>
      <c r="AL613" t="s">
        <v>82</v>
      </c>
      <c r="AM613">
        <v>1</v>
      </c>
      <c r="AN613" t="s">
        <v>163</v>
      </c>
      <c r="AO613">
        <v>0</v>
      </c>
      <c r="AP613" t="s">
        <v>82</v>
      </c>
      <c r="AQ613" t="s">
        <v>82</v>
      </c>
      <c r="AR613" t="s">
        <v>82</v>
      </c>
      <c r="AS613" t="s">
        <v>82</v>
      </c>
      <c r="AT613" t="s">
        <v>82</v>
      </c>
      <c r="AU613">
        <v>0</v>
      </c>
      <c r="AV613" t="s">
        <v>82</v>
      </c>
      <c r="AW613" t="s">
        <v>71</v>
      </c>
      <c r="AX613" t="s">
        <v>86</v>
      </c>
      <c r="AY613" t="s">
        <v>71</v>
      </c>
      <c r="AZ613" t="s">
        <v>87</v>
      </c>
      <c r="BA613" t="s">
        <v>824</v>
      </c>
      <c r="BB613" t="s">
        <v>81</v>
      </c>
      <c r="BC613" t="s">
        <v>81</v>
      </c>
      <c r="BD613" t="s">
        <v>81</v>
      </c>
      <c r="BE613" t="s">
        <v>81</v>
      </c>
      <c r="BF613" t="s">
        <v>81</v>
      </c>
      <c r="BG613" t="s">
        <v>88</v>
      </c>
      <c r="BH613" t="s">
        <v>69</v>
      </c>
      <c r="BI613" t="s">
        <v>69</v>
      </c>
      <c r="BJ613" t="s">
        <v>69</v>
      </c>
      <c r="BK613">
        <v>28.09</v>
      </c>
      <c r="BL613" t="s">
        <v>370</v>
      </c>
      <c r="BM613" t="s">
        <v>71</v>
      </c>
      <c r="BN613" t="s">
        <v>71</v>
      </c>
    </row>
    <row r="614" spans="1:66" x14ac:dyDescent="0.25">
      <c r="A614">
        <v>613</v>
      </c>
      <c r="B614" t="s">
        <v>1518</v>
      </c>
      <c r="C614" s="1">
        <v>45068</v>
      </c>
      <c r="D614" t="s">
        <v>206</v>
      </c>
      <c r="E614">
        <v>24</v>
      </c>
      <c r="F614" t="s">
        <v>67</v>
      </c>
      <c r="G614" t="s">
        <v>68</v>
      </c>
      <c r="H614">
        <v>5</v>
      </c>
      <c r="I614" t="s">
        <v>92</v>
      </c>
      <c r="J614" t="s">
        <v>92</v>
      </c>
      <c r="K614" t="s">
        <v>70</v>
      </c>
      <c r="L614" t="s">
        <v>92</v>
      </c>
      <c r="M614" t="s">
        <v>92</v>
      </c>
      <c r="N614" t="s">
        <v>69</v>
      </c>
      <c r="O614" t="s">
        <v>69</v>
      </c>
      <c r="P614" t="s">
        <v>69</v>
      </c>
      <c r="Q614" t="s">
        <v>71</v>
      </c>
      <c r="R614" t="s">
        <v>455</v>
      </c>
      <c r="S614" t="s">
        <v>339</v>
      </c>
      <c r="T614">
        <v>26</v>
      </c>
      <c r="U614" t="s">
        <v>209</v>
      </c>
      <c r="V614" t="s">
        <v>75</v>
      </c>
      <c r="W614" t="s">
        <v>76</v>
      </c>
      <c r="X614" t="s">
        <v>210</v>
      </c>
      <c r="Y614" t="s">
        <v>727</v>
      </c>
      <c r="Z614" t="s">
        <v>361</v>
      </c>
      <c r="AA614" t="s">
        <v>774</v>
      </c>
      <c r="AB614" t="s">
        <v>81</v>
      </c>
      <c r="AC614" t="s">
        <v>71</v>
      </c>
      <c r="AD614" t="s">
        <v>82</v>
      </c>
      <c r="AE614" t="s">
        <v>71</v>
      </c>
      <c r="AF614" t="s">
        <v>82</v>
      </c>
      <c r="AG614" t="s">
        <v>71</v>
      </c>
      <c r="AH614" t="s">
        <v>83</v>
      </c>
      <c r="AI614">
        <v>1</v>
      </c>
      <c r="AJ614" t="s">
        <v>814</v>
      </c>
      <c r="AK614">
        <v>0</v>
      </c>
      <c r="AL614" t="s">
        <v>82</v>
      </c>
      <c r="AM614">
        <v>1</v>
      </c>
      <c r="AN614" t="s">
        <v>163</v>
      </c>
      <c r="AO614">
        <v>0</v>
      </c>
      <c r="AP614" t="s">
        <v>82</v>
      </c>
      <c r="AQ614" t="s">
        <v>82</v>
      </c>
      <c r="AR614" t="s">
        <v>82</v>
      </c>
      <c r="AS614" t="s">
        <v>82</v>
      </c>
      <c r="AT614" t="s">
        <v>82</v>
      </c>
      <c r="AU614">
        <v>0</v>
      </c>
      <c r="AV614" t="s">
        <v>82</v>
      </c>
      <c r="AW614" t="s">
        <v>71</v>
      </c>
      <c r="AX614" t="s">
        <v>86</v>
      </c>
      <c r="AY614" t="s">
        <v>71</v>
      </c>
      <c r="AZ614" t="s">
        <v>247</v>
      </c>
      <c r="BA614" t="s">
        <v>87</v>
      </c>
      <c r="BB614" t="s">
        <v>81</v>
      </c>
      <c r="BC614" t="s">
        <v>81</v>
      </c>
      <c r="BD614" t="s">
        <v>81</v>
      </c>
      <c r="BE614" t="s">
        <v>81</v>
      </c>
      <c r="BF614" t="s">
        <v>81</v>
      </c>
      <c r="BG614" t="s">
        <v>88</v>
      </c>
      <c r="BH614" t="s">
        <v>69</v>
      </c>
      <c r="BI614" t="s">
        <v>69</v>
      </c>
      <c r="BJ614" t="s">
        <v>69</v>
      </c>
      <c r="BK614">
        <v>26.17</v>
      </c>
      <c r="BL614" t="s">
        <v>156</v>
      </c>
      <c r="BM614" t="s">
        <v>71</v>
      </c>
      <c r="BN614" t="s">
        <v>71</v>
      </c>
    </row>
    <row r="615" spans="1:66" x14ac:dyDescent="0.25">
      <c r="A615">
        <v>614</v>
      </c>
      <c r="B615" t="s">
        <v>1519</v>
      </c>
      <c r="C615" s="1">
        <v>45068</v>
      </c>
      <c r="D615" t="s">
        <v>1520</v>
      </c>
      <c r="E615">
        <v>44</v>
      </c>
      <c r="F615" t="s">
        <v>67</v>
      </c>
      <c r="G615" t="s">
        <v>68</v>
      </c>
      <c r="H615">
        <v>1</v>
      </c>
      <c r="I615" t="s">
        <v>92</v>
      </c>
      <c r="J615" t="s">
        <v>92</v>
      </c>
      <c r="K615" t="s">
        <v>92</v>
      </c>
      <c r="L615" t="s">
        <v>92</v>
      </c>
      <c r="M615" t="s">
        <v>92</v>
      </c>
      <c r="N615" t="s">
        <v>69</v>
      </c>
      <c r="O615" t="s">
        <v>69</v>
      </c>
      <c r="P615" t="s">
        <v>69</v>
      </c>
      <c r="Q615" t="s">
        <v>71</v>
      </c>
      <c r="R615" t="s">
        <v>235</v>
      </c>
      <c r="S615" t="s">
        <v>137</v>
      </c>
      <c r="T615">
        <v>20</v>
      </c>
      <c r="U615" t="s">
        <v>963</v>
      </c>
      <c r="V615" t="s">
        <v>75</v>
      </c>
      <c r="W615" t="s">
        <v>76</v>
      </c>
      <c r="X615" t="s">
        <v>305</v>
      </c>
      <c r="Y615" t="s">
        <v>130</v>
      </c>
      <c r="Z615" t="s">
        <v>122</v>
      </c>
      <c r="AA615" t="s">
        <v>1149</v>
      </c>
      <c r="AB615" t="s">
        <v>82</v>
      </c>
      <c r="AC615" t="s">
        <v>71</v>
      </c>
      <c r="AD615" t="s">
        <v>82</v>
      </c>
      <c r="AE615" t="s">
        <v>71</v>
      </c>
      <c r="AF615" t="s">
        <v>82</v>
      </c>
      <c r="AG615" t="s">
        <v>71</v>
      </c>
      <c r="AH615" t="s">
        <v>83</v>
      </c>
      <c r="AI615">
        <v>1</v>
      </c>
      <c r="AJ615" t="s">
        <v>525</v>
      </c>
      <c r="AK615">
        <v>0</v>
      </c>
      <c r="AL615" t="s">
        <v>82</v>
      </c>
      <c r="AM615">
        <v>1</v>
      </c>
      <c r="AN615" t="s">
        <v>124</v>
      </c>
      <c r="AO615">
        <v>0</v>
      </c>
      <c r="AP615" t="s">
        <v>82</v>
      </c>
      <c r="AQ615" t="s">
        <v>82</v>
      </c>
      <c r="AR615" t="s">
        <v>82</v>
      </c>
      <c r="AS615" t="s">
        <v>82</v>
      </c>
      <c r="AT615" t="s">
        <v>82</v>
      </c>
      <c r="AU615">
        <v>0</v>
      </c>
      <c r="AV615" t="s">
        <v>82</v>
      </c>
      <c r="AW615" t="s">
        <v>71</v>
      </c>
      <c r="AX615" t="s">
        <v>86</v>
      </c>
      <c r="AY615" t="s">
        <v>71</v>
      </c>
      <c r="AZ615" t="s">
        <v>87</v>
      </c>
      <c r="BA615" t="s">
        <v>824</v>
      </c>
      <c r="BB615" t="s">
        <v>81</v>
      </c>
      <c r="BC615" t="s">
        <v>81</v>
      </c>
      <c r="BD615" t="s">
        <v>81</v>
      </c>
      <c r="BE615" t="s">
        <v>81</v>
      </c>
      <c r="BF615" t="s">
        <v>81</v>
      </c>
      <c r="BG615" t="s">
        <v>88</v>
      </c>
      <c r="BH615" t="s">
        <v>69</v>
      </c>
      <c r="BI615" t="s">
        <v>69</v>
      </c>
      <c r="BJ615" t="s">
        <v>69</v>
      </c>
      <c r="BK615">
        <v>20.18</v>
      </c>
      <c r="BL615" t="s">
        <v>242</v>
      </c>
      <c r="BM615" t="s">
        <v>71</v>
      </c>
      <c r="BN615" t="s">
        <v>71</v>
      </c>
    </row>
    <row r="616" spans="1:66" x14ac:dyDescent="0.25">
      <c r="A616">
        <v>615</v>
      </c>
      <c r="B616" t="s">
        <v>1521</v>
      </c>
      <c r="C616" s="1">
        <v>45068</v>
      </c>
      <c r="D616" t="s">
        <v>91</v>
      </c>
      <c r="E616">
        <v>48</v>
      </c>
      <c r="F616" t="s">
        <v>67</v>
      </c>
      <c r="G616" t="s">
        <v>68</v>
      </c>
      <c r="H616">
        <v>3</v>
      </c>
      <c r="I616" t="s">
        <v>92</v>
      </c>
      <c r="J616" t="s">
        <v>92</v>
      </c>
      <c r="K616" t="s">
        <v>92</v>
      </c>
      <c r="L616" t="s">
        <v>92</v>
      </c>
      <c r="M616" t="s">
        <v>92</v>
      </c>
      <c r="N616" t="s">
        <v>69</v>
      </c>
      <c r="O616" t="s">
        <v>69</v>
      </c>
      <c r="P616" t="s">
        <v>69</v>
      </c>
      <c r="Q616" t="s">
        <v>71</v>
      </c>
      <c r="R616" t="s">
        <v>244</v>
      </c>
      <c r="S616" t="s">
        <v>236</v>
      </c>
      <c r="T616">
        <v>25</v>
      </c>
      <c r="U616" t="s">
        <v>321</v>
      </c>
      <c r="V616" t="s">
        <v>75</v>
      </c>
      <c r="W616" t="s">
        <v>76</v>
      </c>
      <c r="X616" t="s">
        <v>252</v>
      </c>
      <c r="Y616" t="s">
        <v>645</v>
      </c>
      <c r="Z616" t="s">
        <v>484</v>
      </c>
      <c r="AA616" t="s">
        <v>142</v>
      </c>
      <c r="AB616" t="s">
        <v>81</v>
      </c>
      <c r="AC616" t="s">
        <v>71</v>
      </c>
      <c r="AD616" t="s">
        <v>82</v>
      </c>
      <c r="AE616" t="s">
        <v>71</v>
      </c>
      <c r="AF616" t="s">
        <v>82</v>
      </c>
      <c r="AG616" t="s">
        <v>71</v>
      </c>
      <c r="AH616" t="s">
        <v>83</v>
      </c>
      <c r="AI616">
        <v>1</v>
      </c>
      <c r="AJ616" t="s">
        <v>476</v>
      </c>
      <c r="AK616">
        <v>0</v>
      </c>
      <c r="AL616" t="s">
        <v>82</v>
      </c>
      <c r="AM616">
        <v>1</v>
      </c>
      <c r="AN616" t="s">
        <v>85</v>
      </c>
      <c r="AO616">
        <v>0</v>
      </c>
      <c r="AP616" t="s">
        <v>82</v>
      </c>
      <c r="AQ616" t="s">
        <v>82</v>
      </c>
      <c r="AR616" t="s">
        <v>82</v>
      </c>
      <c r="AS616" t="s">
        <v>82</v>
      </c>
      <c r="AT616" t="s">
        <v>82</v>
      </c>
      <c r="AU616">
        <v>0</v>
      </c>
      <c r="AV616" t="s">
        <v>82</v>
      </c>
      <c r="AW616" t="s">
        <v>71</v>
      </c>
      <c r="AX616" t="s">
        <v>86</v>
      </c>
      <c r="AY616" t="s">
        <v>71</v>
      </c>
      <c r="AZ616" t="s">
        <v>247</v>
      </c>
      <c r="BA616" t="s">
        <v>87</v>
      </c>
      <c r="BB616" t="s">
        <v>81</v>
      </c>
      <c r="BC616" t="s">
        <v>81</v>
      </c>
      <c r="BD616" t="s">
        <v>81</v>
      </c>
      <c r="BE616" t="s">
        <v>81</v>
      </c>
      <c r="BF616" t="s">
        <v>81</v>
      </c>
      <c r="BG616" t="s">
        <v>88</v>
      </c>
      <c r="BH616" t="s">
        <v>69</v>
      </c>
      <c r="BI616" t="s">
        <v>69</v>
      </c>
      <c r="BJ616" t="s">
        <v>69</v>
      </c>
      <c r="BK616">
        <v>24.82</v>
      </c>
      <c r="BL616" t="s">
        <v>248</v>
      </c>
      <c r="BM616" t="s">
        <v>71</v>
      </c>
      <c r="BN616" t="s">
        <v>71</v>
      </c>
    </row>
    <row r="617" spans="1:66" x14ac:dyDescent="0.25">
      <c r="A617">
        <v>616</v>
      </c>
      <c r="B617" t="s">
        <v>1522</v>
      </c>
      <c r="C617" s="1">
        <v>45068</v>
      </c>
      <c r="D617" t="s">
        <v>327</v>
      </c>
      <c r="E617">
        <v>34</v>
      </c>
      <c r="F617" t="s">
        <v>67</v>
      </c>
      <c r="G617" t="s">
        <v>68</v>
      </c>
      <c r="H617">
        <v>5</v>
      </c>
      <c r="I617" t="s">
        <v>92</v>
      </c>
      <c r="J617" t="s">
        <v>92</v>
      </c>
      <c r="K617" t="s">
        <v>92</v>
      </c>
      <c r="L617" t="s">
        <v>92</v>
      </c>
      <c r="M617" t="s">
        <v>92</v>
      </c>
      <c r="N617" t="s">
        <v>69</v>
      </c>
      <c r="O617" t="s">
        <v>69</v>
      </c>
      <c r="P617" t="s">
        <v>69</v>
      </c>
      <c r="Q617" t="s">
        <v>71</v>
      </c>
      <c r="R617" t="s">
        <v>336</v>
      </c>
      <c r="S617" t="s">
        <v>1089</v>
      </c>
      <c r="T617">
        <v>28</v>
      </c>
      <c r="U617" t="s">
        <v>199</v>
      </c>
      <c r="V617" t="s">
        <v>75</v>
      </c>
      <c r="W617" t="s">
        <v>76</v>
      </c>
      <c r="X617" t="s">
        <v>890</v>
      </c>
      <c r="Y617" t="s">
        <v>537</v>
      </c>
      <c r="Z617" t="s">
        <v>479</v>
      </c>
      <c r="AA617" t="s">
        <v>110</v>
      </c>
      <c r="AB617" t="s">
        <v>81</v>
      </c>
      <c r="AC617" t="s">
        <v>71</v>
      </c>
      <c r="AD617" t="s">
        <v>82</v>
      </c>
      <c r="AE617" t="s">
        <v>71</v>
      </c>
      <c r="AF617" t="s">
        <v>82</v>
      </c>
      <c r="AG617" t="s">
        <v>71</v>
      </c>
      <c r="AH617" t="s">
        <v>83</v>
      </c>
      <c r="AI617">
        <v>1</v>
      </c>
      <c r="AJ617" t="s">
        <v>818</v>
      </c>
      <c r="AK617">
        <v>0</v>
      </c>
      <c r="AL617" t="s">
        <v>82</v>
      </c>
      <c r="AM617">
        <v>1</v>
      </c>
      <c r="AN617" t="s">
        <v>319</v>
      </c>
      <c r="AO617">
        <v>0</v>
      </c>
      <c r="AP617" t="s">
        <v>82</v>
      </c>
      <c r="AQ617" t="s">
        <v>82</v>
      </c>
      <c r="AR617" t="s">
        <v>82</v>
      </c>
      <c r="AS617" t="s">
        <v>82</v>
      </c>
      <c r="AT617" t="s">
        <v>82</v>
      </c>
      <c r="AU617">
        <v>0</v>
      </c>
      <c r="AV617" t="s">
        <v>82</v>
      </c>
      <c r="AW617" t="s">
        <v>71</v>
      </c>
      <c r="AX617" t="s">
        <v>86</v>
      </c>
      <c r="AY617" t="s">
        <v>71</v>
      </c>
      <c r="AZ617" t="s">
        <v>87</v>
      </c>
      <c r="BA617" t="s">
        <v>824</v>
      </c>
      <c r="BB617" t="s">
        <v>81</v>
      </c>
      <c r="BC617" t="s">
        <v>81</v>
      </c>
      <c r="BD617" t="s">
        <v>81</v>
      </c>
      <c r="BE617" t="s">
        <v>81</v>
      </c>
      <c r="BF617" t="s">
        <v>81</v>
      </c>
      <c r="BG617" t="s">
        <v>113</v>
      </c>
      <c r="BH617" t="s">
        <v>69</v>
      </c>
      <c r="BI617" t="s">
        <v>69</v>
      </c>
      <c r="BJ617" t="s">
        <v>69</v>
      </c>
      <c r="BK617">
        <v>28.38</v>
      </c>
      <c r="BL617" t="s">
        <v>339</v>
      </c>
      <c r="BM617" t="s">
        <v>71</v>
      </c>
      <c r="BN617" t="s">
        <v>71</v>
      </c>
    </row>
    <row r="618" spans="1:66" x14ac:dyDescent="0.25">
      <c r="A618">
        <v>617</v>
      </c>
      <c r="B618" t="s">
        <v>1523</v>
      </c>
      <c r="C618" s="1">
        <v>45068</v>
      </c>
      <c r="D618" t="s">
        <v>145</v>
      </c>
      <c r="E618">
        <v>33</v>
      </c>
      <c r="F618" t="s">
        <v>67</v>
      </c>
      <c r="G618" t="s">
        <v>68</v>
      </c>
      <c r="H618">
        <v>3</v>
      </c>
      <c r="I618" t="s">
        <v>92</v>
      </c>
      <c r="J618" t="s">
        <v>92</v>
      </c>
      <c r="K618" t="s">
        <v>92</v>
      </c>
      <c r="L618" t="s">
        <v>92</v>
      </c>
      <c r="M618" t="s">
        <v>92</v>
      </c>
      <c r="N618" t="s">
        <v>69</v>
      </c>
      <c r="O618" t="s">
        <v>69</v>
      </c>
      <c r="P618" t="s">
        <v>69</v>
      </c>
      <c r="Q618" t="s">
        <v>71</v>
      </c>
      <c r="R618" t="s">
        <v>721</v>
      </c>
      <c r="S618" t="s">
        <v>1524</v>
      </c>
      <c r="T618">
        <v>31</v>
      </c>
      <c r="U618" t="s">
        <v>876</v>
      </c>
      <c r="V618" t="s">
        <v>75</v>
      </c>
      <c r="W618" t="s">
        <v>76</v>
      </c>
      <c r="X618" t="s">
        <v>839</v>
      </c>
      <c r="Y618" t="s">
        <v>179</v>
      </c>
      <c r="Z618" t="s">
        <v>524</v>
      </c>
      <c r="AA618" t="s">
        <v>616</v>
      </c>
      <c r="AB618" t="s">
        <v>81</v>
      </c>
      <c r="AC618" t="s">
        <v>71</v>
      </c>
      <c r="AD618" t="s">
        <v>82</v>
      </c>
      <c r="AE618" t="s">
        <v>71</v>
      </c>
      <c r="AF618" t="s">
        <v>82</v>
      </c>
      <c r="AG618" t="s">
        <v>71</v>
      </c>
      <c r="AH618" t="s">
        <v>83</v>
      </c>
      <c r="AI618">
        <v>1</v>
      </c>
      <c r="AJ618" t="s">
        <v>493</v>
      </c>
      <c r="AK618">
        <v>0</v>
      </c>
      <c r="AL618" t="s">
        <v>82</v>
      </c>
      <c r="AM618">
        <v>1</v>
      </c>
      <c r="AN618" t="s">
        <v>124</v>
      </c>
      <c r="AO618">
        <v>0</v>
      </c>
      <c r="AP618" t="s">
        <v>82</v>
      </c>
      <c r="AQ618" t="s">
        <v>82</v>
      </c>
      <c r="AR618" t="s">
        <v>82</v>
      </c>
      <c r="AS618" t="s">
        <v>82</v>
      </c>
      <c r="AT618" t="s">
        <v>82</v>
      </c>
      <c r="AU618">
        <v>0</v>
      </c>
      <c r="AV618" t="s">
        <v>82</v>
      </c>
      <c r="AW618" t="s">
        <v>71</v>
      </c>
      <c r="AX618" t="s">
        <v>86</v>
      </c>
      <c r="AY618" t="s">
        <v>71</v>
      </c>
      <c r="AZ618" t="s">
        <v>87</v>
      </c>
      <c r="BA618" t="s">
        <v>824</v>
      </c>
      <c r="BB618" t="s">
        <v>81</v>
      </c>
      <c r="BC618" t="s">
        <v>81</v>
      </c>
      <c r="BD618" t="s">
        <v>81</v>
      </c>
      <c r="BE618" t="s">
        <v>81</v>
      </c>
      <c r="BF618" t="s">
        <v>81</v>
      </c>
      <c r="BG618" t="s">
        <v>88</v>
      </c>
      <c r="BH618" t="s">
        <v>69</v>
      </c>
      <c r="BI618" t="s">
        <v>69</v>
      </c>
      <c r="BJ618" t="s">
        <v>69</v>
      </c>
      <c r="BK618">
        <v>31.21</v>
      </c>
      <c r="BL618" t="s">
        <v>723</v>
      </c>
      <c r="BM618" t="s">
        <v>71</v>
      </c>
      <c r="BN618" t="s">
        <v>71</v>
      </c>
    </row>
    <row r="619" spans="1:66" x14ac:dyDescent="0.25">
      <c r="A619">
        <v>618</v>
      </c>
      <c r="B619" t="s">
        <v>1525</v>
      </c>
      <c r="C619" s="1">
        <v>45068</v>
      </c>
      <c r="D619" t="s">
        <v>91</v>
      </c>
      <c r="E619">
        <v>44</v>
      </c>
      <c r="F619" t="s">
        <v>67</v>
      </c>
      <c r="G619" t="s">
        <v>68</v>
      </c>
      <c r="H619">
        <v>2</v>
      </c>
      <c r="I619" t="s">
        <v>92</v>
      </c>
      <c r="J619" t="s">
        <v>92</v>
      </c>
      <c r="K619" t="s">
        <v>92</v>
      </c>
      <c r="L619" t="s">
        <v>70</v>
      </c>
      <c r="M619" t="s">
        <v>92</v>
      </c>
      <c r="N619" t="s">
        <v>69</v>
      </c>
      <c r="O619" t="s">
        <v>69</v>
      </c>
      <c r="P619" t="s">
        <v>69</v>
      </c>
      <c r="Q619" t="s">
        <v>71</v>
      </c>
      <c r="R619" t="s">
        <v>311</v>
      </c>
      <c r="S619" t="s">
        <v>153</v>
      </c>
      <c r="T619">
        <v>26</v>
      </c>
      <c r="U619" t="s">
        <v>279</v>
      </c>
      <c r="V619" t="s">
        <v>75</v>
      </c>
      <c r="W619" t="s">
        <v>76</v>
      </c>
      <c r="X619" t="s">
        <v>252</v>
      </c>
      <c r="Y619" t="s">
        <v>130</v>
      </c>
      <c r="Z619" t="s">
        <v>79</v>
      </c>
      <c r="AA619" t="s">
        <v>512</v>
      </c>
      <c r="AB619" t="s">
        <v>81</v>
      </c>
      <c r="AC619" t="s">
        <v>71</v>
      </c>
      <c r="AD619" t="s">
        <v>82</v>
      </c>
      <c r="AE619" t="s">
        <v>71</v>
      </c>
      <c r="AF619" t="s">
        <v>81</v>
      </c>
      <c r="AG619" t="s">
        <v>71</v>
      </c>
      <c r="AH619" t="s">
        <v>83</v>
      </c>
      <c r="AI619">
        <v>1</v>
      </c>
      <c r="AJ619" t="s">
        <v>363</v>
      </c>
      <c r="AK619">
        <v>0</v>
      </c>
      <c r="AL619" t="s">
        <v>82</v>
      </c>
      <c r="AM619">
        <v>1</v>
      </c>
      <c r="AN619" t="s">
        <v>1526</v>
      </c>
      <c r="AO619">
        <v>0</v>
      </c>
      <c r="AP619" t="s">
        <v>82</v>
      </c>
      <c r="AQ619" t="s">
        <v>82</v>
      </c>
      <c r="AR619" t="s">
        <v>82</v>
      </c>
      <c r="AS619" t="s">
        <v>82</v>
      </c>
      <c r="AT619" t="s">
        <v>82</v>
      </c>
      <c r="AU619">
        <v>0</v>
      </c>
      <c r="AV619" t="s">
        <v>82</v>
      </c>
      <c r="AW619" t="s">
        <v>71</v>
      </c>
      <c r="AX619" t="s">
        <v>86</v>
      </c>
      <c r="AY619" t="s">
        <v>71</v>
      </c>
      <c r="AZ619" t="s">
        <v>247</v>
      </c>
      <c r="BA619" t="s">
        <v>87</v>
      </c>
      <c r="BB619" t="s">
        <v>81</v>
      </c>
      <c r="BC619" t="s">
        <v>81</v>
      </c>
      <c r="BD619" t="s">
        <v>81</v>
      </c>
      <c r="BE619" t="s">
        <v>81</v>
      </c>
      <c r="BF619" t="s">
        <v>81</v>
      </c>
      <c r="BG619" t="s">
        <v>88</v>
      </c>
      <c r="BH619" t="s">
        <v>69</v>
      </c>
      <c r="BI619" t="s">
        <v>69</v>
      </c>
      <c r="BJ619" t="s">
        <v>69</v>
      </c>
      <c r="BK619">
        <v>26.45</v>
      </c>
      <c r="BL619" t="s">
        <v>303</v>
      </c>
      <c r="BM619" t="s">
        <v>71</v>
      </c>
      <c r="BN619" t="s">
        <v>71</v>
      </c>
    </row>
    <row r="620" spans="1:66" x14ac:dyDescent="0.25">
      <c r="A620">
        <v>619</v>
      </c>
      <c r="B620" t="s">
        <v>1527</v>
      </c>
      <c r="C620" s="1">
        <v>45068</v>
      </c>
      <c r="D620" t="s">
        <v>1520</v>
      </c>
      <c r="E620">
        <v>55</v>
      </c>
      <c r="F620" t="s">
        <v>67</v>
      </c>
      <c r="G620" t="s">
        <v>68</v>
      </c>
      <c r="H620">
        <v>3</v>
      </c>
      <c r="I620" t="s">
        <v>92</v>
      </c>
      <c r="J620" t="s">
        <v>92</v>
      </c>
      <c r="K620" t="s">
        <v>92</v>
      </c>
      <c r="L620" t="s">
        <v>92</v>
      </c>
      <c r="M620" t="s">
        <v>92</v>
      </c>
      <c r="N620" t="s">
        <v>69</v>
      </c>
      <c r="O620" t="s">
        <v>69</v>
      </c>
      <c r="P620" t="s">
        <v>69</v>
      </c>
      <c r="Q620" t="s">
        <v>71</v>
      </c>
      <c r="R620" t="s">
        <v>167</v>
      </c>
      <c r="S620" t="s">
        <v>118</v>
      </c>
      <c r="T620">
        <v>21</v>
      </c>
      <c r="U620" t="s">
        <v>74</v>
      </c>
      <c r="V620" t="s">
        <v>75</v>
      </c>
      <c r="W620" t="s">
        <v>76</v>
      </c>
      <c r="X620" t="s">
        <v>71</v>
      </c>
      <c r="Y620" t="s">
        <v>438</v>
      </c>
      <c r="Z620" t="s">
        <v>438</v>
      </c>
      <c r="AA620" t="s">
        <v>71</v>
      </c>
      <c r="AB620" t="s">
        <v>82</v>
      </c>
      <c r="AC620" t="s">
        <v>71</v>
      </c>
      <c r="AD620" t="s">
        <v>82</v>
      </c>
      <c r="AE620" t="s">
        <v>71</v>
      </c>
      <c r="AF620" t="s">
        <v>82</v>
      </c>
      <c r="AG620" t="s">
        <v>71</v>
      </c>
      <c r="AH620" t="s">
        <v>83</v>
      </c>
      <c r="AI620">
        <v>1</v>
      </c>
      <c r="AJ620" t="s">
        <v>82</v>
      </c>
      <c r="AK620">
        <v>0</v>
      </c>
      <c r="AL620" t="s">
        <v>82</v>
      </c>
      <c r="AM620">
        <v>1</v>
      </c>
      <c r="AN620" t="s">
        <v>82</v>
      </c>
      <c r="AO620">
        <v>0</v>
      </c>
      <c r="AP620" t="s">
        <v>82</v>
      </c>
      <c r="AQ620" t="s">
        <v>82</v>
      </c>
      <c r="AR620" t="s">
        <v>82</v>
      </c>
      <c r="AS620" t="s">
        <v>82</v>
      </c>
      <c r="AT620" t="s">
        <v>82</v>
      </c>
      <c r="AU620">
        <v>0</v>
      </c>
      <c r="AV620" t="s">
        <v>82</v>
      </c>
      <c r="AW620" t="s">
        <v>71</v>
      </c>
      <c r="AX620" t="s">
        <v>86</v>
      </c>
      <c r="AY620" t="s">
        <v>71</v>
      </c>
      <c r="AZ620" t="s">
        <v>87</v>
      </c>
      <c r="BA620" t="s">
        <v>824</v>
      </c>
      <c r="BB620" t="s">
        <v>81</v>
      </c>
      <c r="BC620" t="s">
        <v>81</v>
      </c>
      <c r="BD620" t="s">
        <v>81</v>
      </c>
      <c r="BE620" t="s">
        <v>81</v>
      </c>
      <c r="BF620" t="s">
        <v>81</v>
      </c>
      <c r="BG620" t="s">
        <v>113</v>
      </c>
      <c r="BH620" t="s">
        <v>69</v>
      </c>
      <c r="BI620" t="s">
        <v>69</v>
      </c>
      <c r="BJ620" t="s">
        <v>69</v>
      </c>
      <c r="BK620">
        <v>21.14</v>
      </c>
      <c r="BL620" t="s">
        <v>175</v>
      </c>
      <c r="BM620" t="s">
        <v>71</v>
      </c>
      <c r="BN620" t="s">
        <v>71</v>
      </c>
    </row>
    <row r="621" spans="1:66" x14ac:dyDescent="0.25">
      <c r="A621">
        <v>620</v>
      </c>
      <c r="B621" t="s">
        <v>1528</v>
      </c>
      <c r="C621" s="1">
        <v>45068</v>
      </c>
      <c r="D621" t="s">
        <v>672</v>
      </c>
      <c r="E621">
        <v>30</v>
      </c>
      <c r="F621" t="s">
        <v>67</v>
      </c>
      <c r="G621" t="s">
        <v>68</v>
      </c>
      <c r="H621">
        <v>1</v>
      </c>
      <c r="I621" t="s">
        <v>92</v>
      </c>
      <c r="J621" t="s">
        <v>92</v>
      </c>
      <c r="K621" t="s">
        <v>92</v>
      </c>
      <c r="L621" t="s">
        <v>70</v>
      </c>
      <c r="M621" t="s">
        <v>92</v>
      </c>
      <c r="N621" t="s">
        <v>69</v>
      </c>
      <c r="O621" t="s">
        <v>69</v>
      </c>
      <c r="P621" t="s">
        <v>69</v>
      </c>
      <c r="Q621" t="s">
        <v>71</v>
      </c>
      <c r="R621" t="s">
        <v>374</v>
      </c>
      <c r="S621" t="s">
        <v>134</v>
      </c>
      <c r="T621">
        <v>28</v>
      </c>
      <c r="U621" t="s">
        <v>495</v>
      </c>
      <c r="V621" t="s">
        <v>75</v>
      </c>
      <c r="W621" t="s">
        <v>76</v>
      </c>
      <c r="X621" t="s">
        <v>148</v>
      </c>
      <c r="Y621" t="s">
        <v>1529</v>
      </c>
      <c r="Z621" t="s">
        <v>593</v>
      </c>
      <c r="AA621" t="s">
        <v>1040</v>
      </c>
      <c r="AB621" t="s">
        <v>81</v>
      </c>
      <c r="AC621" t="s">
        <v>71</v>
      </c>
      <c r="AD621" t="s">
        <v>82</v>
      </c>
      <c r="AE621" t="s">
        <v>71</v>
      </c>
      <c r="AF621" t="s">
        <v>82</v>
      </c>
      <c r="AG621" t="s">
        <v>71</v>
      </c>
      <c r="AH621" t="s">
        <v>83</v>
      </c>
      <c r="AI621">
        <v>1</v>
      </c>
      <c r="AJ621" t="s">
        <v>533</v>
      </c>
      <c r="AK621">
        <v>0</v>
      </c>
      <c r="AL621" t="s">
        <v>82</v>
      </c>
      <c r="AM621">
        <v>1</v>
      </c>
      <c r="AN621" t="s">
        <v>124</v>
      </c>
      <c r="AO621">
        <v>0</v>
      </c>
      <c r="AP621" t="s">
        <v>82</v>
      </c>
      <c r="AQ621" t="s">
        <v>82</v>
      </c>
      <c r="AR621" t="s">
        <v>82</v>
      </c>
      <c r="AS621" t="s">
        <v>82</v>
      </c>
      <c r="AT621" t="s">
        <v>82</v>
      </c>
      <c r="AU621">
        <v>0</v>
      </c>
      <c r="AV621" t="s">
        <v>82</v>
      </c>
      <c r="AW621" t="s">
        <v>71</v>
      </c>
      <c r="AX621" t="s">
        <v>86</v>
      </c>
      <c r="AY621" t="s">
        <v>71</v>
      </c>
      <c r="AZ621" t="s">
        <v>247</v>
      </c>
      <c r="BA621" t="s">
        <v>87</v>
      </c>
      <c r="BB621" t="s">
        <v>81</v>
      </c>
      <c r="BC621" t="s">
        <v>81</v>
      </c>
      <c r="BD621" t="s">
        <v>81</v>
      </c>
      <c r="BE621" t="s">
        <v>81</v>
      </c>
      <c r="BF621" t="s">
        <v>81</v>
      </c>
      <c r="BG621" t="s">
        <v>88</v>
      </c>
      <c r="BH621" t="s">
        <v>69</v>
      </c>
      <c r="BI621" t="s">
        <v>69</v>
      </c>
      <c r="BJ621" t="s">
        <v>69</v>
      </c>
      <c r="BK621">
        <v>28.16</v>
      </c>
      <c r="BL621" t="s">
        <v>378</v>
      </c>
      <c r="BM621" t="s">
        <v>71</v>
      </c>
      <c r="BN621" t="s">
        <v>71</v>
      </c>
    </row>
    <row r="622" spans="1:66" x14ac:dyDescent="0.25">
      <c r="A622">
        <v>621</v>
      </c>
      <c r="B622" t="s">
        <v>1530</v>
      </c>
      <c r="C622" s="1">
        <v>45068</v>
      </c>
      <c r="D622" t="s">
        <v>1531</v>
      </c>
      <c r="E622">
        <v>36</v>
      </c>
      <c r="F622" t="s">
        <v>67</v>
      </c>
      <c r="G622" t="s">
        <v>68</v>
      </c>
      <c r="H622">
        <v>5</v>
      </c>
      <c r="I622" t="s">
        <v>92</v>
      </c>
      <c r="J622" t="s">
        <v>70</v>
      </c>
      <c r="K622" t="s">
        <v>92</v>
      </c>
      <c r="L622" t="s">
        <v>69</v>
      </c>
      <c r="M622" t="s">
        <v>70</v>
      </c>
      <c r="N622" t="s">
        <v>69</v>
      </c>
      <c r="O622" t="s">
        <v>69</v>
      </c>
      <c r="P622" t="s">
        <v>69</v>
      </c>
      <c r="Q622" t="s">
        <v>71</v>
      </c>
      <c r="R622" t="s">
        <v>244</v>
      </c>
      <c r="S622" t="s">
        <v>153</v>
      </c>
      <c r="T622">
        <v>24</v>
      </c>
      <c r="U622" t="s">
        <v>399</v>
      </c>
      <c r="V622" t="s">
        <v>75</v>
      </c>
      <c r="W622" t="s">
        <v>76</v>
      </c>
      <c r="X622" t="s">
        <v>299</v>
      </c>
      <c r="Y622" t="s">
        <v>1304</v>
      </c>
      <c r="Z622" t="s">
        <v>202</v>
      </c>
      <c r="AA622" t="s">
        <v>602</v>
      </c>
      <c r="AB622" t="s">
        <v>82</v>
      </c>
      <c r="AC622" t="s">
        <v>71</v>
      </c>
      <c r="AD622" t="s">
        <v>82</v>
      </c>
      <c r="AE622" t="s">
        <v>71</v>
      </c>
      <c r="AF622" t="s">
        <v>82</v>
      </c>
      <c r="AG622" t="s">
        <v>71</v>
      </c>
      <c r="AH622" t="s">
        <v>83</v>
      </c>
      <c r="AI622">
        <v>1</v>
      </c>
      <c r="AJ622" t="s">
        <v>655</v>
      </c>
      <c r="AK622">
        <v>0</v>
      </c>
      <c r="AL622" t="s">
        <v>82</v>
      </c>
      <c r="AM622">
        <v>1</v>
      </c>
      <c r="AN622" t="s">
        <v>124</v>
      </c>
      <c r="AO622">
        <v>0</v>
      </c>
      <c r="AP622" t="s">
        <v>82</v>
      </c>
      <c r="AQ622" t="s">
        <v>82</v>
      </c>
      <c r="AR622" t="s">
        <v>82</v>
      </c>
      <c r="AS622" t="s">
        <v>82</v>
      </c>
      <c r="AT622" t="s">
        <v>82</v>
      </c>
      <c r="AU622">
        <v>0</v>
      </c>
      <c r="AV622" t="s">
        <v>82</v>
      </c>
      <c r="AW622" t="s">
        <v>71</v>
      </c>
      <c r="AX622" t="s">
        <v>86</v>
      </c>
      <c r="AY622" t="s">
        <v>71</v>
      </c>
      <c r="AZ622" t="s">
        <v>87</v>
      </c>
      <c r="BA622" t="s">
        <v>824</v>
      </c>
      <c r="BB622" t="s">
        <v>81</v>
      </c>
      <c r="BC622" t="s">
        <v>81</v>
      </c>
      <c r="BD622" t="s">
        <v>81</v>
      </c>
      <c r="BE622" t="s">
        <v>81</v>
      </c>
      <c r="BF622" t="s">
        <v>81</v>
      </c>
      <c r="BG622" t="s">
        <v>88</v>
      </c>
      <c r="BH622" t="s">
        <v>69</v>
      </c>
      <c r="BI622" t="s">
        <v>69</v>
      </c>
      <c r="BJ622" t="s">
        <v>69</v>
      </c>
      <c r="BK622">
        <v>23.51</v>
      </c>
      <c r="BL622" t="s">
        <v>248</v>
      </c>
      <c r="BM622" t="s">
        <v>71</v>
      </c>
      <c r="BN622" t="s">
        <v>71</v>
      </c>
    </row>
    <row r="623" spans="1:66" x14ac:dyDescent="0.25">
      <c r="A623">
        <v>622</v>
      </c>
      <c r="B623" t="s">
        <v>1532</v>
      </c>
      <c r="C623" s="1">
        <v>45068</v>
      </c>
      <c r="D623" t="s">
        <v>224</v>
      </c>
      <c r="E623">
        <v>45</v>
      </c>
      <c r="F623" t="s">
        <v>67</v>
      </c>
      <c r="G623" t="s">
        <v>68</v>
      </c>
      <c r="H623">
        <v>4</v>
      </c>
      <c r="I623" t="s">
        <v>92</v>
      </c>
      <c r="J623" t="s">
        <v>92</v>
      </c>
      <c r="K623" t="s">
        <v>92</v>
      </c>
      <c r="L623" t="s">
        <v>69</v>
      </c>
      <c r="M623" t="s">
        <v>92</v>
      </c>
      <c r="N623" t="s">
        <v>69</v>
      </c>
      <c r="O623" t="s">
        <v>69</v>
      </c>
      <c r="P623" t="s">
        <v>69</v>
      </c>
      <c r="Q623" t="s">
        <v>71</v>
      </c>
      <c r="R623" t="s">
        <v>757</v>
      </c>
      <c r="S623" t="s">
        <v>164</v>
      </c>
      <c r="T623">
        <v>26</v>
      </c>
      <c r="U623" t="s">
        <v>568</v>
      </c>
      <c r="V623" t="s">
        <v>75</v>
      </c>
      <c r="W623" t="s">
        <v>76</v>
      </c>
      <c r="X623" t="s">
        <v>316</v>
      </c>
      <c r="Y623" t="s">
        <v>187</v>
      </c>
      <c r="Z623" t="s">
        <v>361</v>
      </c>
      <c r="AA623" t="s">
        <v>967</v>
      </c>
      <c r="AB623" t="s">
        <v>81</v>
      </c>
      <c r="AC623" t="s">
        <v>71</v>
      </c>
      <c r="AD623" t="s">
        <v>82</v>
      </c>
      <c r="AE623" t="s">
        <v>71</v>
      </c>
      <c r="AF623" t="s">
        <v>82</v>
      </c>
      <c r="AG623" t="s">
        <v>71</v>
      </c>
      <c r="AH623" t="s">
        <v>83</v>
      </c>
      <c r="AI623">
        <v>1</v>
      </c>
      <c r="AJ623" t="s">
        <v>635</v>
      </c>
      <c r="AK623">
        <v>0</v>
      </c>
      <c r="AL623" t="s">
        <v>82</v>
      </c>
      <c r="AM623">
        <v>1</v>
      </c>
      <c r="AN623" t="s">
        <v>356</v>
      </c>
      <c r="AO623">
        <v>0</v>
      </c>
      <c r="AP623" t="s">
        <v>82</v>
      </c>
      <c r="AQ623" t="s">
        <v>82</v>
      </c>
      <c r="AR623" t="s">
        <v>82</v>
      </c>
      <c r="AS623" t="s">
        <v>82</v>
      </c>
      <c r="AT623" t="s">
        <v>82</v>
      </c>
      <c r="AU623">
        <v>0</v>
      </c>
      <c r="AV623" t="s">
        <v>82</v>
      </c>
      <c r="AW623" t="s">
        <v>71</v>
      </c>
      <c r="AX623" t="s">
        <v>86</v>
      </c>
      <c r="AY623" t="s">
        <v>71</v>
      </c>
      <c r="AZ623" t="s">
        <v>247</v>
      </c>
      <c r="BA623" t="s">
        <v>87</v>
      </c>
      <c r="BB623" t="s">
        <v>81</v>
      </c>
      <c r="BC623" t="s">
        <v>81</v>
      </c>
      <c r="BD623" t="s">
        <v>81</v>
      </c>
      <c r="BE623" t="s">
        <v>81</v>
      </c>
      <c r="BF623" t="s">
        <v>81</v>
      </c>
      <c r="BG623" t="s">
        <v>88</v>
      </c>
      <c r="BH623" t="s">
        <v>69</v>
      </c>
      <c r="BI623" t="s">
        <v>69</v>
      </c>
      <c r="BJ623" t="s">
        <v>69</v>
      </c>
      <c r="BK623">
        <v>25.89</v>
      </c>
      <c r="BL623" t="s">
        <v>208</v>
      </c>
      <c r="BM623" t="s">
        <v>71</v>
      </c>
      <c r="BN623" t="s">
        <v>71</v>
      </c>
    </row>
    <row r="624" spans="1:66" x14ac:dyDescent="0.25">
      <c r="A624">
        <v>623</v>
      </c>
      <c r="B624" t="s">
        <v>1533</v>
      </c>
      <c r="C624" s="1">
        <v>45068</v>
      </c>
      <c r="D624" t="s">
        <v>1531</v>
      </c>
      <c r="E624">
        <v>45</v>
      </c>
      <c r="F624" t="s">
        <v>67</v>
      </c>
      <c r="G624" t="s">
        <v>68</v>
      </c>
      <c r="H624">
        <v>1</v>
      </c>
      <c r="I624" t="s">
        <v>92</v>
      </c>
      <c r="J624" t="s">
        <v>70</v>
      </c>
      <c r="K624" t="s">
        <v>92</v>
      </c>
      <c r="L624" t="s">
        <v>69</v>
      </c>
      <c r="M624" t="s">
        <v>70</v>
      </c>
      <c r="N624" t="s">
        <v>69</v>
      </c>
      <c r="O624" t="s">
        <v>69</v>
      </c>
      <c r="P624" t="s">
        <v>69</v>
      </c>
      <c r="Q624" t="s">
        <v>71</v>
      </c>
      <c r="R624" t="s">
        <v>449</v>
      </c>
      <c r="S624" t="s">
        <v>137</v>
      </c>
      <c r="T624">
        <v>23</v>
      </c>
      <c r="U624" t="s">
        <v>457</v>
      </c>
      <c r="V624" t="s">
        <v>75</v>
      </c>
      <c r="W624" t="s">
        <v>76</v>
      </c>
      <c r="X624" t="s">
        <v>210</v>
      </c>
      <c r="Y624" t="s">
        <v>1297</v>
      </c>
      <c r="Z624" t="s">
        <v>524</v>
      </c>
      <c r="AA624" t="s">
        <v>544</v>
      </c>
      <c r="AB624" t="s">
        <v>81</v>
      </c>
      <c r="AC624" t="s">
        <v>71</v>
      </c>
      <c r="AD624" t="s">
        <v>82</v>
      </c>
      <c r="AE624" t="s">
        <v>71</v>
      </c>
      <c r="AF624" t="s">
        <v>82</v>
      </c>
      <c r="AG624" t="s">
        <v>71</v>
      </c>
      <c r="AH624" t="s">
        <v>83</v>
      </c>
      <c r="AI624">
        <v>1</v>
      </c>
      <c r="AJ624" t="s">
        <v>372</v>
      </c>
      <c r="AK624">
        <v>0</v>
      </c>
      <c r="AL624" t="s">
        <v>82</v>
      </c>
      <c r="AM624">
        <v>1</v>
      </c>
      <c r="AN624" t="s">
        <v>163</v>
      </c>
      <c r="AO624">
        <v>0</v>
      </c>
      <c r="AP624" t="s">
        <v>82</v>
      </c>
      <c r="AQ624" t="s">
        <v>82</v>
      </c>
      <c r="AR624" t="s">
        <v>82</v>
      </c>
      <c r="AS624" t="s">
        <v>82</v>
      </c>
      <c r="AT624" t="s">
        <v>82</v>
      </c>
      <c r="AU624">
        <v>0</v>
      </c>
      <c r="AV624" t="s">
        <v>82</v>
      </c>
      <c r="AW624" t="s">
        <v>71</v>
      </c>
      <c r="AX624" t="s">
        <v>86</v>
      </c>
      <c r="AY624" t="s">
        <v>71</v>
      </c>
      <c r="AZ624" t="s">
        <v>87</v>
      </c>
      <c r="BA624" t="s">
        <v>824</v>
      </c>
      <c r="BB624" t="s">
        <v>81</v>
      </c>
      <c r="BC624" t="s">
        <v>81</v>
      </c>
      <c r="BD624" t="s">
        <v>81</v>
      </c>
      <c r="BE624" t="s">
        <v>81</v>
      </c>
      <c r="BF624" t="s">
        <v>81</v>
      </c>
      <c r="BG624" t="s">
        <v>88</v>
      </c>
      <c r="BH624" t="s">
        <v>69</v>
      </c>
      <c r="BI624" t="s">
        <v>69</v>
      </c>
      <c r="BJ624" t="s">
        <v>69</v>
      </c>
      <c r="BK624">
        <v>23.34</v>
      </c>
      <c r="BL624" t="s">
        <v>137</v>
      </c>
      <c r="BM624" t="s">
        <v>71</v>
      </c>
      <c r="BN624" t="s">
        <v>71</v>
      </c>
    </row>
    <row r="625" spans="1:66" x14ac:dyDescent="0.25">
      <c r="A625">
        <v>624</v>
      </c>
      <c r="B625" t="s">
        <v>1534</v>
      </c>
      <c r="C625" s="1">
        <v>45068</v>
      </c>
      <c r="D625" t="s">
        <v>1531</v>
      </c>
      <c r="E625">
        <v>23</v>
      </c>
      <c r="F625" t="s">
        <v>67</v>
      </c>
      <c r="G625" t="s">
        <v>68</v>
      </c>
      <c r="H625">
        <v>1</v>
      </c>
      <c r="I625" t="s">
        <v>92</v>
      </c>
      <c r="J625" t="s">
        <v>69</v>
      </c>
      <c r="K625" t="s">
        <v>92</v>
      </c>
      <c r="L625" t="s">
        <v>70</v>
      </c>
      <c r="M625" t="s">
        <v>69</v>
      </c>
      <c r="N625" t="s">
        <v>69</v>
      </c>
      <c r="O625" t="s">
        <v>69</v>
      </c>
      <c r="P625" t="s">
        <v>69</v>
      </c>
      <c r="Q625" t="s">
        <v>71</v>
      </c>
      <c r="R625" t="s">
        <v>244</v>
      </c>
      <c r="S625" t="s">
        <v>490</v>
      </c>
      <c r="T625">
        <v>17</v>
      </c>
      <c r="U625" t="s">
        <v>251</v>
      </c>
      <c r="V625" t="s">
        <v>75</v>
      </c>
      <c r="W625" t="s">
        <v>76</v>
      </c>
      <c r="X625" t="s">
        <v>280</v>
      </c>
      <c r="Y625" t="s">
        <v>1535</v>
      </c>
      <c r="Z625" t="s">
        <v>109</v>
      </c>
      <c r="AA625" t="s">
        <v>229</v>
      </c>
      <c r="AB625" t="s">
        <v>82</v>
      </c>
      <c r="AC625" t="s">
        <v>71</v>
      </c>
      <c r="AD625" t="s">
        <v>82</v>
      </c>
      <c r="AE625" t="s">
        <v>71</v>
      </c>
      <c r="AF625" t="s">
        <v>82</v>
      </c>
      <c r="AG625" t="s">
        <v>71</v>
      </c>
      <c r="AH625" t="s">
        <v>83</v>
      </c>
      <c r="AI625">
        <v>1</v>
      </c>
      <c r="AJ625" t="s">
        <v>748</v>
      </c>
      <c r="AK625">
        <v>0</v>
      </c>
      <c r="AL625" t="s">
        <v>82</v>
      </c>
      <c r="AM625">
        <v>1</v>
      </c>
      <c r="AN625" t="s">
        <v>85</v>
      </c>
      <c r="AO625">
        <v>0</v>
      </c>
      <c r="AP625" t="s">
        <v>82</v>
      </c>
      <c r="AQ625" t="s">
        <v>82</v>
      </c>
      <c r="AR625" t="s">
        <v>82</v>
      </c>
      <c r="AS625" t="s">
        <v>82</v>
      </c>
      <c r="AT625" t="s">
        <v>82</v>
      </c>
      <c r="AU625">
        <v>0</v>
      </c>
      <c r="AV625" t="s">
        <v>82</v>
      </c>
      <c r="AW625" t="s">
        <v>71</v>
      </c>
      <c r="AX625" t="s">
        <v>86</v>
      </c>
      <c r="AY625" t="s">
        <v>71</v>
      </c>
      <c r="AZ625" t="s">
        <v>87</v>
      </c>
      <c r="BA625" t="s">
        <v>1536</v>
      </c>
      <c r="BB625" t="s">
        <v>81</v>
      </c>
      <c r="BC625" t="s">
        <v>81</v>
      </c>
      <c r="BD625" t="s">
        <v>81</v>
      </c>
      <c r="BE625" t="s">
        <v>81</v>
      </c>
      <c r="BF625" t="s">
        <v>81</v>
      </c>
      <c r="BG625" t="s">
        <v>88</v>
      </c>
      <c r="BH625" t="s">
        <v>69</v>
      </c>
      <c r="BI625" t="s">
        <v>69</v>
      </c>
      <c r="BJ625" t="s">
        <v>69</v>
      </c>
      <c r="BK625">
        <v>16.649999999999999</v>
      </c>
      <c r="BL625" t="s">
        <v>248</v>
      </c>
      <c r="BM625" t="s">
        <v>71</v>
      </c>
      <c r="BN625" t="s">
        <v>71</v>
      </c>
    </row>
    <row r="626" spans="1:66" x14ac:dyDescent="0.25">
      <c r="A626">
        <v>625</v>
      </c>
      <c r="B626" t="s">
        <v>1537</v>
      </c>
      <c r="C626" s="1">
        <v>45068</v>
      </c>
      <c r="D626" t="s">
        <v>224</v>
      </c>
      <c r="E626">
        <v>44</v>
      </c>
      <c r="F626" t="s">
        <v>67</v>
      </c>
      <c r="G626" t="s">
        <v>68</v>
      </c>
      <c r="H626">
        <v>1</v>
      </c>
      <c r="I626" t="s">
        <v>92</v>
      </c>
      <c r="J626" t="s">
        <v>69</v>
      </c>
      <c r="K626" t="s">
        <v>92</v>
      </c>
      <c r="L626" t="s">
        <v>92</v>
      </c>
      <c r="M626" t="s">
        <v>69</v>
      </c>
      <c r="N626" t="s">
        <v>69</v>
      </c>
      <c r="O626" t="s">
        <v>69</v>
      </c>
      <c r="P626" t="s">
        <v>69</v>
      </c>
      <c r="Q626" t="s">
        <v>71</v>
      </c>
      <c r="R626" t="s">
        <v>105</v>
      </c>
      <c r="S626" t="s">
        <v>242</v>
      </c>
      <c r="T626">
        <v>25</v>
      </c>
      <c r="U626" t="s">
        <v>405</v>
      </c>
      <c r="V626" t="s">
        <v>75</v>
      </c>
      <c r="W626" t="s">
        <v>76</v>
      </c>
      <c r="X626" t="s">
        <v>410</v>
      </c>
      <c r="Y626" t="s">
        <v>130</v>
      </c>
      <c r="Z626" t="s">
        <v>122</v>
      </c>
      <c r="AA626" t="s">
        <v>195</v>
      </c>
      <c r="AB626" t="s">
        <v>81</v>
      </c>
      <c r="AC626" t="s">
        <v>71</v>
      </c>
      <c r="AD626" t="s">
        <v>82</v>
      </c>
      <c r="AE626" t="s">
        <v>71</v>
      </c>
      <c r="AF626" t="s">
        <v>82</v>
      </c>
      <c r="AG626" t="s">
        <v>71</v>
      </c>
      <c r="AH626" t="s">
        <v>83</v>
      </c>
      <c r="AI626">
        <v>1</v>
      </c>
      <c r="AJ626" t="s">
        <v>560</v>
      </c>
      <c r="AK626">
        <v>0</v>
      </c>
      <c r="AL626" t="s">
        <v>82</v>
      </c>
      <c r="AM626">
        <v>1</v>
      </c>
      <c r="AN626" t="s">
        <v>124</v>
      </c>
      <c r="AO626">
        <v>0</v>
      </c>
      <c r="AP626" t="s">
        <v>82</v>
      </c>
      <c r="AQ626" t="s">
        <v>82</v>
      </c>
      <c r="AR626" t="s">
        <v>82</v>
      </c>
      <c r="AS626" t="s">
        <v>82</v>
      </c>
      <c r="AT626" t="s">
        <v>82</v>
      </c>
      <c r="AU626">
        <v>0</v>
      </c>
      <c r="AV626" t="s">
        <v>82</v>
      </c>
      <c r="AW626" t="s">
        <v>71</v>
      </c>
      <c r="AX626" t="s">
        <v>86</v>
      </c>
      <c r="AY626" t="s">
        <v>71</v>
      </c>
      <c r="AZ626" t="s">
        <v>247</v>
      </c>
      <c r="BA626" t="s">
        <v>87</v>
      </c>
      <c r="BB626" t="s">
        <v>81</v>
      </c>
      <c r="BC626" t="s">
        <v>81</v>
      </c>
      <c r="BD626" t="s">
        <v>81</v>
      </c>
      <c r="BE626" t="s">
        <v>81</v>
      </c>
      <c r="BF626" t="s">
        <v>81</v>
      </c>
      <c r="BG626" t="s">
        <v>113</v>
      </c>
      <c r="BH626" t="s">
        <v>69</v>
      </c>
      <c r="BI626" t="s">
        <v>69</v>
      </c>
      <c r="BJ626" t="s">
        <v>69</v>
      </c>
      <c r="BK626">
        <v>25.16</v>
      </c>
      <c r="BL626" t="s">
        <v>114</v>
      </c>
      <c r="BM626" t="s">
        <v>71</v>
      </c>
      <c r="BN626" t="s">
        <v>71</v>
      </c>
    </row>
    <row r="627" spans="1:66" x14ac:dyDescent="0.25">
      <c r="A627">
        <v>626</v>
      </c>
      <c r="B627" t="s">
        <v>1538</v>
      </c>
      <c r="C627" s="1">
        <v>45068</v>
      </c>
      <c r="D627" t="s">
        <v>145</v>
      </c>
      <c r="E627">
        <v>37</v>
      </c>
      <c r="F627" t="s">
        <v>67</v>
      </c>
      <c r="G627" t="s">
        <v>68</v>
      </c>
      <c r="H627">
        <v>1</v>
      </c>
      <c r="I627" t="s">
        <v>70</v>
      </c>
      <c r="J627" t="s">
        <v>69</v>
      </c>
      <c r="K627" t="s">
        <v>92</v>
      </c>
      <c r="L627" t="s">
        <v>92</v>
      </c>
      <c r="M627" t="s">
        <v>69</v>
      </c>
      <c r="N627" t="s">
        <v>69</v>
      </c>
      <c r="O627" t="s">
        <v>69</v>
      </c>
      <c r="P627" t="s">
        <v>69</v>
      </c>
      <c r="Q627" t="s">
        <v>71</v>
      </c>
      <c r="R627" t="s">
        <v>126</v>
      </c>
      <c r="S627" t="s">
        <v>197</v>
      </c>
      <c r="T627">
        <v>23</v>
      </c>
      <c r="U627" t="s">
        <v>74</v>
      </c>
      <c r="V627" t="s">
        <v>75</v>
      </c>
      <c r="W627" t="s">
        <v>76</v>
      </c>
      <c r="X627" t="s">
        <v>192</v>
      </c>
      <c r="Y627" t="s">
        <v>574</v>
      </c>
      <c r="Z627" t="s">
        <v>401</v>
      </c>
      <c r="AA627" t="s">
        <v>80</v>
      </c>
      <c r="AB627" t="s">
        <v>81</v>
      </c>
      <c r="AC627" t="s">
        <v>71</v>
      </c>
      <c r="AD627" t="s">
        <v>82</v>
      </c>
      <c r="AE627" t="s">
        <v>71</v>
      </c>
      <c r="AF627" t="s">
        <v>82</v>
      </c>
      <c r="AG627" t="s">
        <v>71</v>
      </c>
      <c r="AH627" t="s">
        <v>83</v>
      </c>
      <c r="AI627">
        <v>1</v>
      </c>
      <c r="AJ627" t="s">
        <v>530</v>
      </c>
      <c r="AK627">
        <v>0</v>
      </c>
      <c r="AL627" t="s">
        <v>82</v>
      </c>
      <c r="AM627">
        <v>1</v>
      </c>
      <c r="AN627" t="s">
        <v>364</v>
      </c>
      <c r="AO627">
        <v>0</v>
      </c>
      <c r="AP627" t="s">
        <v>82</v>
      </c>
      <c r="AQ627" t="s">
        <v>82</v>
      </c>
      <c r="AR627" t="s">
        <v>82</v>
      </c>
      <c r="AS627" t="s">
        <v>82</v>
      </c>
      <c r="AT627" t="s">
        <v>82</v>
      </c>
      <c r="AU627">
        <v>0</v>
      </c>
      <c r="AV627" t="s">
        <v>82</v>
      </c>
      <c r="AW627" t="s">
        <v>71</v>
      </c>
      <c r="AX627" t="s">
        <v>86</v>
      </c>
      <c r="AY627" t="s">
        <v>71</v>
      </c>
      <c r="AZ627" t="s">
        <v>247</v>
      </c>
      <c r="BA627" t="s">
        <v>87</v>
      </c>
      <c r="BB627" t="s">
        <v>81</v>
      </c>
      <c r="BC627" t="s">
        <v>81</v>
      </c>
      <c r="BD627" t="s">
        <v>81</v>
      </c>
      <c r="BE627" t="s">
        <v>81</v>
      </c>
      <c r="BF627" t="s">
        <v>81</v>
      </c>
      <c r="BG627" t="s">
        <v>113</v>
      </c>
      <c r="BH627" t="s">
        <v>69</v>
      </c>
      <c r="BI627" t="s">
        <v>69</v>
      </c>
      <c r="BJ627" t="s">
        <v>69</v>
      </c>
      <c r="BK627">
        <v>23.39</v>
      </c>
      <c r="BL627" t="s">
        <v>134</v>
      </c>
      <c r="BM627" t="s">
        <v>71</v>
      </c>
      <c r="BN627" t="s">
        <v>71</v>
      </c>
    </row>
    <row r="628" spans="1:66" x14ac:dyDescent="0.25">
      <c r="A628">
        <v>627</v>
      </c>
      <c r="B628" t="s">
        <v>1539</v>
      </c>
      <c r="C628" s="1">
        <v>45068</v>
      </c>
      <c r="D628" t="s">
        <v>1520</v>
      </c>
      <c r="E628">
        <v>24</v>
      </c>
      <c r="F628" t="s">
        <v>67</v>
      </c>
      <c r="G628" t="s">
        <v>68</v>
      </c>
      <c r="H628">
        <v>5</v>
      </c>
      <c r="I628" t="s">
        <v>92</v>
      </c>
      <c r="J628" t="s">
        <v>70</v>
      </c>
      <c r="K628" t="s">
        <v>92</v>
      </c>
      <c r="L628" t="s">
        <v>92</v>
      </c>
      <c r="M628" t="s">
        <v>70</v>
      </c>
      <c r="N628" t="s">
        <v>69</v>
      </c>
      <c r="O628" t="s">
        <v>69</v>
      </c>
      <c r="P628" t="s">
        <v>69</v>
      </c>
      <c r="Q628" t="s">
        <v>71</v>
      </c>
      <c r="R628" t="s">
        <v>177</v>
      </c>
      <c r="S628" t="s">
        <v>118</v>
      </c>
      <c r="T628">
        <v>24</v>
      </c>
      <c r="U628" t="s">
        <v>185</v>
      </c>
      <c r="V628" t="s">
        <v>75</v>
      </c>
      <c r="W628" t="s">
        <v>76</v>
      </c>
      <c r="X628" t="s">
        <v>129</v>
      </c>
      <c r="Y628" t="s">
        <v>1540</v>
      </c>
      <c r="Z628" t="s">
        <v>98</v>
      </c>
      <c r="AA628" t="s">
        <v>616</v>
      </c>
      <c r="AB628" t="s">
        <v>81</v>
      </c>
      <c r="AC628" t="s">
        <v>71</v>
      </c>
      <c r="AD628" t="s">
        <v>82</v>
      </c>
      <c r="AE628" t="s">
        <v>71</v>
      </c>
      <c r="AF628" t="s">
        <v>82</v>
      </c>
      <c r="AG628" t="s">
        <v>71</v>
      </c>
      <c r="AH628" t="s">
        <v>83</v>
      </c>
      <c r="AI628">
        <v>1</v>
      </c>
      <c r="AJ628" t="s">
        <v>230</v>
      </c>
      <c r="AK628">
        <v>0</v>
      </c>
      <c r="AL628" t="s">
        <v>82</v>
      </c>
      <c r="AM628">
        <v>1</v>
      </c>
      <c r="AN628" t="s">
        <v>124</v>
      </c>
      <c r="AO628">
        <v>0</v>
      </c>
      <c r="AP628" t="s">
        <v>82</v>
      </c>
      <c r="AQ628" t="s">
        <v>82</v>
      </c>
      <c r="AR628" t="s">
        <v>82</v>
      </c>
      <c r="AS628" t="s">
        <v>82</v>
      </c>
      <c r="AT628" t="s">
        <v>82</v>
      </c>
      <c r="AU628">
        <v>0</v>
      </c>
      <c r="AV628" t="s">
        <v>82</v>
      </c>
      <c r="AW628" t="s">
        <v>71</v>
      </c>
      <c r="AX628" t="s">
        <v>86</v>
      </c>
      <c r="AY628" t="s">
        <v>71</v>
      </c>
      <c r="AZ628" t="s">
        <v>87</v>
      </c>
      <c r="BA628" t="s">
        <v>824</v>
      </c>
      <c r="BB628" t="s">
        <v>81</v>
      </c>
      <c r="BC628" t="s">
        <v>81</v>
      </c>
      <c r="BD628" t="s">
        <v>81</v>
      </c>
      <c r="BE628" t="s">
        <v>81</v>
      </c>
      <c r="BF628" t="s">
        <v>81</v>
      </c>
      <c r="BG628" t="s">
        <v>88</v>
      </c>
      <c r="BH628" t="s">
        <v>69</v>
      </c>
      <c r="BI628" t="s">
        <v>69</v>
      </c>
      <c r="BJ628" t="s">
        <v>69</v>
      </c>
      <c r="BK628">
        <v>23.8</v>
      </c>
      <c r="BL628" t="s">
        <v>118</v>
      </c>
      <c r="BM628" t="s">
        <v>71</v>
      </c>
      <c r="BN628" t="s">
        <v>71</v>
      </c>
    </row>
    <row r="629" spans="1:66" x14ac:dyDescent="0.25">
      <c r="A629">
        <v>628</v>
      </c>
      <c r="B629" t="s">
        <v>1541</v>
      </c>
      <c r="C629" s="1">
        <v>45068</v>
      </c>
      <c r="D629" t="s">
        <v>91</v>
      </c>
      <c r="E629">
        <v>46</v>
      </c>
      <c r="F629" t="s">
        <v>67</v>
      </c>
      <c r="G629" t="s">
        <v>68</v>
      </c>
      <c r="H629">
        <v>4</v>
      </c>
      <c r="I629" t="s">
        <v>70</v>
      </c>
      <c r="J629" t="s">
        <v>92</v>
      </c>
      <c r="K629" t="s">
        <v>92</v>
      </c>
      <c r="L629" t="s">
        <v>92</v>
      </c>
      <c r="M629" t="s">
        <v>92</v>
      </c>
      <c r="N629" t="s">
        <v>69</v>
      </c>
      <c r="O629" t="s">
        <v>69</v>
      </c>
      <c r="P629" t="s">
        <v>69</v>
      </c>
      <c r="Q629" t="s">
        <v>71</v>
      </c>
      <c r="R629" t="s">
        <v>155</v>
      </c>
      <c r="S629" t="s">
        <v>118</v>
      </c>
      <c r="T629">
        <v>24</v>
      </c>
      <c r="U629" t="s">
        <v>169</v>
      </c>
      <c r="V629" t="s">
        <v>75</v>
      </c>
      <c r="W629" t="s">
        <v>76</v>
      </c>
      <c r="X629" t="s">
        <v>289</v>
      </c>
      <c r="Y629" t="s">
        <v>1436</v>
      </c>
      <c r="Z629" t="s">
        <v>479</v>
      </c>
      <c r="AA629" t="s">
        <v>607</v>
      </c>
      <c r="AB629" t="s">
        <v>81</v>
      </c>
      <c r="AC629" t="s">
        <v>71</v>
      </c>
      <c r="AD629" t="s">
        <v>82</v>
      </c>
      <c r="AE629" t="s">
        <v>71</v>
      </c>
      <c r="AF629" t="s">
        <v>82</v>
      </c>
      <c r="AG629" t="s">
        <v>71</v>
      </c>
      <c r="AH629" t="s">
        <v>83</v>
      </c>
      <c r="AI629">
        <v>1</v>
      </c>
      <c r="AJ629" t="s">
        <v>1489</v>
      </c>
      <c r="AK629">
        <v>0</v>
      </c>
      <c r="AL629" t="s">
        <v>82</v>
      </c>
      <c r="AM629">
        <v>1</v>
      </c>
      <c r="AN629" t="s">
        <v>101</v>
      </c>
      <c r="AO629">
        <v>0</v>
      </c>
      <c r="AP629" t="s">
        <v>82</v>
      </c>
      <c r="AQ629" t="s">
        <v>82</v>
      </c>
      <c r="AR629" t="s">
        <v>82</v>
      </c>
      <c r="AS629" t="s">
        <v>82</v>
      </c>
      <c r="AT629" t="s">
        <v>82</v>
      </c>
      <c r="AU629">
        <v>0</v>
      </c>
      <c r="AV629" t="s">
        <v>82</v>
      </c>
      <c r="AW629" t="s">
        <v>71</v>
      </c>
      <c r="AX629" t="s">
        <v>86</v>
      </c>
      <c r="AY629" t="s">
        <v>71</v>
      </c>
      <c r="AZ629" t="s">
        <v>247</v>
      </c>
      <c r="BA629" t="s">
        <v>87</v>
      </c>
      <c r="BB629" t="s">
        <v>81</v>
      </c>
      <c r="BC629" t="s">
        <v>81</v>
      </c>
      <c r="BD629" t="s">
        <v>81</v>
      </c>
      <c r="BE629" t="s">
        <v>81</v>
      </c>
      <c r="BF629" t="s">
        <v>81</v>
      </c>
      <c r="BG629" t="s">
        <v>88</v>
      </c>
      <c r="BH629" t="s">
        <v>69</v>
      </c>
      <c r="BI629" t="s">
        <v>69</v>
      </c>
      <c r="BJ629" t="s">
        <v>69</v>
      </c>
      <c r="BK629">
        <v>24.09</v>
      </c>
      <c r="BL629" t="s">
        <v>164</v>
      </c>
      <c r="BM629" t="s">
        <v>71</v>
      </c>
      <c r="BN629" t="s">
        <v>71</v>
      </c>
    </row>
    <row r="630" spans="1:66" x14ac:dyDescent="0.25">
      <c r="A630">
        <v>629</v>
      </c>
      <c r="B630" t="s">
        <v>1542</v>
      </c>
      <c r="C630" s="1">
        <v>45068</v>
      </c>
      <c r="D630" t="s">
        <v>216</v>
      </c>
      <c r="E630">
        <v>48</v>
      </c>
      <c r="F630" t="s">
        <v>67</v>
      </c>
      <c r="G630" t="s">
        <v>68</v>
      </c>
      <c r="H630">
        <v>1</v>
      </c>
      <c r="I630" t="s">
        <v>69</v>
      </c>
      <c r="J630" t="s">
        <v>92</v>
      </c>
      <c r="K630" t="s">
        <v>92</v>
      </c>
      <c r="L630" t="s">
        <v>92</v>
      </c>
      <c r="M630" t="s">
        <v>92</v>
      </c>
      <c r="N630" t="s">
        <v>69</v>
      </c>
      <c r="O630" t="s">
        <v>69</v>
      </c>
      <c r="P630" t="s">
        <v>69</v>
      </c>
      <c r="Q630" t="s">
        <v>71</v>
      </c>
      <c r="R630" t="s">
        <v>177</v>
      </c>
      <c r="S630" t="s">
        <v>222</v>
      </c>
      <c r="T630">
        <v>23</v>
      </c>
      <c r="U630" t="s">
        <v>74</v>
      </c>
      <c r="V630" t="s">
        <v>75</v>
      </c>
      <c r="W630" t="s">
        <v>76</v>
      </c>
      <c r="X630" t="s">
        <v>200</v>
      </c>
      <c r="Y630" t="s">
        <v>317</v>
      </c>
      <c r="Z630" t="s">
        <v>401</v>
      </c>
      <c r="AA630" t="s">
        <v>748</v>
      </c>
      <c r="AB630" t="s">
        <v>81</v>
      </c>
      <c r="AC630" t="s">
        <v>71</v>
      </c>
      <c r="AD630" t="s">
        <v>82</v>
      </c>
      <c r="AE630" t="s">
        <v>71</v>
      </c>
      <c r="AF630" t="s">
        <v>82</v>
      </c>
      <c r="AG630" t="s">
        <v>71</v>
      </c>
      <c r="AH630" t="s">
        <v>83</v>
      </c>
      <c r="AI630">
        <v>1</v>
      </c>
      <c r="AJ630" t="s">
        <v>344</v>
      </c>
      <c r="AK630">
        <v>0</v>
      </c>
      <c r="AL630" t="s">
        <v>82</v>
      </c>
      <c r="AM630">
        <v>1</v>
      </c>
      <c r="AN630" t="s">
        <v>319</v>
      </c>
      <c r="AO630">
        <v>0</v>
      </c>
      <c r="AP630" t="s">
        <v>82</v>
      </c>
      <c r="AQ630" t="s">
        <v>82</v>
      </c>
      <c r="AR630" t="s">
        <v>82</v>
      </c>
      <c r="AS630" t="s">
        <v>82</v>
      </c>
      <c r="AT630" t="s">
        <v>82</v>
      </c>
      <c r="AU630">
        <v>0</v>
      </c>
      <c r="AV630" t="s">
        <v>82</v>
      </c>
      <c r="AW630" t="s">
        <v>71</v>
      </c>
      <c r="AX630" t="s">
        <v>86</v>
      </c>
      <c r="AY630" t="s">
        <v>71</v>
      </c>
      <c r="AZ630" t="s">
        <v>87</v>
      </c>
      <c r="BA630" t="s">
        <v>824</v>
      </c>
      <c r="BB630" t="s">
        <v>81</v>
      </c>
      <c r="BC630" t="s">
        <v>81</v>
      </c>
      <c r="BD630" t="s">
        <v>81</v>
      </c>
      <c r="BE630" t="s">
        <v>81</v>
      </c>
      <c r="BF630" t="s">
        <v>81</v>
      </c>
      <c r="BG630" t="s">
        <v>113</v>
      </c>
      <c r="BH630" t="s">
        <v>69</v>
      </c>
      <c r="BI630" t="s">
        <v>69</v>
      </c>
      <c r="BJ630" t="s">
        <v>69</v>
      </c>
      <c r="BK630">
        <v>23.05</v>
      </c>
      <c r="BL630" t="s">
        <v>118</v>
      </c>
      <c r="BM630" t="s">
        <v>71</v>
      </c>
      <c r="BN630" t="s">
        <v>71</v>
      </c>
    </row>
    <row r="631" spans="1:66" x14ac:dyDescent="0.25">
      <c r="A631">
        <v>630</v>
      </c>
      <c r="B631" t="s">
        <v>1543</v>
      </c>
      <c r="C631" s="1">
        <v>45068</v>
      </c>
      <c r="D631" t="s">
        <v>91</v>
      </c>
      <c r="E631">
        <v>38</v>
      </c>
      <c r="F631" t="s">
        <v>67</v>
      </c>
      <c r="G631" t="s">
        <v>68</v>
      </c>
      <c r="H631">
        <v>2</v>
      </c>
      <c r="I631" t="s">
        <v>69</v>
      </c>
      <c r="J631" t="s">
        <v>92</v>
      </c>
      <c r="K631" t="s">
        <v>92</v>
      </c>
      <c r="L631" t="s">
        <v>92</v>
      </c>
      <c r="M631" t="s">
        <v>92</v>
      </c>
      <c r="N631" t="s">
        <v>69</v>
      </c>
      <c r="O631" t="s">
        <v>69</v>
      </c>
      <c r="P631" t="s">
        <v>69</v>
      </c>
      <c r="Q631" t="s">
        <v>71</v>
      </c>
      <c r="R631" t="s">
        <v>191</v>
      </c>
      <c r="S631" t="s">
        <v>378</v>
      </c>
      <c r="T631">
        <v>21</v>
      </c>
      <c r="U631" t="s">
        <v>312</v>
      </c>
      <c r="V631" t="s">
        <v>75</v>
      </c>
      <c r="W631" t="s">
        <v>76</v>
      </c>
      <c r="X631" t="s">
        <v>385</v>
      </c>
      <c r="Y631" t="s">
        <v>948</v>
      </c>
      <c r="Z631" t="s">
        <v>79</v>
      </c>
      <c r="AA631" t="s">
        <v>80</v>
      </c>
      <c r="AB631" t="s">
        <v>81</v>
      </c>
      <c r="AC631" t="s">
        <v>71</v>
      </c>
      <c r="AD631" t="s">
        <v>82</v>
      </c>
      <c r="AE631" t="s">
        <v>71</v>
      </c>
      <c r="AF631" t="s">
        <v>82</v>
      </c>
      <c r="AG631" t="s">
        <v>71</v>
      </c>
      <c r="AH631" t="s">
        <v>83</v>
      </c>
      <c r="AI631">
        <v>1</v>
      </c>
      <c r="AJ631" t="s">
        <v>214</v>
      </c>
      <c r="AK631">
        <v>0</v>
      </c>
      <c r="AL631" t="s">
        <v>82</v>
      </c>
      <c r="AM631">
        <v>1</v>
      </c>
      <c r="AN631" t="s">
        <v>319</v>
      </c>
      <c r="AO631">
        <v>0</v>
      </c>
      <c r="AP631" t="s">
        <v>82</v>
      </c>
      <c r="AQ631" t="s">
        <v>82</v>
      </c>
      <c r="AR631" t="s">
        <v>82</v>
      </c>
      <c r="AS631" t="s">
        <v>82</v>
      </c>
      <c r="AT631" t="s">
        <v>82</v>
      </c>
      <c r="AU631">
        <v>0</v>
      </c>
      <c r="AV631" t="s">
        <v>82</v>
      </c>
      <c r="AW631" t="s">
        <v>71</v>
      </c>
      <c r="AX631" t="s">
        <v>86</v>
      </c>
      <c r="AY631" t="s">
        <v>71</v>
      </c>
      <c r="AZ631" t="s">
        <v>87</v>
      </c>
      <c r="BA631" t="s">
        <v>824</v>
      </c>
      <c r="BB631" t="s">
        <v>81</v>
      </c>
      <c r="BC631" t="s">
        <v>81</v>
      </c>
      <c r="BD631" t="s">
        <v>81</v>
      </c>
      <c r="BE631" t="s">
        <v>81</v>
      </c>
      <c r="BF631" t="s">
        <v>81</v>
      </c>
      <c r="BG631" t="s">
        <v>113</v>
      </c>
      <c r="BH631" t="s">
        <v>69</v>
      </c>
      <c r="BI631" t="s">
        <v>69</v>
      </c>
      <c r="BJ631" t="s">
        <v>69</v>
      </c>
      <c r="BK631">
        <v>21.11</v>
      </c>
      <c r="BL631" t="s">
        <v>197</v>
      </c>
      <c r="BM631" t="s">
        <v>71</v>
      </c>
      <c r="BN631" t="s">
        <v>71</v>
      </c>
    </row>
    <row r="632" spans="1:66" x14ac:dyDescent="0.25">
      <c r="A632">
        <v>631</v>
      </c>
      <c r="B632" t="s">
        <v>1544</v>
      </c>
      <c r="C632" s="1">
        <v>45068</v>
      </c>
      <c r="D632" t="s">
        <v>206</v>
      </c>
      <c r="E632">
        <v>26</v>
      </c>
      <c r="F632" t="s">
        <v>67</v>
      </c>
      <c r="G632" t="s">
        <v>68</v>
      </c>
      <c r="H632">
        <v>4</v>
      </c>
      <c r="I632" t="s">
        <v>69</v>
      </c>
      <c r="J632" t="s">
        <v>92</v>
      </c>
      <c r="K632" t="s">
        <v>70</v>
      </c>
      <c r="L632" t="s">
        <v>92</v>
      </c>
      <c r="M632" t="s">
        <v>92</v>
      </c>
      <c r="N632" t="s">
        <v>69</v>
      </c>
      <c r="O632" t="s">
        <v>69</v>
      </c>
      <c r="P632" t="s">
        <v>69</v>
      </c>
      <c r="Q632" t="s">
        <v>71</v>
      </c>
      <c r="R632" t="s">
        <v>621</v>
      </c>
      <c r="S632" t="s">
        <v>303</v>
      </c>
      <c r="T632">
        <v>21</v>
      </c>
      <c r="U632" t="s">
        <v>460</v>
      </c>
      <c r="V632" t="s">
        <v>75</v>
      </c>
      <c r="W632" t="s">
        <v>76</v>
      </c>
      <c r="X632" t="s">
        <v>1054</v>
      </c>
      <c r="Y632" t="s">
        <v>187</v>
      </c>
      <c r="Z632" t="s">
        <v>212</v>
      </c>
      <c r="AA632" t="s">
        <v>203</v>
      </c>
      <c r="AB632" t="s">
        <v>81</v>
      </c>
      <c r="AC632" t="s">
        <v>71</v>
      </c>
      <c r="AD632" t="s">
        <v>82</v>
      </c>
      <c r="AE632" t="s">
        <v>71</v>
      </c>
      <c r="AF632" t="s">
        <v>81</v>
      </c>
      <c r="AG632" t="s">
        <v>71</v>
      </c>
      <c r="AH632" t="s">
        <v>83</v>
      </c>
      <c r="AI632">
        <v>1</v>
      </c>
      <c r="AJ632" t="s">
        <v>775</v>
      </c>
      <c r="AK632">
        <v>0</v>
      </c>
      <c r="AL632" t="s">
        <v>82</v>
      </c>
      <c r="AM632">
        <v>1</v>
      </c>
      <c r="AN632" t="s">
        <v>319</v>
      </c>
      <c r="AO632">
        <v>0</v>
      </c>
      <c r="AP632" t="s">
        <v>82</v>
      </c>
      <c r="AQ632" t="s">
        <v>82</v>
      </c>
      <c r="AR632" t="s">
        <v>82</v>
      </c>
      <c r="AS632" t="s">
        <v>82</v>
      </c>
      <c r="AT632" t="s">
        <v>82</v>
      </c>
      <c r="AU632">
        <v>0</v>
      </c>
      <c r="AV632" t="s">
        <v>82</v>
      </c>
      <c r="AW632" t="s">
        <v>71</v>
      </c>
      <c r="AX632" t="s">
        <v>86</v>
      </c>
      <c r="AY632" t="s">
        <v>71</v>
      </c>
      <c r="AZ632" t="s">
        <v>247</v>
      </c>
      <c r="BA632" t="s">
        <v>87</v>
      </c>
      <c r="BB632" t="s">
        <v>81</v>
      </c>
      <c r="BC632" t="s">
        <v>81</v>
      </c>
      <c r="BD632" t="s">
        <v>81</v>
      </c>
      <c r="BE632" t="s">
        <v>81</v>
      </c>
      <c r="BF632" t="s">
        <v>81</v>
      </c>
      <c r="BG632" t="s">
        <v>88</v>
      </c>
      <c r="BH632" t="s">
        <v>69</v>
      </c>
      <c r="BI632" t="s">
        <v>69</v>
      </c>
      <c r="BJ632" t="s">
        <v>69</v>
      </c>
      <c r="BK632">
        <v>20.52</v>
      </c>
      <c r="BL632" t="s">
        <v>370</v>
      </c>
      <c r="BM632" t="s">
        <v>71</v>
      </c>
      <c r="BN632" t="s">
        <v>71</v>
      </c>
    </row>
    <row r="633" spans="1:66" x14ac:dyDescent="0.25">
      <c r="A633">
        <v>632</v>
      </c>
      <c r="B633" t="s">
        <v>1545</v>
      </c>
      <c r="C633" s="1">
        <v>45068</v>
      </c>
      <c r="D633" t="s">
        <v>145</v>
      </c>
      <c r="E633">
        <v>37</v>
      </c>
      <c r="F633" t="s">
        <v>67</v>
      </c>
      <c r="G633" t="s">
        <v>68</v>
      </c>
      <c r="H633">
        <v>1</v>
      </c>
      <c r="I633" t="s">
        <v>70</v>
      </c>
      <c r="J633" t="s">
        <v>92</v>
      </c>
      <c r="K633" t="s">
        <v>92</v>
      </c>
      <c r="L633" t="s">
        <v>92</v>
      </c>
      <c r="M633" t="s">
        <v>92</v>
      </c>
      <c r="N633" t="s">
        <v>69</v>
      </c>
      <c r="O633" t="s">
        <v>69</v>
      </c>
      <c r="P633" t="s">
        <v>69</v>
      </c>
      <c r="Q633" t="s">
        <v>71</v>
      </c>
      <c r="R633" t="s">
        <v>126</v>
      </c>
      <c r="S633" t="s">
        <v>1096</v>
      </c>
      <c r="T633">
        <v>30</v>
      </c>
      <c r="U633" t="s">
        <v>157</v>
      </c>
      <c r="V633" t="s">
        <v>75</v>
      </c>
      <c r="W633" t="s">
        <v>76</v>
      </c>
      <c r="X633" t="s">
        <v>582</v>
      </c>
      <c r="Y633" t="s">
        <v>395</v>
      </c>
      <c r="Z633" t="s">
        <v>479</v>
      </c>
      <c r="AA633" t="s">
        <v>80</v>
      </c>
      <c r="AB633" t="s">
        <v>81</v>
      </c>
      <c r="AC633" t="s">
        <v>71</v>
      </c>
      <c r="AD633" t="s">
        <v>82</v>
      </c>
      <c r="AE633" t="s">
        <v>71</v>
      </c>
      <c r="AF633" t="s">
        <v>82</v>
      </c>
      <c r="AG633" t="s">
        <v>71</v>
      </c>
      <c r="AH633" t="s">
        <v>83</v>
      </c>
      <c r="AI633">
        <v>1</v>
      </c>
      <c r="AJ633" t="s">
        <v>642</v>
      </c>
      <c r="AK633">
        <v>0</v>
      </c>
      <c r="AL633" t="s">
        <v>82</v>
      </c>
      <c r="AM633">
        <v>1</v>
      </c>
      <c r="AN633" t="s">
        <v>319</v>
      </c>
      <c r="AO633">
        <v>0</v>
      </c>
      <c r="AP633" t="s">
        <v>82</v>
      </c>
      <c r="AQ633" t="s">
        <v>82</v>
      </c>
      <c r="AR633" t="s">
        <v>82</v>
      </c>
      <c r="AS633" t="s">
        <v>82</v>
      </c>
      <c r="AT633" t="s">
        <v>82</v>
      </c>
      <c r="AU633">
        <v>0</v>
      </c>
      <c r="AV633" t="s">
        <v>82</v>
      </c>
      <c r="AW633" t="s">
        <v>71</v>
      </c>
      <c r="AX633" t="s">
        <v>86</v>
      </c>
      <c r="AY633" t="s">
        <v>71</v>
      </c>
      <c r="AZ633" t="s">
        <v>87</v>
      </c>
      <c r="BA633" t="s">
        <v>824</v>
      </c>
      <c r="BB633" t="s">
        <v>81</v>
      </c>
      <c r="BC633" t="s">
        <v>81</v>
      </c>
      <c r="BD633" t="s">
        <v>81</v>
      </c>
      <c r="BE633" t="s">
        <v>81</v>
      </c>
      <c r="BF633" t="s">
        <v>81</v>
      </c>
      <c r="BG633" t="s">
        <v>88</v>
      </c>
      <c r="BH633" t="s">
        <v>69</v>
      </c>
      <c r="BI633" t="s">
        <v>69</v>
      </c>
      <c r="BJ633" t="s">
        <v>69</v>
      </c>
      <c r="BK633">
        <v>30.07</v>
      </c>
      <c r="BL633" t="s">
        <v>134</v>
      </c>
      <c r="BM633" t="s">
        <v>71</v>
      </c>
      <c r="BN633" t="s">
        <v>71</v>
      </c>
    </row>
    <row r="634" spans="1:66" x14ac:dyDescent="0.25">
      <c r="A634">
        <v>633</v>
      </c>
      <c r="B634" t="s">
        <v>1546</v>
      </c>
      <c r="C634" s="1">
        <v>45068</v>
      </c>
      <c r="D634" t="s">
        <v>527</v>
      </c>
      <c r="E634">
        <v>36</v>
      </c>
      <c r="F634" t="s">
        <v>67</v>
      </c>
      <c r="G634" t="s">
        <v>68</v>
      </c>
      <c r="H634">
        <v>1</v>
      </c>
      <c r="I634" t="s">
        <v>92</v>
      </c>
      <c r="J634" t="s">
        <v>92</v>
      </c>
      <c r="K634" t="s">
        <v>70</v>
      </c>
      <c r="L634" t="s">
        <v>92</v>
      </c>
      <c r="M634" t="s">
        <v>92</v>
      </c>
      <c r="N634" t="s">
        <v>69</v>
      </c>
      <c r="O634" t="s">
        <v>69</v>
      </c>
      <c r="P634" t="s">
        <v>69</v>
      </c>
      <c r="Q634" t="s">
        <v>71</v>
      </c>
      <c r="R634" t="s">
        <v>447</v>
      </c>
      <c r="S634" t="s">
        <v>622</v>
      </c>
      <c r="T634">
        <v>26</v>
      </c>
      <c r="U634" t="s">
        <v>185</v>
      </c>
      <c r="V634" t="s">
        <v>75</v>
      </c>
      <c r="W634" t="s">
        <v>76</v>
      </c>
      <c r="X634" t="s">
        <v>170</v>
      </c>
      <c r="Y634" t="s">
        <v>523</v>
      </c>
      <c r="Z634" t="s">
        <v>484</v>
      </c>
      <c r="AA634" t="s">
        <v>607</v>
      </c>
      <c r="AB634" t="s">
        <v>81</v>
      </c>
      <c r="AC634" t="s">
        <v>71</v>
      </c>
      <c r="AD634" t="s">
        <v>82</v>
      </c>
      <c r="AE634" t="s">
        <v>71</v>
      </c>
      <c r="AF634" t="s">
        <v>82</v>
      </c>
      <c r="AG634" t="s">
        <v>71</v>
      </c>
      <c r="AH634" t="s">
        <v>83</v>
      </c>
      <c r="AI634">
        <v>1</v>
      </c>
      <c r="AJ634" t="s">
        <v>632</v>
      </c>
      <c r="AK634">
        <v>0</v>
      </c>
      <c r="AL634" t="s">
        <v>82</v>
      </c>
      <c r="AM634">
        <v>1</v>
      </c>
      <c r="AN634" t="s">
        <v>124</v>
      </c>
      <c r="AO634">
        <v>0</v>
      </c>
      <c r="AP634" t="s">
        <v>82</v>
      </c>
      <c r="AQ634" t="s">
        <v>82</v>
      </c>
      <c r="AR634" t="s">
        <v>82</v>
      </c>
      <c r="AS634" t="s">
        <v>82</v>
      </c>
      <c r="AT634" t="s">
        <v>82</v>
      </c>
      <c r="AU634">
        <v>0</v>
      </c>
      <c r="AV634" t="s">
        <v>82</v>
      </c>
      <c r="AW634" t="s">
        <v>71</v>
      </c>
      <c r="AX634" t="s">
        <v>86</v>
      </c>
      <c r="AY634" t="s">
        <v>71</v>
      </c>
      <c r="AZ634" t="s">
        <v>87</v>
      </c>
      <c r="BA634" t="s">
        <v>824</v>
      </c>
      <c r="BB634" t="s">
        <v>81</v>
      </c>
      <c r="BC634" t="s">
        <v>81</v>
      </c>
      <c r="BD634" t="s">
        <v>81</v>
      </c>
      <c r="BE634" t="s">
        <v>81</v>
      </c>
      <c r="BF634" t="s">
        <v>81</v>
      </c>
      <c r="BG634" t="s">
        <v>113</v>
      </c>
      <c r="BH634" t="s">
        <v>69</v>
      </c>
      <c r="BI634" t="s">
        <v>69</v>
      </c>
      <c r="BJ634" t="s">
        <v>69</v>
      </c>
      <c r="BK634">
        <v>25.62</v>
      </c>
      <c r="BL634" t="s">
        <v>443</v>
      </c>
      <c r="BM634" t="s">
        <v>71</v>
      </c>
      <c r="BN634" t="s">
        <v>71</v>
      </c>
    </row>
    <row r="635" spans="1:66" x14ac:dyDescent="0.25">
      <c r="A635">
        <v>634</v>
      </c>
      <c r="B635" t="s">
        <v>1547</v>
      </c>
      <c r="C635" s="1">
        <v>45068</v>
      </c>
      <c r="D635" t="s">
        <v>166</v>
      </c>
      <c r="E635">
        <v>33</v>
      </c>
      <c r="F635" t="s">
        <v>67</v>
      </c>
      <c r="G635" t="s">
        <v>68</v>
      </c>
      <c r="H635">
        <v>1</v>
      </c>
      <c r="I635" t="s">
        <v>92</v>
      </c>
      <c r="J635" t="s">
        <v>92</v>
      </c>
      <c r="K635" t="s">
        <v>69</v>
      </c>
      <c r="L635" t="s">
        <v>92</v>
      </c>
      <c r="M635" t="s">
        <v>92</v>
      </c>
      <c r="N635" t="s">
        <v>69</v>
      </c>
      <c r="O635" t="s">
        <v>69</v>
      </c>
      <c r="P635" t="s">
        <v>69</v>
      </c>
      <c r="Q635" t="s">
        <v>71</v>
      </c>
      <c r="R635" t="s">
        <v>155</v>
      </c>
      <c r="S635" t="s">
        <v>197</v>
      </c>
      <c r="T635">
        <v>26</v>
      </c>
      <c r="U635" t="s">
        <v>522</v>
      </c>
      <c r="V635" t="s">
        <v>75</v>
      </c>
      <c r="W635" t="s">
        <v>76</v>
      </c>
      <c r="X635" t="s">
        <v>77</v>
      </c>
      <c r="Y635" t="s">
        <v>1170</v>
      </c>
      <c r="Z635" t="s">
        <v>858</v>
      </c>
      <c r="AA635" t="s">
        <v>229</v>
      </c>
      <c r="AB635" t="s">
        <v>82</v>
      </c>
      <c r="AC635" t="s">
        <v>71</v>
      </c>
      <c r="AD635" t="s">
        <v>82</v>
      </c>
      <c r="AE635" t="s">
        <v>71</v>
      </c>
      <c r="AF635" t="s">
        <v>81</v>
      </c>
      <c r="AG635" t="s">
        <v>71</v>
      </c>
      <c r="AH635" t="s">
        <v>83</v>
      </c>
      <c r="AI635">
        <v>1</v>
      </c>
      <c r="AJ635" t="s">
        <v>325</v>
      </c>
      <c r="AK635">
        <v>0</v>
      </c>
      <c r="AL635" t="s">
        <v>82</v>
      </c>
      <c r="AM635">
        <v>1</v>
      </c>
      <c r="AN635" t="s">
        <v>163</v>
      </c>
      <c r="AO635">
        <v>0</v>
      </c>
      <c r="AP635" t="s">
        <v>82</v>
      </c>
      <c r="AQ635" t="s">
        <v>82</v>
      </c>
      <c r="AR635" t="s">
        <v>82</v>
      </c>
      <c r="AS635" t="s">
        <v>82</v>
      </c>
      <c r="AT635" t="s">
        <v>82</v>
      </c>
      <c r="AU635">
        <v>0</v>
      </c>
      <c r="AV635" t="s">
        <v>82</v>
      </c>
      <c r="AW635" t="s">
        <v>71</v>
      </c>
      <c r="AX635" t="s">
        <v>86</v>
      </c>
      <c r="AY635" t="s">
        <v>71</v>
      </c>
      <c r="AZ635" t="s">
        <v>87</v>
      </c>
      <c r="BA635" t="s">
        <v>824</v>
      </c>
      <c r="BB635" t="s">
        <v>81</v>
      </c>
      <c r="BC635" t="s">
        <v>81</v>
      </c>
      <c r="BD635" t="s">
        <v>81</v>
      </c>
      <c r="BE635" t="s">
        <v>81</v>
      </c>
      <c r="BF635" t="s">
        <v>81</v>
      </c>
      <c r="BG635" t="s">
        <v>88</v>
      </c>
      <c r="BH635" t="s">
        <v>69</v>
      </c>
      <c r="BI635" t="s">
        <v>69</v>
      </c>
      <c r="BJ635" t="s">
        <v>69</v>
      </c>
      <c r="BK635">
        <v>26.35</v>
      </c>
      <c r="BL635" t="s">
        <v>164</v>
      </c>
      <c r="BM635" t="s">
        <v>71</v>
      </c>
      <c r="BN635" t="s">
        <v>71</v>
      </c>
    </row>
    <row r="636" spans="1:66" x14ac:dyDescent="0.25">
      <c r="A636">
        <v>635</v>
      </c>
      <c r="B636" t="s">
        <v>1548</v>
      </c>
      <c r="C636" s="1">
        <v>45068</v>
      </c>
      <c r="D636" t="s">
        <v>66</v>
      </c>
      <c r="E636">
        <v>33</v>
      </c>
      <c r="F636" t="s">
        <v>67</v>
      </c>
      <c r="G636" t="s">
        <v>68</v>
      </c>
      <c r="H636">
        <v>3</v>
      </c>
      <c r="I636" t="s">
        <v>92</v>
      </c>
      <c r="J636" t="s">
        <v>92</v>
      </c>
      <c r="K636" t="s">
        <v>69</v>
      </c>
      <c r="L636" t="s">
        <v>92</v>
      </c>
      <c r="M636" t="s">
        <v>92</v>
      </c>
      <c r="N636" t="s">
        <v>69</v>
      </c>
      <c r="O636" t="s">
        <v>69</v>
      </c>
      <c r="P636" t="s">
        <v>69</v>
      </c>
      <c r="Q636" t="s">
        <v>71</v>
      </c>
      <c r="R636" t="s">
        <v>449</v>
      </c>
      <c r="S636" t="s">
        <v>513</v>
      </c>
      <c r="T636">
        <v>21</v>
      </c>
      <c r="U636" t="s">
        <v>460</v>
      </c>
      <c r="V636" t="s">
        <v>75</v>
      </c>
      <c r="W636" t="s">
        <v>76</v>
      </c>
      <c r="X636" t="s">
        <v>892</v>
      </c>
      <c r="Y636" t="s">
        <v>239</v>
      </c>
      <c r="Z636" t="s">
        <v>282</v>
      </c>
      <c r="AA636" t="s">
        <v>967</v>
      </c>
      <c r="AB636" t="s">
        <v>81</v>
      </c>
      <c r="AC636" t="s">
        <v>71</v>
      </c>
      <c r="AD636" t="s">
        <v>82</v>
      </c>
      <c r="AE636" t="s">
        <v>71</v>
      </c>
      <c r="AF636" t="s">
        <v>81</v>
      </c>
      <c r="AG636" t="s">
        <v>71</v>
      </c>
      <c r="AH636" t="s">
        <v>83</v>
      </c>
      <c r="AI636">
        <v>1</v>
      </c>
      <c r="AJ636" t="s">
        <v>493</v>
      </c>
      <c r="AK636">
        <v>0</v>
      </c>
      <c r="AL636" t="s">
        <v>82</v>
      </c>
      <c r="AM636">
        <v>1</v>
      </c>
      <c r="AN636" t="s">
        <v>124</v>
      </c>
      <c r="AO636">
        <v>0</v>
      </c>
      <c r="AP636" t="s">
        <v>82</v>
      </c>
      <c r="AQ636" t="s">
        <v>82</v>
      </c>
      <c r="AR636" t="s">
        <v>82</v>
      </c>
      <c r="AS636" t="s">
        <v>82</v>
      </c>
      <c r="AT636" t="s">
        <v>82</v>
      </c>
      <c r="AU636">
        <v>0</v>
      </c>
      <c r="AV636" t="s">
        <v>82</v>
      </c>
      <c r="AW636" t="s">
        <v>71</v>
      </c>
      <c r="AX636" t="s">
        <v>86</v>
      </c>
      <c r="AY636" t="s">
        <v>71</v>
      </c>
      <c r="AZ636" t="s">
        <v>87</v>
      </c>
      <c r="BA636" t="s">
        <v>824</v>
      </c>
      <c r="BB636" t="s">
        <v>81</v>
      </c>
      <c r="BC636" t="s">
        <v>81</v>
      </c>
      <c r="BD636" t="s">
        <v>81</v>
      </c>
      <c r="BE636" t="s">
        <v>81</v>
      </c>
      <c r="BF636" t="s">
        <v>81</v>
      </c>
      <c r="BG636" t="s">
        <v>88</v>
      </c>
      <c r="BH636" t="s">
        <v>69</v>
      </c>
      <c r="BI636" t="s">
        <v>69</v>
      </c>
      <c r="BJ636" t="s">
        <v>69</v>
      </c>
      <c r="BK636">
        <v>21.36</v>
      </c>
      <c r="BL636" t="s">
        <v>137</v>
      </c>
      <c r="BM636" t="s">
        <v>71</v>
      </c>
      <c r="BN636" t="s">
        <v>71</v>
      </c>
    </row>
    <row r="637" spans="1:66" x14ac:dyDescent="0.25">
      <c r="A637">
        <v>636</v>
      </c>
      <c r="B637" t="s">
        <v>1549</v>
      </c>
      <c r="C637" s="1">
        <v>45068</v>
      </c>
      <c r="D637" t="s">
        <v>206</v>
      </c>
      <c r="E637">
        <v>32</v>
      </c>
      <c r="F637" t="s">
        <v>67</v>
      </c>
      <c r="G637" t="s">
        <v>68</v>
      </c>
      <c r="H637">
        <v>3</v>
      </c>
      <c r="I637" t="s">
        <v>92</v>
      </c>
      <c r="J637" t="s">
        <v>92</v>
      </c>
      <c r="K637" t="s">
        <v>69</v>
      </c>
      <c r="L637" t="s">
        <v>92</v>
      </c>
      <c r="M637" t="s">
        <v>92</v>
      </c>
      <c r="N637" t="s">
        <v>69</v>
      </c>
      <c r="O637" t="s">
        <v>69</v>
      </c>
      <c r="P637" t="s">
        <v>69</v>
      </c>
      <c r="Q637" t="s">
        <v>71</v>
      </c>
      <c r="R637" t="s">
        <v>191</v>
      </c>
      <c r="S637" t="s">
        <v>197</v>
      </c>
      <c r="T637">
        <v>24</v>
      </c>
      <c r="U637" t="s">
        <v>510</v>
      </c>
      <c r="V637" t="s">
        <v>75</v>
      </c>
      <c r="W637" t="s">
        <v>76</v>
      </c>
      <c r="X637" t="s">
        <v>280</v>
      </c>
      <c r="Y637" t="s">
        <v>1550</v>
      </c>
      <c r="Z637" t="s">
        <v>79</v>
      </c>
      <c r="AA637" t="s">
        <v>195</v>
      </c>
      <c r="AB637" t="s">
        <v>81</v>
      </c>
      <c r="AC637" t="s">
        <v>71</v>
      </c>
      <c r="AD637" t="s">
        <v>82</v>
      </c>
      <c r="AE637" t="s">
        <v>71</v>
      </c>
      <c r="AF637" t="s">
        <v>82</v>
      </c>
      <c r="AG637" t="s">
        <v>71</v>
      </c>
      <c r="AH637" t="s">
        <v>83</v>
      </c>
      <c r="AI637">
        <v>1</v>
      </c>
      <c r="AJ637" t="s">
        <v>240</v>
      </c>
      <c r="AK637">
        <v>0</v>
      </c>
      <c r="AL637" t="s">
        <v>82</v>
      </c>
      <c r="AM637">
        <v>1</v>
      </c>
      <c r="AN637" t="s">
        <v>124</v>
      </c>
      <c r="AO637">
        <v>0</v>
      </c>
      <c r="AP637" t="s">
        <v>82</v>
      </c>
      <c r="AQ637" t="s">
        <v>82</v>
      </c>
      <c r="AR637" t="s">
        <v>82</v>
      </c>
      <c r="AS637" t="s">
        <v>82</v>
      </c>
      <c r="AT637" t="s">
        <v>82</v>
      </c>
      <c r="AU637">
        <v>0</v>
      </c>
      <c r="AV637" t="s">
        <v>82</v>
      </c>
      <c r="AW637" t="s">
        <v>71</v>
      </c>
      <c r="AX637" t="s">
        <v>86</v>
      </c>
      <c r="AY637" t="s">
        <v>71</v>
      </c>
      <c r="AZ637" t="s">
        <v>87</v>
      </c>
      <c r="BA637" t="s">
        <v>824</v>
      </c>
      <c r="BB637" t="s">
        <v>81</v>
      </c>
      <c r="BC637" t="s">
        <v>81</v>
      </c>
      <c r="BD637" t="s">
        <v>81</v>
      </c>
      <c r="BE637" t="s">
        <v>81</v>
      </c>
      <c r="BF637" t="s">
        <v>81</v>
      </c>
      <c r="BG637" t="s">
        <v>88</v>
      </c>
      <c r="BH637" t="s">
        <v>69</v>
      </c>
      <c r="BI637" t="s">
        <v>69</v>
      </c>
      <c r="BJ637" t="s">
        <v>69</v>
      </c>
      <c r="BK637">
        <v>24.22</v>
      </c>
      <c r="BL637" t="s">
        <v>197</v>
      </c>
      <c r="BM637" t="s">
        <v>71</v>
      </c>
      <c r="BN637" t="s">
        <v>71</v>
      </c>
    </row>
    <row r="638" spans="1:66" x14ac:dyDescent="0.25">
      <c r="A638">
        <v>637</v>
      </c>
      <c r="B638" t="s">
        <v>1551</v>
      </c>
      <c r="C638" s="1">
        <v>45068</v>
      </c>
      <c r="D638" t="s">
        <v>145</v>
      </c>
      <c r="E638">
        <v>36</v>
      </c>
      <c r="F638" t="s">
        <v>67</v>
      </c>
      <c r="G638" t="s">
        <v>68</v>
      </c>
      <c r="H638">
        <v>3</v>
      </c>
      <c r="I638" t="s">
        <v>92</v>
      </c>
      <c r="J638" t="s">
        <v>92</v>
      </c>
      <c r="K638" t="s">
        <v>70</v>
      </c>
      <c r="L638" t="s">
        <v>92</v>
      </c>
      <c r="M638" t="s">
        <v>92</v>
      </c>
      <c r="N638" t="s">
        <v>69</v>
      </c>
      <c r="O638" t="s">
        <v>69</v>
      </c>
      <c r="P638" t="s">
        <v>69</v>
      </c>
      <c r="Q638" t="s">
        <v>71</v>
      </c>
      <c r="R638" t="s">
        <v>126</v>
      </c>
      <c r="S638" t="s">
        <v>622</v>
      </c>
      <c r="T638">
        <v>28</v>
      </c>
      <c r="U638" t="s">
        <v>209</v>
      </c>
      <c r="V638" t="s">
        <v>75</v>
      </c>
      <c r="W638" t="s">
        <v>76</v>
      </c>
      <c r="X638" t="s">
        <v>210</v>
      </c>
      <c r="Y638" t="s">
        <v>1017</v>
      </c>
      <c r="Z638" t="s">
        <v>858</v>
      </c>
      <c r="AA638" t="s">
        <v>1552</v>
      </c>
      <c r="AB638" t="s">
        <v>517</v>
      </c>
      <c r="AC638" t="s">
        <v>71</v>
      </c>
      <c r="AD638" t="s">
        <v>82</v>
      </c>
      <c r="AE638" t="s">
        <v>71</v>
      </c>
      <c r="AF638" t="s">
        <v>82</v>
      </c>
      <c r="AG638" t="s">
        <v>71</v>
      </c>
      <c r="AH638" t="s">
        <v>83</v>
      </c>
      <c r="AI638">
        <v>1</v>
      </c>
      <c r="AJ638" t="s">
        <v>261</v>
      </c>
      <c r="AK638">
        <v>0</v>
      </c>
      <c r="AL638" t="s">
        <v>82</v>
      </c>
      <c r="AM638">
        <v>1</v>
      </c>
      <c r="AN638" t="s">
        <v>163</v>
      </c>
      <c r="AO638">
        <v>0</v>
      </c>
      <c r="AP638" t="s">
        <v>82</v>
      </c>
      <c r="AQ638" t="s">
        <v>82</v>
      </c>
      <c r="AR638" t="s">
        <v>82</v>
      </c>
      <c r="AS638" t="s">
        <v>82</v>
      </c>
      <c r="AT638" t="s">
        <v>82</v>
      </c>
      <c r="AU638">
        <v>0</v>
      </c>
      <c r="AV638" t="s">
        <v>82</v>
      </c>
      <c r="AW638" t="s">
        <v>71</v>
      </c>
      <c r="AX638" t="s">
        <v>86</v>
      </c>
      <c r="AY638" t="s">
        <v>71</v>
      </c>
      <c r="AZ638" t="s">
        <v>247</v>
      </c>
      <c r="BA638" t="s">
        <v>87</v>
      </c>
      <c r="BB638" t="s">
        <v>81</v>
      </c>
      <c r="BC638" t="s">
        <v>81</v>
      </c>
      <c r="BD638" t="s">
        <v>81</v>
      </c>
      <c r="BE638" t="s">
        <v>81</v>
      </c>
      <c r="BF638" t="s">
        <v>81</v>
      </c>
      <c r="BG638" t="s">
        <v>88</v>
      </c>
      <c r="BH638" t="s">
        <v>69</v>
      </c>
      <c r="BI638" t="s">
        <v>69</v>
      </c>
      <c r="BJ638" t="s">
        <v>69</v>
      </c>
      <c r="BK638">
        <v>27.73</v>
      </c>
      <c r="BL638" t="s">
        <v>134</v>
      </c>
      <c r="BM638" t="s">
        <v>71</v>
      </c>
      <c r="BN638" t="s">
        <v>71</v>
      </c>
    </row>
    <row r="639" spans="1:66" x14ac:dyDescent="0.25">
      <c r="A639">
        <v>638</v>
      </c>
      <c r="B639" t="s">
        <v>1553</v>
      </c>
      <c r="C639" s="1">
        <v>45069</v>
      </c>
      <c r="D639" t="s">
        <v>145</v>
      </c>
      <c r="E639">
        <v>38</v>
      </c>
      <c r="F639" t="s">
        <v>67</v>
      </c>
      <c r="G639" t="s">
        <v>68</v>
      </c>
      <c r="H639">
        <v>1</v>
      </c>
      <c r="I639" t="s">
        <v>92</v>
      </c>
      <c r="J639" t="s">
        <v>92</v>
      </c>
      <c r="K639" t="s">
        <v>92</v>
      </c>
      <c r="L639" t="s">
        <v>92</v>
      </c>
      <c r="M639" t="s">
        <v>92</v>
      </c>
      <c r="N639" t="s">
        <v>69</v>
      </c>
      <c r="O639" t="s">
        <v>69</v>
      </c>
      <c r="P639" t="s">
        <v>69</v>
      </c>
      <c r="Q639" t="s">
        <v>71</v>
      </c>
      <c r="R639" t="s">
        <v>167</v>
      </c>
      <c r="S639" t="s">
        <v>89</v>
      </c>
      <c r="T639">
        <v>22</v>
      </c>
      <c r="U639" t="s">
        <v>279</v>
      </c>
      <c r="V639" t="s">
        <v>75</v>
      </c>
      <c r="W639" t="s">
        <v>76</v>
      </c>
      <c r="X639" t="s">
        <v>274</v>
      </c>
      <c r="Y639" t="s">
        <v>1224</v>
      </c>
      <c r="Z639" t="s">
        <v>291</v>
      </c>
      <c r="AA639" t="s">
        <v>499</v>
      </c>
      <c r="AB639" t="s">
        <v>81</v>
      </c>
      <c r="AC639" t="s">
        <v>71</v>
      </c>
      <c r="AD639" t="s">
        <v>82</v>
      </c>
      <c r="AE639" t="s">
        <v>71</v>
      </c>
      <c r="AF639" t="s">
        <v>82</v>
      </c>
      <c r="AG639" t="s">
        <v>71</v>
      </c>
      <c r="AH639" t="s">
        <v>83</v>
      </c>
      <c r="AI639">
        <v>1</v>
      </c>
      <c r="AJ639" t="s">
        <v>608</v>
      </c>
      <c r="AK639">
        <v>0</v>
      </c>
      <c r="AL639" t="s">
        <v>82</v>
      </c>
      <c r="AM639">
        <v>1</v>
      </c>
      <c r="AN639" t="s">
        <v>85</v>
      </c>
      <c r="AO639">
        <v>0</v>
      </c>
      <c r="AP639" t="s">
        <v>82</v>
      </c>
      <c r="AQ639" t="s">
        <v>82</v>
      </c>
      <c r="AR639" t="s">
        <v>82</v>
      </c>
      <c r="AS639" t="s">
        <v>82</v>
      </c>
      <c r="AT639" t="s">
        <v>82</v>
      </c>
      <c r="AU639">
        <v>0</v>
      </c>
      <c r="AV639" t="s">
        <v>82</v>
      </c>
      <c r="AW639" t="s">
        <v>71</v>
      </c>
      <c r="AX639" t="s">
        <v>86</v>
      </c>
      <c r="AY639" t="s">
        <v>71</v>
      </c>
      <c r="AZ639" t="s">
        <v>87</v>
      </c>
      <c r="BA639" t="s">
        <v>87</v>
      </c>
      <c r="BB639" t="s">
        <v>81</v>
      </c>
      <c r="BC639" t="s">
        <v>81</v>
      </c>
      <c r="BD639" t="s">
        <v>81</v>
      </c>
      <c r="BE639" t="s">
        <v>81</v>
      </c>
      <c r="BF639" t="s">
        <v>81</v>
      </c>
      <c r="BG639" t="s">
        <v>88</v>
      </c>
      <c r="BH639" t="s">
        <v>69</v>
      </c>
      <c r="BI639" t="s">
        <v>69</v>
      </c>
      <c r="BJ639" t="s">
        <v>69</v>
      </c>
      <c r="BK639">
        <v>21.8</v>
      </c>
      <c r="BL639" t="s">
        <v>175</v>
      </c>
      <c r="BM639" t="s">
        <v>71</v>
      </c>
      <c r="BN639" t="s">
        <v>71</v>
      </c>
    </row>
    <row r="640" spans="1:66" x14ac:dyDescent="0.25">
      <c r="A640">
        <v>639</v>
      </c>
      <c r="B640" t="s">
        <v>1554</v>
      </c>
      <c r="C640" s="1">
        <v>45069</v>
      </c>
      <c r="D640" t="s">
        <v>206</v>
      </c>
      <c r="E640">
        <v>26</v>
      </c>
      <c r="F640" t="s">
        <v>67</v>
      </c>
      <c r="G640" t="s">
        <v>68</v>
      </c>
      <c r="H640">
        <v>1</v>
      </c>
      <c r="I640" t="s">
        <v>92</v>
      </c>
      <c r="J640" t="s">
        <v>92</v>
      </c>
      <c r="K640" t="s">
        <v>92</v>
      </c>
      <c r="L640" t="s">
        <v>92</v>
      </c>
      <c r="M640" t="s">
        <v>92</v>
      </c>
      <c r="N640" t="s">
        <v>69</v>
      </c>
      <c r="O640" t="s">
        <v>69</v>
      </c>
      <c r="P640" t="s">
        <v>69</v>
      </c>
      <c r="Q640" t="s">
        <v>71</v>
      </c>
      <c r="R640" t="s">
        <v>191</v>
      </c>
      <c r="S640" t="s">
        <v>175</v>
      </c>
      <c r="T640">
        <v>26</v>
      </c>
      <c r="U640" t="s">
        <v>312</v>
      </c>
      <c r="V640" t="s">
        <v>75</v>
      </c>
      <c r="W640" t="s">
        <v>76</v>
      </c>
      <c r="X640" t="s">
        <v>1183</v>
      </c>
      <c r="Y640" t="s">
        <v>1065</v>
      </c>
      <c r="Z640" t="s">
        <v>435</v>
      </c>
      <c r="AA640" t="s">
        <v>142</v>
      </c>
      <c r="AB640" t="s">
        <v>81</v>
      </c>
      <c r="AC640" t="s">
        <v>71</v>
      </c>
      <c r="AD640" t="s">
        <v>82</v>
      </c>
      <c r="AE640" t="s">
        <v>71</v>
      </c>
      <c r="AF640" t="s">
        <v>82</v>
      </c>
      <c r="AG640" t="s">
        <v>71</v>
      </c>
      <c r="AH640" t="s">
        <v>83</v>
      </c>
      <c r="AI640">
        <v>1</v>
      </c>
      <c r="AJ640" t="s">
        <v>84</v>
      </c>
      <c r="AK640">
        <v>0</v>
      </c>
      <c r="AL640" t="s">
        <v>82</v>
      </c>
      <c r="AM640">
        <v>1</v>
      </c>
      <c r="AN640" t="s">
        <v>163</v>
      </c>
      <c r="AO640">
        <v>0</v>
      </c>
      <c r="AP640" t="s">
        <v>82</v>
      </c>
      <c r="AQ640" t="s">
        <v>82</v>
      </c>
      <c r="AR640" t="s">
        <v>82</v>
      </c>
      <c r="AS640" t="s">
        <v>82</v>
      </c>
      <c r="AT640" t="s">
        <v>82</v>
      </c>
      <c r="AU640">
        <v>0</v>
      </c>
      <c r="AV640" t="s">
        <v>82</v>
      </c>
      <c r="AW640" t="s">
        <v>71</v>
      </c>
      <c r="AX640" t="s">
        <v>86</v>
      </c>
      <c r="AY640" t="s">
        <v>71</v>
      </c>
      <c r="AZ640" t="s">
        <v>87</v>
      </c>
      <c r="BA640" t="s">
        <v>87</v>
      </c>
      <c r="BB640" t="s">
        <v>81</v>
      </c>
      <c r="BC640" t="s">
        <v>81</v>
      </c>
      <c r="BD640" t="s">
        <v>81</v>
      </c>
      <c r="BE640" t="s">
        <v>81</v>
      </c>
      <c r="BF640" t="s">
        <v>81</v>
      </c>
      <c r="BG640" t="s">
        <v>88</v>
      </c>
      <c r="BH640" t="s">
        <v>69</v>
      </c>
      <c r="BI640" t="s">
        <v>69</v>
      </c>
      <c r="BJ640" t="s">
        <v>69</v>
      </c>
      <c r="BK640">
        <v>25.61</v>
      </c>
      <c r="BL640" t="s">
        <v>197</v>
      </c>
      <c r="BM640" t="s">
        <v>71</v>
      </c>
      <c r="BN640" t="s">
        <v>71</v>
      </c>
    </row>
    <row r="641" spans="1:66" x14ac:dyDescent="0.25">
      <c r="A641">
        <v>640</v>
      </c>
      <c r="B641" t="s">
        <v>1555</v>
      </c>
      <c r="C641" s="1">
        <v>45069</v>
      </c>
      <c r="D641" t="s">
        <v>351</v>
      </c>
      <c r="E641">
        <v>44</v>
      </c>
      <c r="F641" t="s">
        <v>67</v>
      </c>
      <c r="G641" t="s">
        <v>68</v>
      </c>
      <c r="H641">
        <v>5</v>
      </c>
      <c r="I641" t="s">
        <v>92</v>
      </c>
      <c r="J641" t="s">
        <v>92</v>
      </c>
      <c r="K641" t="s">
        <v>92</v>
      </c>
      <c r="L641" t="s">
        <v>92</v>
      </c>
      <c r="M641" t="s">
        <v>92</v>
      </c>
      <c r="N641" t="s">
        <v>69</v>
      </c>
      <c r="O641" t="s">
        <v>69</v>
      </c>
      <c r="P641" t="s">
        <v>69</v>
      </c>
      <c r="Q641" t="s">
        <v>71</v>
      </c>
      <c r="R641" t="s">
        <v>311</v>
      </c>
      <c r="S641" t="s">
        <v>339</v>
      </c>
      <c r="T641">
        <v>30</v>
      </c>
      <c r="U641" t="s">
        <v>312</v>
      </c>
      <c r="V641" t="s">
        <v>75</v>
      </c>
      <c r="W641" t="s">
        <v>76</v>
      </c>
      <c r="X641" t="s">
        <v>1172</v>
      </c>
      <c r="Y641" t="s">
        <v>1556</v>
      </c>
      <c r="Z641" t="s">
        <v>188</v>
      </c>
      <c r="AA641" t="s">
        <v>676</v>
      </c>
      <c r="AB641" t="s">
        <v>81</v>
      </c>
      <c r="AC641" t="s">
        <v>71</v>
      </c>
      <c r="AD641" t="s">
        <v>82</v>
      </c>
      <c r="AE641" t="s">
        <v>71</v>
      </c>
      <c r="AF641" t="s">
        <v>82</v>
      </c>
      <c r="AG641" t="s">
        <v>71</v>
      </c>
      <c r="AH641" t="s">
        <v>83</v>
      </c>
      <c r="AI641">
        <v>1</v>
      </c>
      <c r="AJ641" t="s">
        <v>123</v>
      </c>
      <c r="AK641">
        <v>0</v>
      </c>
      <c r="AL641" t="s">
        <v>82</v>
      </c>
      <c r="AM641">
        <v>1</v>
      </c>
      <c r="AN641" t="s">
        <v>472</v>
      </c>
      <c r="AO641">
        <v>0</v>
      </c>
      <c r="AP641" t="s">
        <v>82</v>
      </c>
      <c r="AQ641" t="s">
        <v>82</v>
      </c>
      <c r="AR641" t="s">
        <v>82</v>
      </c>
      <c r="AS641" t="s">
        <v>82</v>
      </c>
      <c r="AT641" t="s">
        <v>82</v>
      </c>
      <c r="AU641">
        <v>0</v>
      </c>
      <c r="AV641" t="s">
        <v>82</v>
      </c>
      <c r="AW641" t="s">
        <v>71</v>
      </c>
      <c r="AX641" t="s">
        <v>86</v>
      </c>
      <c r="AY641" t="s">
        <v>71</v>
      </c>
      <c r="AZ641" t="s">
        <v>87</v>
      </c>
      <c r="BA641" t="s">
        <v>87</v>
      </c>
      <c r="BB641" t="s">
        <v>81</v>
      </c>
      <c r="BC641" t="s">
        <v>81</v>
      </c>
      <c r="BD641" t="s">
        <v>81</v>
      </c>
      <c r="BE641" t="s">
        <v>81</v>
      </c>
      <c r="BF641" t="s">
        <v>81</v>
      </c>
      <c r="BG641" t="s">
        <v>88</v>
      </c>
      <c r="BH641" t="s">
        <v>69</v>
      </c>
      <c r="BI641" t="s">
        <v>69</v>
      </c>
      <c r="BJ641" t="s">
        <v>69</v>
      </c>
      <c r="BK641">
        <v>30.12</v>
      </c>
      <c r="BL641" t="s">
        <v>303</v>
      </c>
      <c r="BM641" t="s">
        <v>71</v>
      </c>
      <c r="BN641" t="s">
        <v>71</v>
      </c>
    </row>
    <row r="642" spans="1:66" x14ac:dyDescent="0.25">
      <c r="A642">
        <v>641</v>
      </c>
      <c r="B642" t="s">
        <v>1557</v>
      </c>
      <c r="C642" s="1">
        <v>45069</v>
      </c>
      <c r="D642" t="s">
        <v>351</v>
      </c>
      <c r="E642">
        <v>46</v>
      </c>
      <c r="F642" t="s">
        <v>67</v>
      </c>
      <c r="G642" t="s">
        <v>68</v>
      </c>
      <c r="H642">
        <v>2</v>
      </c>
      <c r="I642" t="s">
        <v>92</v>
      </c>
      <c r="J642" t="s">
        <v>92</v>
      </c>
      <c r="K642" t="s">
        <v>92</v>
      </c>
      <c r="L642" t="s">
        <v>92</v>
      </c>
      <c r="M642" t="s">
        <v>92</v>
      </c>
      <c r="N642" t="s">
        <v>69</v>
      </c>
      <c r="O642" t="s">
        <v>69</v>
      </c>
      <c r="P642" t="s">
        <v>69</v>
      </c>
      <c r="Q642" t="s">
        <v>71</v>
      </c>
      <c r="R642" t="s">
        <v>155</v>
      </c>
      <c r="S642" t="s">
        <v>118</v>
      </c>
      <c r="T642">
        <v>24</v>
      </c>
      <c r="U642" t="s">
        <v>399</v>
      </c>
      <c r="V642" t="s">
        <v>75</v>
      </c>
      <c r="W642" t="s">
        <v>76</v>
      </c>
      <c r="X642" t="s">
        <v>252</v>
      </c>
      <c r="Y642" t="s">
        <v>406</v>
      </c>
      <c r="Z642" t="s">
        <v>421</v>
      </c>
      <c r="AA642" t="s">
        <v>181</v>
      </c>
      <c r="AB642" t="s">
        <v>81</v>
      </c>
      <c r="AC642" t="s">
        <v>71</v>
      </c>
      <c r="AD642" t="s">
        <v>82</v>
      </c>
      <c r="AE642" t="s">
        <v>71</v>
      </c>
      <c r="AF642" t="s">
        <v>82</v>
      </c>
      <c r="AG642" t="s">
        <v>71</v>
      </c>
      <c r="AH642" t="s">
        <v>83</v>
      </c>
      <c r="AI642">
        <v>1</v>
      </c>
      <c r="AJ642" t="s">
        <v>752</v>
      </c>
      <c r="AK642">
        <v>0</v>
      </c>
      <c r="AL642" t="s">
        <v>82</v>
      </c>
      <c r="AM642">
        <v>1</v>
      </c>
      <c r="AN642" t="s">
        <v>101</v>
      </c>
      <c r="AO642">
        <v>0</v>
      </c>
      <c r="AP642" t="s">
        <v>82</v>
      </c>
      <c r="AQ642" t="s">
        <v>82</v>
      </c>
      <c r="AR642" t="s">
        <v>82</v>
      </c>
      <c r="AS642" t="s">
        <v>82</v>
      </c>
      <c r="AT642" t="s">
        <v>82</v>
      </c>
      <c r="AU642">
        <v>0</v>
      </c>
      <c r="AV642" t="s">
        <v>82</v>
      </c>
      <c r="AW642" t="s">
        <v>71</v>
      </c>
      <c r="AX642" t="s">
        <v>86</v>
      </c>
      <c r="AY642" t="s">
        <v>71</v>
      </c>
      <c r="AZ642" t="s">
        <v>87</v>
      </c>
      <c r="BA642" t="s">
        <v>87</v>
      </c>
      <c r="BB642" t="s">
        <v>81</v>
      </c>
      <c r="BC642" t="s">
        <v>81</v>
      </c>
      <c r="BD642" t="s">
        <v>81</v>
      </c>
      <c r="BE642" t="s">
        <v>81</v>
      </c>
      <c r="BF642" t="s">
        <v>81</v>
      </c>
      <c r="BG642" t="s">
        <v>88</v>
      </c>
      <c r="BH642" t="s">
        <v>69</v>
      </c>
      <c r="BI642" t="s">
        <v>69</v>
      </c>
      <c r="BJ642" t="s">
        <v>69</v>
      </c>
      <c r="BK642">
        <v>24.09</v>
      </c>
      <c r="BL642" t="s">
        <v>164</v>
      </c>
      <c r="BM642" t="s">
        <v>71</v>
      </c>
      <c r="BN642" t="s">
        <v>71</v>
      </c>
    </row>
    <row r="643" spans="1:66" x14ac:dyDescent="0.25">
      <c r="A643">
        <v>642</v>
      </c>
      <c r="B643" t="s">
        <v>1558</v>
      </c>
      <c r="C643" s="1">
        <v>45069</v>
      </c>
      <c r="D643" t="s">
        <v>184</v>
      </c>
      <c r="E643">
        <v>53</v>
      </c>
      <c r="F643" t="s">
        <v>67</v>
      </c>
      <c r="G643" t="s">
        <v>68</v>
      </c>
      <c r="H643">
        <v>4</v>
      </c>
      <c r="I643" t="s">
        <v>92</v>
      </c>
      <c r="J643" t="s">
        <v>92</v>
      </c>
      <c r="K643" t="s">
        <v>92</v>
      </c>
      <c r="L643" t="s">
        <v>70</v>
      </c>
      <c r="M643" t="s">
        <v>92</v>
      </c>
      <c r="N643" t="s">
        <v>69</v>
      </c>
      <c r="O643" t="s">
        <v>69</v>
      </c>
      <c r="P643" t="s">
        <v>69</v>
      </c>
      <c r="Q643" t="s">
        <v>71</v>
      </c>
      <c r="R643" t="s">
        <v>258</v>
      </c>
      <c r="S643" t="s">
        <v>94</v>
      </c>
      <c r="T643">
        <v>30</v>
      </c>
      <c r="U643" t="s">
        <v>312</v>
      </c>
      <c r="V643" t="s">
        <v>75</v>
      </c>
      <c r="W643" t="s">
        <v>76</v>
      </c>
      <c r="X643" t="s">
        <v>964</v>
      </c>
      <c r="Y643" t="s">
        <v>337</v>
      </c>
      <c r="Z643" t="s">
        <v>329</v>
      </c>
      <c r="AA643" t="s">
        <v>338</v>
      </c>
      <c r="AB643" t="s">
        <v>81</v>
      </c>
      <c r="AC643" t="s">
        <v>71</v>
      </c>
      <c r="AD643" t="s">
        <v>82</v>
      </c>
      <c r="AE643" t="s">
        <v>71</v>
      </c>
      <c r="AF643" t="s">
        <v>82</v>
      </c>
      <c r="AG643" t="s">
        <v>71</v>
      </c>
      <c r="AH643" t="s">
        <v>83</v>
      </c>
      <c r="AI643">
        <v>1</v>
      </c>
      <c r="AJ643" t="s">
        <v>571</v>
      </c>
      <c r="AK643">
        <v>0</v>
      </c>
      <c r="AL643" t="s">
        <v>82</v>
      </c>
      <c r="AM643">
        <v>1</v>
      </c>
      <c r="AN643" t="s">
        <v>1559</v>
      </c>
      <c r="AO643">
        <v>0</v>
      </c>
      <c r="AP643" t="s">
        <v>82</v>
      </c>
      <c r="AQ643" t="s">
        <v>82</v>
      </c>
      <c r="AR643" t="s">
        <v>82</v>
      </c>
      <c r="AS643" t="s">
        <v>82</v>
      </c>
      <c r="AT643" t="s">
        <v>82</v>
      </c>
      <c r="AU643">
        <v>0</v>
      </c>
      <c r="AV643" t="s">
        <v>82</v>
      </c>
      <c r="AW643" t="s">
        <v>71</v>
      </c>
      <c r="AX643" t="s">
        <v>86</v>
      </c>
      <c r="AY643" t="s">
        <v>71</v>
      </c>
      <c r="AZ643" t="s">
        <v>87</v>
      </c>
      <c r="BA643" t="s">
        <v>87</v>
      </c>
      <c r="BB643" t="s">
        <v>81</v>
      </c>
      <c r="BC643" t="s">
        <v>81</v>
      </c>
      <c r="BD643" t="s">
        <v>81</v>
      </c>
      <c r="BE643" t="s">
        <v>81</v>
      </c>
      <c r="BF643" t="s">
        <v>81</v>
      </c>
      <c r="BG643" t="s">
        <v>88</v>
      </c>
      <c r="BH643" t="s">
        <v>69</v>
      </c>
      <c r="BI643" t="s">
        <v>69</v>
      </c>
      <c r="BJ643" t="s">
        <v>69</v>
      </c>
      <c r="BK643">
        <v>29.7</v>
      </c>
      <c r="BL643" t="s">
        <v>236</v>
      </c>
      <c r="BM643" t="s">
        <v>71</v>
      </c>
      <c r="BN643" t="s">
        <v>71</v>
      </c>
    </row>
    <row r="644" spans="1:66" x14ac:dyDescent="0.25">
      <c r="A644">
        <v>643</v>
      </c>
      <c r="B644" t="s">
        <v>1560</v>
      </c>
      <c r="C644" s="1">
        <v>45069</v>
      </c>
      <c r="D644" t="s">
        <v>166</v>
      </c>
      <c r="E644">
        <v>34</v>
      </c>
      <c r="F644" t="s">
        <v>67</v>
      </c>
      <c r="G644" t="s">
        <v>68</v>
      </c>
      <c r="H644">
        <v>3</v>
      </c>
      <c r="I644" t="s">
        <v>92</v>
      </c>
      <c r="J644" t="s">
        <v>92</v>
      </c>
      <c r="K644" t="s">
        <v>92</v>
      </c>
      <c r="L644" t="s">
        <v>92</v>
      </c>
      <c r="M644" t="s">
        <v>92</v>
      </c>
      <c r="N644" t="s">
        <v>69</v>
      </c>
      <c r="O644" t="s">
        <v>69</v>
      </c>
      <c r="P644" t="s">
        <v>69</v>
      </c>
      <c r="Q644" t="s">
        <v>71</v>
      </c>
      <c r="R644" t="s">
        <v>155</v>
      </c>
      <c r="S644" t="s">
        <v>118</v>
      </c>
      <c r="T644">
        <v>24</v>
      </c>
      <c r="U644" t="s">
        <v>1491</v>
      </c>
      <c r="V644" t="s">
        <v>75</v>
      </c>
      <c r="W644" t="s">
        <v>76</v>
      </c>
      <c r="X644" t="s">
        <v>192</v>
      </c>
      <c r="Y644" t="s">
        <v>548</v>
      </c>
      <c r="Z644" t="s">
        <v>194</v>
      </c>
      <c r="AA644" t="s">
        <v>392</v>
      </c>
      <c r="AB644" t="s">
        <v>81</v>
      </c>
      <c r="AC644" t="s">
        <v>71</v>
      </c>
      <c r="AD644" t="s">
        <v>82</v>
      </c>
      <c r="AE644" t="s">
        <v>71</v>
      </c>
      <c r="AF644" t="s">
        <v>82</v>
      </c>
      <c r="AG644" t="s">
        <v>71</v>
      </c>
      <c r="AH644" t="s">
        <v>83</v>
      </c>
      <c r="AI644">
        <v>1</v>
      </c>
      <c r="AJ644" t="s">
        <v>1561</v>
      </c>
      <c r="AK644">
        <v>0</v>
      </c>
      <c r="AL644" t="s">
        <v>82</v>
      </c>
      <c r="AM644">
        <v>1</v>
      </c>
      <c r="AN644" t="s">
        <v>133</v>
      </c>
      <c r="AO644">
        <v>0</v>
      </c>
      <c r="AP644" t="s">
        <v>82</v>
      </c>
      <c r="AQ644" t="s">
        <v>82</v>
      </c>
      <c r="AR644" t="s">
        <v>82</v>
      </c>
      <c r="AS644" t="s">
        <v>82</v>
      </c>
      <c r="AT644" t="s">
        <v>82</v>
      </c>
      <c r="AU644">
        <v>0</v>
      </c>
      <c r="AV644" t="s">
        <v>82</v>
      </c>
      <c r="AW644" t="s">
        <v>71</v>
      </c>
      <c r="AX644" t="s">
        <v>86</v>
      </c>
      <c r="AY644" t="s">
        <v>71</v>
      </c>
      <c r="AZ644" t="s">
        <v>87</v>
      </c>
      <c r="BA644" t="s">
        <v>87</v>
      </c>
      <c r="BB644" t="s">
        <v>81</v>
      </c>
      <c r="BC644" t="s">
        <v>81</v>
      </c>
      <c r="BD644" t="s">
        <v>81</v>
      </c>
      <c r="BE644" t="s">
        <v>81</v>
      </c>
      <c r="BF644" t="s">
        <v>81</v>
      </c>
      <c r="BG644" t="s">
        <v>88</v>
      </c>
      <c r="BH644" t="s">
        <v>69</v>
      </c>
      <c r="BI644" t="s">
        <v>69</v>
      </c>
      <c r="BJ644" t="s">
        <v>69</v>
      </c>
      <c r="BK644">
        <v>24.09</v>
      </c>
      <c r="BL644" t="s">
        <v>164</v>
      </c>
      <c r="BM644" t="s">
        <v>71</v>
      </c>
      <c r="BN644" t="s">
        <v>71</v>
      </c>
    </row>
    <row r="645" spans="1:66" x14ac:dyDescent="0.25">
      <c r="A645">
        <v>644</v>
      </c>
      <c r="B645" t="s">
        <v>1562</v>
      </c>
      <c r="C645" s="1">
        <v>45069</v>
      </c>
      <c r="D645" t="s">
        <v>224</v>
      </c>
      <c r="E645">
        <v>42</v>
      </c>
      <c r="F645" t="s">
        <v>67</v>
      </c>
      <c r="G645" t="s">
        <v>68</v>
      </c>
      <c r="H645">
        <v>5</v>
      </c>
      <c r="I645" t="s">
        <v>92</v>
      </c>
      <c r="J645" t="s">
        <v>92</v>
      </c>
      <c r="K645" t="s">
        <v>92</v>
      </c>
      <c r="L645" t="s">
        <v>70</v>
      </c>
      <c r="M645" t="s">
        <v>92</v>
      </c>
      <c r="N645" t="s">
        <v>69</v>
      </c>
      <c r="O645" t="s">
        <v>69</v>
      </c>
      <c r="P645" t="s">
        <v>69</v>
      </c>
      <c r="Q645" t="s">
        <v>71</v>
      </c>
      <c r="R645" t="s">
        <v>621</v>
      </c>
      <c r="S645" t="s">
        <v>242</v>
      </c>
      <c r="T645">
        <v>22</v>
      </c>
      <c r="U645" t="s">
        <v>972</v>
      </c>
      <c r="V645" t="s">
        <v>75</v>
      </c>
      <c r="W645" t="s">
        <v>76</v>
      </c>
      <c r="X645" t="s">
        <v>219</v>
      </c>
      <c r="Y645" t="s">
        <v>948</v>
      </c>
      <c r="Z645" t="s">
        <v>79</v>
      </c>
      <c r="AA645" t="s">
        <v>715</v>
      </c>
      <c r="AB645" t="s">
        <v>81</v>
      </c>
      <c r="AC645" t="s">
        <v>71</v>
      </c>
      <c r="AD645" t="s">
        <v>82</v>
      </c>
      <c r="AE645" t="s">
        <v>71</v>
      </c>
      <c r="AF645" t="s">
        <v>82</v>
      </c>
      <c r="AG645" t="s">
        <v>71</v>
      </c>
      <c r="AH645" t="s">
        <v>83</v>
      </c>
      <c r="AI645">
        <v>1</v>
      </c>
      <c r="AJ645" t="s">
        <v>899</v>
      </c>
      <c r="AK645">
        <v>0</v>
      </c>
      <c r="AL645" t="s">
        <v>82</v>
      </c>
      <c r="AM645">
        <v>1</v>
      </c>
      <c r="AN645" t="s">
        <v>319</v>
      </c>
      <c r="AO645">
        <v>0</v>
      </c>
      <c r="AP645" t="s">
        <v>82</v>
      </c>
      <c r="AQ645" t="s">
        <v>82</v>
      </c>
      <c r="AR645" t="s">
        <v>82</v>
      </c>
      <c r="AS645" t="s">
        <v>82</v>
      </c>
      <c r="AT645" t="s">
        <v>82</v>
      </c>
      <c r="AU645">
        <v>0</v>
      </c>
      <c r="AV645" t="s">
        <v>82</v>
      </c>
      <c r="AW645" t="s">
        <v>71</v>
      </c>
      <c r="AX645" t="s">
        <v>86</v>
      </c>
      <c r="AY645" t="s">
        <v>71</v>
      </c>
      <c r="AZ645" t="s">
        <v>87</v>
      </c>
      <c r="BA645" t="s">
        <v>87</v>
      </c>
      <c r="BB645" t="s">
        <v>81</v>
      </c>
      <c r="BC645" t="s">
        <v>81</v>
      </c>
      <c r="BD645" t="s">
        <v>81</v>
      </c>
      <c r="BE645" t="s">
        <v>81</v>
      </c>
      <c r="BF645" t="s">
        <v>81</v>
      </c>
      <c r="BG645" t="s">
        <v>113</v>
      </c>
      <c r="BH645" t="s">
        <v>69</v>
      </c>
      <c r="BI645" t="s">
        <v>69</v>
      </c>
      <c r="BJ645" t="s">
        <v>69</v>
      </c>
      <c r="BK645">
        <v>22.41</v>
      </c>
      <c r="BL645" t="s">
        <v>370</v>
      </c>
      <c r="BM645" t="s">
        <v>71</v>
      </c>
      <c r="BN645" t="s">
        <v>71</v>
      </c>
    </row>
    <row r="646" spans="1:66" x14ac:dyDescent="0.25">
      <c r="A646">
        <v>645</v>
      </c>
      <c r="B646" t="s">
        <v>1563</v>
      </c>
      <c r="C646" s="1">
        <v>45069</v>
      </c>
      <c r="D646" t="s">
        <v>66</v>
      </c>
      <c r="E646">
        <v>33</v>
      </c>
      <c r="F646" t="s">
        <v>67</v>
      </c>
      <c r="G646" t="s">
        <v>68</v>
      </c>
      <c r="H646">
        <v>2</v>
      </c>
      <c r="I646" t="s">
        <v>92</v>
      </c>
      <c r="J646" t="s">
        <v>70</v>
      </c>
      <c r="K646" t="s">
        <v>92</v>
      </c>
      <c r="L646" t="s">
        <v>69</v>
      </c>
      <c r="M646" t="s">
        <v>70</v>
      </c>
      <c r="N646" t="s">
        <v>69</v>
      </c>
      <c r="O646" t="s">
        <v>69</v>
      </c>
      <c r="P646" t="s">
        <v>69</v>
      </c>
      <c r="Q646" t="s">
        <v>71</v>
      </c>
      <c r="R646" t="s">
        <v>374</v>
      </c>
      <c r="S646" t="s">
        <v>168</v>
      </c>
      <c r="T646">
        <v>22</v>
      </c>
      <c r="U646" t="s">
        <v>883</v>
      </c>
      <c r="V646" t="s">
        <v>75</v>
      </c>
      <c r="W646" t="s">
        <v>76</v>
      </c>
      <c r="X646" t="s">
        <v>219</v>
      </c>
      <c r="Y646" t="s">
        <v>201</v>
      </c>
      <c r="Z646" t="s">
        <v>194</v>
      </c>
      <c r="AA646" t="s">
        <v>161</v>
      </c>
      <c r="AB646" t="s">
        <v>81</v>
      </c>
      <c r="AC646" t="s">
        <v>71</v>
      </c>
      <c r="AD646" t="s">
        <v>82</v>
      </c>
      <c r="AE646" t="s">
        <v>71</v>
      </c>
      <c r="AF646" t="s">
        <v>81</v>
      </c>
      <c r="AG646" t="s">
        <v>71</v>
      </c>
      <c r="AH646" t="s">
        <v>83</v>
      </c>
      <c r="AI646">
        <v>1</v>
      </c>
      <c r="AJ646" t="s">
        <v>790</v>
      </c>
      <c r="AK646">
        <v>0</v>
      </c>
      <c r="AL646" t="s">
        <v>82</v>
      </c>
      <c r="AM646">
        <v>1</v>
      </c>
      <c r="AN646" t="s">
        <v>163</v>
      </c>
      <c r="AO646">
        <v>0</v>
      </c>
      <c r="AP646" t="s">
        <v>82</v>
      </c>
      <c r="AQ646" t="s">
        <v>82</v>
      </c>
      <c r="AR646" t="s">
        <v>82</v>
      </c>
      <c r="AS646" t="s">
        <v>82</v>
      </c>
      <c r="AT646" t="s">
        <v>82</v>
      </c>
      <c r="AU646">
        <v>0</v>
      </c>
      <c r="AV646" t="s">
        <v>82</v>
      </c>
      <c r="AW646" t="s">
        <v>71</v>
      </c>
      <c r="AX646" t="s">
        <v>86</v>
      </c>
      <c r="AY646" t="s">
        <v>71</v>
      </c>
      <c r="AZ646" t="s">
        <v>87</v>
      </c>
      <c r="BA646" t="s">
        <v>87</v>
      </c>
      <c r="BB646" t="s">
        <v>81</v>
      </c>
      <c r="BC646" t="s">
        <v>81</v>
      </c>
      <c r="BD646" t="s">
        <v>81</v>
      </c>
      <c r="BE646" t="s">
        <v>81</v>
      </c>
      <c r="BF646" t="s">
        <v>81</v>
      </c>
      <c r="BG646" t="s">
        <v>88</v>
      </c>
      <c r="BH646" t="s">
        <v>69</v>
      </c>
      <c r="BI646" t="s">
        <v>69</v>
      </c>
      <c r="BJ646" t="s">
        <v>69</v>
      </c>
      <c r="BK646">
        <v>21.99</v>
      </c>
      <c r="BL646" t="s">
        <v>378</v>
      </c>
      <c r="BM646" t="s">
        <v>71</v>
      </c>
      <c r="BN646" t="s">
        <v>71</v>
      </c>
    </row>
    <row r="647" spans="1:66" x14ac:dyDescent="0.25">
      <c r="A647">
        <v>646</v>
      </c>
      <c r="B647" t="s">
        <v>1564</v>
      </c>
      <c r="C647" s="1">
        <v>45069</v>
      </c>
      <c r="D647" t="s">
        <v>145</v>
      </c>
      <c r="E647">
        <v>39</v>
      </c>
      <c r="F647" t="s">
        <v>67</v>
      </c>
      <c r="G647" t="s">
        <v>68</v>
      </c>
      <c r="H647">
        <v>5</v>
      </c>
      <c r="I647" t="s">
        <v>92</v>
      </c>
      <c r="J647" t="s">
        <v>92</v>
      </c>
      <c r="K647" t="s">
        <v>92</v>
      </c>
      <c r="L647" t="s">
        <v>69</v>
      </c>
      <c r="M647" t="s">
        <v>92</v>
      </c>
      <c r="N647" t="s">
        <v>69</v>
      </c>
      <c r="O647" t="s">
        <v>69</v>
      </c>
      <c r="P647" t="s">
        <v>69</v>
      </c>
      <c r="Q647" t="s">
        <v>71</v>
      </c>
      <c r="R647" t="s">
        <v>167</v>
      </c>
      <c r="S647" t="s">
        <v>143</v>
      </c>
      <c r="T647">
        <v>22</v>
      </c>
      <c r="U647" t="s">
        <v>95</v>
      </c>
      <c r="V647" t="s">
        <v>75</v>
      </c>
      <c r="W647" t="s">
        <v>76</v>
      </c>
      <c r="X647" t="s">
        <v>77</v>
      </c>
      <c r="Y647" t="s">
        <v>1020</v>
      </c>
      <c r="Z647" t="s">
        <v>421</v>
      </c>
      <c r="AA647" t="s">
        <v>229</v>
      </c>
      <c r="AB647" t="s">
        <v>81</v>
      </c>
      <c r="AC647" t="s">
        <v>71</v>
      </c>
      <c r="AD647" t="s">
        <v>82</v>
      </c>
      <c r="AE647" t="s">
        <v>71</v>
      </c>
      <c r="AF647" t="s">
        <v>82</v>
      </c>
      <c r="AG647" t="s">
        <v>71</v>
      </c>
      <c r="AH647" t="s">
        <v>83</v>
      </c>
      <c r="AI647">
        <v>1</v>
      </c>
      <c r="AJ647" t="s">
        <v>493</v>
      </c>
      <c r="AK647">
        <v>0</v>
      </c>
      <c r="AL647" t="s">
        <v>82</v>
      </c>
      <c r="AM647">
        <v>1</v>
      </c>
      <c r="AN647" t="s">
        <v>124</v>
      </c>
      <c r="AO647">
        <v>0</v>
      </c>
      <c r="AP647" t="s">
        <v>82</v>
      </c>
      <c r="AQ647" t="s">
        <v>82</v>
      </c>
      <c r="AR647" t="s">
        <v>82</v>
      </c>
      <c r="AS647" t="s">
        <v>82</v>
      </c>
      <c r="AT647" t="s">
        <v>82</v>
      </c>
      <c r="AU647">
        <v>0</v>
      </c>
      <c r="AV647" t="s">
        <v>82</v>
      </c>
      <c r="AW647" t="s">
        <v>71</v>
      </c>
      <c r="AX647" t="s">
        <v>86</v>
      </c>
      <c r="AY647" t="s">
        <v>71</v>
      </c>
      <c r="AZ647" t="s">
        <v>87</v>
      </c>
      <c r="BA647" t="s">
        <v>87</v>
      </c>
      <c r="BB647" t="s">
        <v>81</v>
      </c>
      <c r="BC647" t="s">
        <v>81</v>
      </c>
      <c r="BD647" t="s">
        <v>81</v>
      </c>
      <c r="BE647" t="s">
        <v>81</v>
      </c>
      <c r="BF647" t="s">
        <v>81</v>
      </c>
      <c r="BG647" t="s">
        <v>88</v>
      </c>
      <c r="BH647" t="s">
        <v>69</v>
      </c>
      <c r="BI647" t="s">
        <v>69</v>
      </c>
      <c r="BJ647" t="s">
        <v>69</v>
      </c>
      <c r="BK647">
        <v>22.13</v>
      </c>
      <c r="BL647" t="s">
        <v>175</v>
      </c>
      <c r="BM647" t="s">
        <v>71</v>
      </c>
      <c r="BN647" t="s">
        <v>71</v>
      </c>
    </row>
    <row r="648" spans="1:66" x14ac:dyDescent="0.25">
      <c r="A648">
        <v>647</v>
      </c>
      <c r="B648" t="s">
        <v>1565</v>
      </c>
      <c r="C648" s="1">
        <v>45069</v>
      </c>
      <c r="D648" t="s">
        <v>278</v>
      </c>
      <c r="E648">
        <v>21</v>
      </c>
      <c r="F648" t="s">
        <v>67</v>
      </c>
      <c r="G648" t="s">
        <v>68</v>
      </c>
      <c r="H648">
        <v>5</v>
      </c>
      <c r="I648" t="s">
        <v>92</v>
      </c>
      <c r="J648" t="s">
        <v>70</v>
      </c>
      <c r="K648" t="s">
        <v>92</v>
      </c>
      <c r="L648" t="s">
        <v>69</v>
      </c>
      <c r="M648" t="s">
        <v>70</v>
      </c>
      <c r="N648" t="s">
        <v>69</v>
      </c>
      <c r="O648" t="s">
        <v>69</v>
      </c>
      <c r="P648" t="s">
        <v>69</v>
      </c>
      <c r="Q648" t="s">
        <v>71</v>
      </c>
      <c r="R648" t="s">
        <v>167</v>
      </c>
      <c r="S648" t="s">
        <v>143</v>
      </c>
      <c r="T648">
        <v>22</v>
      </c>
      <c r="U648" t="s">
        <v>328</v>
      </c>
      <c r="V648" t="s">
        <v>75</v>
      </c>
      <c r="W648" t="s">
        <v>76</v>
      </c>
      <c r="X648" t="s">
        <v>192</v>
      </c>
      <c r="Y648" t="s">
        <v>948</v>
      </c>
      <c r="Z648" t="s">
        <v>435</v>
      </c>
      <c r="AA648" t="s">
        <v>213</v>
      </c>
      <c r="AB648" t="s">
        <v>81</v>
      </c>
      <c r="AC648" t="s">
        <v>71</v>
      </c>
      <c r="AD648" t="s">
        <v>82</v>
      </c>
      <c r="AE648" t="s">
        <v>71</v>
      </c>
      <c r="AF648" t="s">
        <v>82</v>
      </c>
      <c r="AG648" t="s">
        <v>71</v>
      </c>
      <c r="AH648" t="s">
        <v>83</v>
      </c>
      <c r="AI648">
        <v>1</v>
      </c>
      <c r="AJ648" t="s">
        <v>233</v>
      </c>
      <c r="AK648">
        <v>0</v>
      </c>
      <c r="AL648" t="s">
        <v>82</v>
      </c>
      <c r="AM648">
        <v>1</v>
      </c>
      <c r="AN648" t="s">
        <v>85</v>
      </c>
      <c r="AO648">
        <v>0</v>
      </c>
      <c r="AP648" t="s">
        <v>82</v>
      </c>
      <c r="AQ648" t="s">
        <v>82</v>
      </c>
      <c r="AR648" t="s">
        <v>82</v>
      </c>
      <c r="AS648" t="s">
        <v>82</v>
      </c>
      <c r="AT648" t="s">
        <v>82</v>
      </c>
      <c r="AU648">
        <v>0</v>
      </c>
      <c r="AV648" t="s">
        <v>82</v>
      </c>
      <c r="AW648" t="s">
        <v>71</v>
      </c>
      <c r="AX648" t="s">
        <v>86</v>
      </c>
      <c r="AY648" t="s">
        <v>71</v>
      </c>
      <c r="AZ648" t="s">
        <v>87</v>
      </c>
      <c r="BA648" t="s">
        <v>87</v>
      </c>
      <c r="BB648" t="s">
        <v>81</v>
      </c>
      <c r="BC648" t="s">
        <v>81</v>
      </c>
      <c r="BD648" t="s">
        <v>81</v>
      </c>
      <c r="BE648" t="s">
        <v>81</v>
      </c>
      <c r="BF648" t="s">
        <v>81</v>
      </c>
      <c r="BG648" t="s">
        <v>88</v>
      </c>
      <c r="BH648" t="s">
        <v>69</v>
      </c>
      <c r="BI648" t="s">
        <v>69</v>
      </c>
      <c r="BJ648" t="s">
        <v>69</v>
      </c>
      <c r="BK648">
        <v>22.13</v>
      </c>
      <c r="BL648" t="s">
        <v>175</v>
      </c>
      <c r="BM648" t="s">
        <v>71</v>
      </c>
      <c r="BN648" t="s">
        <v>71</v>
      </c>
    </row>
    <row r="649" spans="1:66" x14ac:dyDescent="0.25">
      <c r="A649">
        <v>648</v>
      </c>
      <c r="B649" t="s">
        <v>1566</v>
      </c>
      <c r="C649" s="1">
        <v>45069</v>
      </c>
      <c r="D649" t="s">
        <v>116</v>
      </c>
      <c r="E649">
        <v>23</v>
      </c>
      <c r="F649" t="s">
        <v>67</v>
      </c>
      <c r="G649" t="s">
        <v>68</v>
      </c>
      <c r="H649">
        <v>4</v>
      </c>
      <c r="I649" t="s">
        <v>92</v>
      </c>
      <c r="J649" t="s">
        <v>69</v>
      </c>
      <c r="K649" t="s">
        <v>92</v>
      </c>
      <c r="L649" t="s">
        <v>70</v>
      </c>
      <c r="M649" t="s">
        <v>69</v>
      </c>
      <c r="N649" t="s">
        <v>69</v>
      </c>
      <c r="O649" t="s">
        <v>69</v>
      </c>
      <c r="P649" t="s">
        <v>69</v>
      </c>
      <c r="Q649" t="s">
        <v>71</v>
      </c>
      <c r="R649" t="s">
        <v>721</v>
      </c>
      <c r="S649" t="s">
        <v>222</v>
      </c>
      <c r="T649">
        <v>19</v>
      </c>
      <c r="U649" t="s">
        <v>279</v>
      </c>
      <c r="V649" t="s">
        <v>75</v>
      </c>
      <c r="W649" t="s">
        <v>76</v>
      </c>
      <c r="X649" t="s">
        <v>129</v>
      </c>
      <c r="Y649" t="s">
        <v>727</v>
      </c>
      <c r="Z649" t="s">
        <v>479</v>
      </c>
      <c r="AA649" t="s">
        <v>376</v>
      </c>
      <c r="AB649" t="s">
        <v>81</v>
      </c>
      <c r="AC649" t="s">
        <v>71</v>
      </c>
      <c r="AD649" t="s">
        <v>82</v>
      </c>
      <c r="AE649" t="s">
        <v>71</v>
      </c>
      <c r="AF649" t="s">
        <v>82</v>
      </c>
      <c r="AG649" t="s">
        <v>71</v>
      </c>
      <c r="AH649" t="s">
        <v>83</v>
      </c>
      <c r="AI649">
        <v>1</v>
      </c>
      <c r="AJ649" t="s">
        <v>795</v>
      </c>
      <c r="AK649">
        <v>0</v>
      </c>
      <c r="AL649" t="s">
        <v>82</v>
      </c>
      <c r="AM649">
        <v>1</v>
      </c>
      <c r="AN649" t="s">
        <v>124</v>
      </c>
      <c r="AO649">
        <v>0</v>
      </c>
      <c r="AP649" t="s">
        <v>82</v>
      </c>
      <c r="AQ649" t="s">
        <v>82</v>
      </c>
      <c r="AR649" t="s">
        <v>82</v>
      </c>
      <c r="AS649" t="s">
        <v>82</v>
      </c>
      <c r="AT649" t="s">
        <v>82</v>
      </c>
      <c r="AU649">
        <v>0</v>
      </c>
      <c r="AV649" t="s">
        <v>82</v>
      </c>
      <c r="AW649" t="s">
        <v>71</v>
      </c>
      <c r="AX649" t="s">
        <v>86</v>
      </c>
      <c r="AY649" t="s">
        <v>71</v>
      </c>
      <c r="AZ649" t="s">
        <v>87</v>
      </c>
      <c r="BA649" t="s">
        <v>87</v>
      </c>
      <c r="BB649" t="s">
        <v>81</v>
      </c>
      <c r="BC649" t="s">
        <v>81</v>
      </c>
      <c r="BD649" t="s">
        <v>81</v>
      </c>
      <c r="BE649" t="s">
        <v>81</v>
      </c>
      <c r="BF649" t="s">
        <v>81</v>
      </c>
      <c r="BG649" t="s">
        <v>88</v>
      </c>
      <c r="BH649" t="s">
        <v>69</v>
      </c>
      <c r="BI649" t="s">
        <v>69</v>
      </c>
      <c r="BJ649" t="s">
        <v>69</v>
      </c>
      <c r="BK649">
        <v>19.350000000000001</v>
      </c>
      <c r="BL649" t="s">
        <v>723</v>
      </c>
      <c r="BM649" t="s">
        <v>71</v>
      </c>
      <c r="BN649" t="s">
        <v>71</v>
      </c>
    </row>
    <row r="650" spans="1:66" x14ac:dyDescent="0.25">
      <c r="A650">
        <v>649</v>
      </c>
      <c r="B650" t="s">
        <v>1567</v>
      </c>
      <c r="C650" s="1">
        <v>45069</v>
      </c>
      <c r="D650" t="s">
        <v>224</v>
      </c>
      <c r="E650">
        <v>43</v>
      </c>
      <c r="F650" t="s">
        <v>67</v>
      </c>
      <c r="G650" t="s">
        <v>68</v>
      </c>
      <c r="H650">
        <v>2</v>
      </c>
      <c r="I650" t="s">
        <v>92</v>
      </c>
      <c r="J650" t="s">
        <v>69</v>
      </c>
      <c r="K650" t="s">
        <v>92</v>
      </c>
      <c r="L650" t="s">
        <v>92</v>
      </c>
      <c r="M650" t="s">
        <v>69</v>
      </c>
      <c r="N650" t="s">
        <v>69</v>
      </c>
      <c r="O650" t="s">
        <v>69</v>
      </c>
      <c r="P650" t="s">
        <v>69</v>
      </c>
      <c r="Q650" t="s">
        <v>71</v>
      </c>
      <c r="R650" t="s">
        <v>374</v>
      </c>
      <c r="S650" t="s">
        <v>178</v>
      </c>
      <c r="T650">
        <v>27</v>
      </c>
      <c r="U650" t="s">
        <v>279</v>
      </c>
      <c r="V650" t="s">
        <v>75</v>
      </c>
      <c r="W650" t="s">
        <v>76</v>
      </c>
      <c r="X650" t="s">
        <v>210</v>
      </c>
      <c r="Y650" t="s">
        <v>727</v>
      </c>
      <c r="Z650" t="s">
        <v>479</v>
      </c>
      <c r="AA650" t="s">
        <v>1000</v>
      </c>
      <c r="AB650" t="s">
        <v>81</v>
      </c>
      <c r="AC650" t="s">
        <v>71</v>
      </c>
      <c r="AD650" t="s">
        <v>82</v>
      </c>
      <c r="AE650" t="s">
        <v>71</v>
      </c>
      <c r="AF650" t="s">
        <v>82</v>
      </c>
      <c r="AG650" t="s">
        <v>71</v>
      </c>
      <c r="AH650" t="s">
        <v>83</v>
      </c>
      <c r="AI650">
        <v>1</v>
      </c>
      <c r="AJ650" t="s">
        <v>84</v>
      </c>
      <c r="AK650">
        <v>0</v>
      </c>
      <c r="AL650" t="s">
        <v>82</v>
      </c>
      <c r="AM650">
        <v>1</v>
      </c>
      <c r="AN650" t="s">
        <v>163</v>
      </c>
      <c r="AO650">
        <v>0</v>
      </c>
      <c r="AP650" t="s">
        <v>82</v>
      </c>
      <c r="AQ650" t="s">
        <v>82</v>
      </c>
      <c r="AR650" t="s">
        <v>82</v>
      </c>
      <c r="AS650" t="s">
        <v>82</v>
      </c>
      <c r="AT650" t="s">
        <v>82</v>
      </c>
      <c r="AU650">
        <v>0</v>
      </c>
      <c r="AV650" t="s">
        <v>82</v>
      </c>
      <c r="AW650" t="s">
        <v>71</v>
      </c>
      <c r="AX650" t="s">
        <v>86</v>
      </c>
      <c r="AY650" t="s">
        <v>71</v>
      </c>
      <c r="AZ650" t="s">
        <v>87</v>
      </c>
      <c r="BA650" t="s">
        <v>87</v>
      </c>
      <c r="BB650" t="s">
        <v>81</v>
      </c>
      <c r="BC650" t="s">
        <v>81</v>
      </c>
      <c r="BD650" t="s">
        <v>81</v>
      </c>
      <c r="BE650" t="s">
        <v>81</v>
      </c>
      <c r="BF650" t="s">
        <v>81</v>
      </c>
      <c r="BG650" t="s">
        <v>88</v>
      </c>
      <c r="BH650" t="s">
        <v>69</v>
      </c>
      <c r="BI650" t="s">
        <v>69</v>
      </c>
      <c r="BJ650" t="s">
        <v>69</v>
      </c>
      <c r="BK650">
        <v>26.62</v>
      </c>
      <c r="BL650" t="s">
        <v>378</v>
      </c>
      <c r="BM650" t="s">
        <v>71</v>
      </c>
      <c r="BN650" t="s">
        <v>71</v>
      </c>
    </row>
    <row r="651" spans="1:66" x14ac:dyDescent="0.25">
      <c r="A651">
        <v>650</v>
      </c>
      <c r="B651" t="s">
        <v>1568</v>
      </c>
      <c r="C651" s="1">
        <v>45069</v>
      </c>
      <c r="D651" t="s">
        <v>91</v>
      </c>
      <c r="E651">
        <v>39</v>
      </c>
      <c r="F651" t="s">
        <v>67</v>
      </c>
      <c r="G651" t="s">
        <v>68</v>
      </c>
      <c r="H651">
        <v>5</v>
      </c>
      <c r="I651" t="s">
        <v>70</v>
      </c>
      <c r="J651" t="s">
        <v>69</v>
      </c>
      <c r="K651" t="s">
        <v>92</v>
      </c>
      <c r="L651" t="s">
        <v>92</v>
      </c>
      <c r="M651" t="s">
        <v>69</v>
      </c>
      <c r="N651" t="s">
        <v>69</v>
      </c>
      <c r="O651" t="s">
        <v>69</v>
      </c>
      <c r="P651" t="s">
        <v>69</v>
      </c>
      <c r="Q651" t="s">
        <v>71</v>
      </c>
      <c r="R651" t="s">
        <v>449</v>
      </c>
      <c r="S651" t="s">
        <v>303</v>
      </c>
      <c r="T651">
        <v>26</v>
      </c>
      <c r="U651" t="s">
        <v>328</v>
      </c>
      <c r="V651" t="s">
        <v>75</v>
      </c>
      <c r="W651" t="s">
        <v>76</v>
      </c>
      <c r="X651" t="s">
        <v>227</v>
      </c>
      <c r="Y651" t="s">
        <v>505</v>
      </c>
      <c r="Z651" t="s">
        <v>194</v>
      </c>
      <c r="AA651" t="s">
        <v>774</v>
      </c>
      <c r="AB651" t="s">
        <v>81</v>
      </c>
      <c r="AC651" t="s">
        <v>71</v>
      </c>
      <c r="AD651" t="s">
        <v>82</v>
      </c>
      <c r="AE651" t="s">
        <v>71</v>
      </c>
      <c r="AF651" t="s">
        <v>82</v>
      </c>
      <c r="AG651" t="s">
        <v>71</v>
      </c>
      <c r="AH651" t="s">
        <v>83</v>
      </c>
      <c r="AI651">
        <v>1</v>
      </c>
      <c r="AJ651" t="s">
        <v>196</v>
      </c>
      <c r="AK651">
        <v>0</v>
      </c>
      <c r="AL651" t="s">
        <v>82</v>
      </c>
      <c r="AM651">
        <v>1</v>
      </c>
      <c r="AN651" t="s">
        <v>163</v>
      </c>
      <c r="AO651">
        <v>0</v>
      </c>
      <c r="AP651" t="s">
        <v>82</v>
      </c>
      <c r="AQ651" t="s">
        <v>82</v>
      </c>
      <c r="AR651" t="s">
        <v>82</v>
      </c>
      <c r="AS651" t="s">
        <v>82</v>
      </c>
      <c r="AT651" t="s">
        <v>82</v>
      </c>
      <c r="AU651">
        <v>0</v>
      </c>
      <c r="AV651" t="s">
        <v>82</v>
      </c>
      <c r="AW651" t="s">
        <v>71</v>
      </c>
      <c r="AX651" t="s">
        <v>86</v>
      </c>
      <c r="AY651" t="s">
        <v>71</v>
      </c>
      <c r="AZ651" t="s">
        <v>87</v>
      </c>
      <c r="BA651" t="s">
        <v>824</v>
      </c>
      <c r="BB651" t="s">
        <v>81</v>
      </c>
      <c r="BC651" t="s">
        <v>81</v>
      </c>
      <c r="BD651" t="s">
        <v>81</v>
      </c>
      <c r="BE651" t="s">
        <v>81</v>
      </c>
      <c r="BF651" t="s">
        <v>81</v>
      </c>
      <c r="BG651" t="s">
        <v>88</v>
      </c>
      <c r="BH651" t="s">
        <v>69</v>
      </c>
      <c r="BI651" t="s">
        <v>69</v>
      </c>
      <c r="BJ651" t="s">
        <v>69</v>
      </c>
      <c r="BK651">
        <v>25.71</v>
      </c>
      <c r="BL651" t="s">
        <v>137</v>
      </c>
      <c r="BM651" t="s">
        <v>71</v>
      </c>
      <c r="BN651" t="s">
        <v>71</v>
      </c>
    </row>
    <row r="652" spans="1:66" x14ac:dyDescent="0.25">
      <c r="A652">
        <v>651</v>
      </c>
      <c r="B652" t="s">
        <v>1569</v>
      </c>
      <c r="C652" s="1">
        <v>45069</v>
      </c>
      <c r="D652" t="s">
        <v>66</v>
      </c>
      <c r="E652">
        <v>36</v>
      </c>
      <c r="F652" t="s">
        <v>67</v>
      </c>
      <c r="G652" t="s">
        <v>68</v>
      </c>
      <c r="H652">
        <v>3</v>
      </c>
      <c r="I652" t="s">
        <v>92</v>
      </c>
      <c r="J652" t="s">
        <v>70</v>
      </c>
      <c r="K652" t="s">
        <v>92</v>
      </c>
      <c r="L652" t="s">
        <v>92</v>
      </c>
      <c r="M652" t="s">
        <v>70</v>
      </c>
      <c r="N652" t="s">
        <v>69</v>
      </c>
      <c r="O652" t="s">
        <v>69</v>
      </c>
      <c r="P652" t="s">
        <v>69</v>
      </c>
      <c r="Q652" t="s">
        <v>71</v>
      </c>
      <c r="R652" t="s">
        <v>126</v>
      </c>
      <c r="S652" t="s">
        <v>339</v>
      </c>
      <c r="T652">
        <v>27</v>
      </c>
      <c r="U652" t="s">
        <v>972</v>
      </c>
      <c r="V652" t="s">
        <v>75</v>
      </c>
      <c r="W652" t="s">
        <v>76</v>
      </c>
      <c r="X652" t="s">
        <v>158</v>
      </c>
      <c r="Y652" t="s">
        <v>108</v>
      </c>
      <c r="Z652" t="s">
        <v>282</v>
      </c>
      <c r="AA652" t="s">
        <v>181</v>
      </c>
      <c r="AB652" t="s">
        <v>81</v>
      </c>
      <c r="AC652" t="s">
        <v>71</v>
      </c>
      <c r="AD652" t="s">
        <v>82</v>
      </c>
      <c r="AE652" t="s">
        <v>71</v>
      </c>
      <c r="AF652" t="s">
        <v>82</v>
      </c>
      <c r="AG652" t="s">
        <v>71</v>
      </c>
      <c r="AH652" t="s">
        <v>83</v>
      </c>
      <c r="AI652">
        <v>1</v>
      </c>
      <c r="AJ652" t="s">
        <v>795</v>
      </c>
      <c r="AK652">
        <v>0</v>
      </c>
      <c r="AL652" t="s">
        <v>82</v>
      </c>
      <c r="AM652">
        <v>1</v>
      </c>
      <c r="AN652" t="s">
        <v>163</v>
      </c>
      <c r="AO652">
        <v>0</v>
      </c>
      <c r="AP652" t="s">
        <v>82</v>
      </c>
      <c r="AQ652" t="s">
        <v>82</v>
      </c>
      <c r="AR652" t="s">
        <v>82</v>
      </c>
      <c r="AS652" t="s">
        <v>82</v>
      </c>
      <c r="AT652" t="s">
        <v>82</v>
      </c>
      <c r="AU652">
        <v>0</v>
      </c>
      <c r="AV652" t="s">
        <v>82</v>
      </c>
      <c r="AW652" t="s">
        <v>71</v>
      </c>
      <c r="AX652" t="s">
        <v>86</v>
      </c>
      <c r="AY652" t="s">
        <v>71</v>
      </c>
      <c r="AZ652" t="s">
        <v>87</v>
      </c>
      <c r="BA652" t="s">
        <v>824</v>
      </c>
      <c r="BB652" t="s">
        <v>81</v>
      </c>
      <c r="BC652" t="s">
        <v>81</v>
      </c>
      <c r="BD652" t="s">
        <v>81</v>
      </c>
      <c r="BE652" t="s">
        <v>81</v>
      </c>
      <c r="BF652" t="s">
        <v>81</v>
      </c>
      <c r="BG652" t="s">
        <v>88</v>
      </c>
      <c r="BH652" t="s">
        <v>69</v>
      </c>
      <c r="BI652" t="s">
        <v>69</v>
      </c>
      <c r="BJ652" t="s">
        <v>69</v>
      </c>
      <c r="BK652">
        <v>27.4</v>
      </c>
      <c r="BL652" t="s">
        <v>134</v>
      </c>
      <c r="BM652" t="s">
        <v>71</v>
      </c>
      <c r="BN652" t="s">
        <v>71</v>
      </c>
    </row>
    <row r="653" spans="1:66" x14ac:dyDescent="0.25">
      <c r="A653">
        <v>652</v>
      </c>
      <c r="B653" t="s">
        <v>1570</v>
      </c>
      <c r="C653" s="1">
        <v>45069</v>
      </c>
      <c r="D653" t="s">
        <v>206</v>
      </c>
      <c r="E653">
        <v>26</v>
      </c>
      <c r="F653" t="s">
        <v>67</v>
      </c>
      <c r="G653" t="s">
        <v>68</v>
      </c>
      <c r="H653">
        <v>3</v>
      </c>
      <c r="I653" t="s">
        <v>70</v>
      </c>
      <c r="J653" t="s">
        <v>92</v>
      </c>
      <c r="K653" t="s">
        <v>92</v>
      </c>
      <c r="L653" t="s">
        <v>92</v>
      </c>
      <c r="M653" t="s">
        <v>92</v>
      </c>
      <c r="N653" t="s">
        <v>69</v>
      </c>
      <c r="O653" t="s">
        <v>69</v>
      </c>
      <c r="P653" t="s">
        <v>69</v>
      </c>
      <c r="Q653" t="s">
        <v>71</v>
      </c>
      <c r="R653" t="s">
        <v>167</v>
      </c>
      <c r="S653" t="s">
        <v>153</v>
      </c>
      <c r="T653">
        <v>24</v>
      </c>
      <c r="U653" t="s">
        <v>328</v>
      </c>
      <c r="V653" t="s">
        <v>75</v>
      </c>
      <c r="W653" t="s">
        <v>76</v>
      </c>
      <c r="X653" t="s">
        <v>487</v>
      </c>
      <c r="Y653" t="s">
        <v>583</v>
      </c>
      <c r="Z653" t="s">
        <v>272</v>
      </c>
      <c r="AA653" t="s">
        <v>213</v>
      </c>
      <c r="AB653" t="s">
        <v>81</v>
      </c>
      <c r="AC653" t="s">
        <v>71</v>
      </c>
      <c r="AD653" t="s">
        <v>82</v>
      </c>
      <c r="AE653" t="s">
        <v>71</v>
      </c>
      <c r="AF653" t="s">
        <v>82</v>
      </c>
      <c r="AG653" t="s">
        <v>71</v>
      </c>
      <c r="AH653" t="s">
        <v>83</v>
      </c>
      <c r="AI653">
        <v>1</v>
      </c>
      <c r="AJ653" t="s">
        <v>506</v>
      </c>
      <c r="AK653">
        <v>0</v>
      </c>
      <c r="AL653" t="s">
        <v>82</v>
      </c>
      <c r="AM653">
        <v>1</v>
      </c>
      <c r="AN653" t="s">
        <v>85</v>
      </c>
      <c r="AO653">
        <v>0</v>
      </c>
      <c r="AP653" t="s">
        <v>82</v>
      </c>
      <c r="AQ653" t="s">
        <v>82</v>
      </c>
      <c r="AR653" t="s">
        <v>82</v>
      </c>
      <c r="AS653" t="s">
        <v>82</v>
      </c>
      <c r="AT653" t="s">
        <v>82</v>
      </c>
      <c r="AU653">
        <v>0</v>
      </c>
      <c r="AV653" t="s">
        <v>82</v>
      </c>
      <c r="AW653" t="s">
        <v>71</v>
      </c>
      <c r="AX653" t="s">
        <v>86</v>
      </c>
      <c r="AY653" t="s">
        <v>71</v>
      </c>
      <c r="AZ653" t="s">
        <v>87</v>
      </c>
      <c r="BA653" t="s">
        <v>824</v>
      </c>
      <c r="BB653" t="s">
        <v>81</v>
      </c>
      <c r="BC653" t="s">
        <v>81</v>
      </c>
      <c r="BD653" t="s">
        <v>81</v>
      </c>
      <c r="BE653" t="s">
        <v>81</v>
      </c>
      <c r="BF653" t="s">
        <v>81</v>
      </c>
      <c r="BG653" t="s">
        <v>113</v>
      </c>
      <c r="BH653" t="s">
        <v>69</v>
      </c>
      <c r="BI653" t="s">
        <v>69</v>
      </c>
      <c r="BJ653" t="s">
        <v>69</v>
      </c>
      <c r="BK653">
        <v>23.78</v>
      </c>
      <c r="BL653" t="s">
        <v>175</v>
      </c>
      <c r="BM653" t="s">
        <v>71</v>
      </c>
      <c r="BN653" t="s">
        <v>71</v>
      </c>
    </row>
    <row r="654" spans="1:66" x14ac:dyDescent="0.25">
      <c r="A654">
        <v>653</v>
      </c>
      <c r="B654" t="s">
        <v>1571</v>
      </c>
      <c r="C654" s="1">
        <v>45069</v>
      </c>
      <c r="D654" t="s">
        <v>66</v>
      </c>
      <c r="E654">
        <v>31</v>
      </c>
      <c r="F654" t="s">
        <v>67</v>
      </c>
      <c r="G654" t="s">
        <v>68</v>
      </c>
      <c r="H654">
        <v>4</v>
      </c>
      <c r="I654" t="s">
        <v>69</v>
      </c>
      <c r="J654" t="s">
        <v>92</v>
      </c>
      <c r="K654" t="s">
        <v>92</v>
      </c>
      <c r="L654" t="s">
        <v>92</v>
      </c>
      <c r="M654" t="s">
        <v>92</v>
      </c>
      <c r="N654" t="s">
        <v>69</v>
      </c>
      <c r="O654" t="s">
        <v>69</v>
      </c>
      <c r="P654" t="s">
        <v>69</v>
      </c>
      <c r="Q654" t="s">
        <v>71</v>
      </c>
      <c r="R654" t="s">
        <v>177</v>
      </c>
      <c r="S654" t="s">
        <v>89</v>
      </c>
      <c r="T654">
        <v>25</v>
      </c>
      <c r="U654" t="s">
        <v>457</v>
      </c>
      <c r="V654" t="s">
        <v>75</v>
      </c>
      <c r="W654" t="s">
        <v>76</v>
      </c>
      <c r="X654" t="s">
        <v>471</v>
      </c>
      <c r="Y654" t="s">
        <v>1572</v>
      </c>
      <c r="Z654" t="s">
        <v>593</v>
      </c>
      <c r="AA654" t="s">
        <v>1000</v>
      </c>
      <c r="AB654" t="s">
        <v>81</v>
      </c>
      <c r="AC654" t="s">
        <v>71</v>
      </c>
      <c r="AD654" t="s">
        <v>82</v>
      </c>
      <c r="AE654" t="s">
        <v>71</v>
      </c>
      <c r="AF654" t="s">
        <v>82</v>
      </c>
      <c r="AG654" t="s">
        <v>71</v>
      </c>
      <c r="AH654" t="s">
        <v>83</v>
      </c>
      <c r="AI654">
        <v>1</v>
      </c>
      <c r="AJ654" t="s">
        <v>174</v>
      </c>
      <c r="AK654">
        <v>0</v>
      </c>
      <c r="AL654" t="s">
        <v>82</v>
      </c>
      <c r="AM654">
        <v>1</v>
      </c>
      <c r="AN654" t="s">
        <v>124</v>
      </c>
      <c r="AO654">
        <v>0</v>
      </c>
      <c r="AP654" t="s">
        <v>82</v>
      </c>
      <c r="AQ654" t="s">
        <v>82</v>
      </c>
      <c r="AR654" t="s">
        <v>82</v>
      </c>
      <c r="AS654" t="s">
        <v>82</v>
      </c>
      <c r="AT654" t="s">
        <v>82</v>
      </c>
      <c r="AU654">
        <v>0</v>
      </c>
      <c r="AV654" t="s">
        <v>82</v>
      </c>
      <c r="AW654" t="s">
        <v>71</v>
      </c>
      <c r="AX654" t="s">
        <v>86</v>
      </c>
      <c r="AY654" t="s">
        <v>71</v>
      </c>
      <c r="AZ654" t="s">
        <v>87</v>
      </c>
      <c r="BA654" t="s">
        <v>824</v>
      </c>
      <c r="BB654" t="s">
        <v>81</v>
      </c>
      <c r="BC654" t="s">
        <v>81</v>
      </c>
      <c r="BD654" t="s">
        <v>81</v>
      </c>
      <c r="BE654" t="s">
        <v>81</v>
      </c>
      <c r="BF654" t="s">
        <v>81</v>
      </c>
      <c r="BG654" t="s">
        <v>88</v>
      </c>
      <c r="BH654" t="s">
        <v>69</v>
      </c>
      <c r="BI654" t="s">
        <v>69</v>
      </c>
      <c r="BJ654" t="s">
        <v>69</v>
      </c>
      <c r="BK654">
        <v>24.54</v>
      </c>
      <c r="BL654" t="s">
        <v>118</v>
      </c>
      <c r="BM654" t="s">
        <v>71</v>
      </c>
      <c r="BN654" t="s">
        <v>71</v>
      </c>
    </row>
    <row r="655" spans="1:66" x14ac:dyDescent="0.25">
      <c r="A655">
        <v>654</v>
      </c>
      <c r="B655" t="s">
        <v>1573</v>
      </c>
      <c r="C655" s="1">
        <v>45069</v>
      </c>
      <c r="D655" t="s">
        <v>166</v>
      </c>
      <c r="E655">
        <v>31</v>
      </c>
      <c r="F655" t="s">
        <v>67</v>
      </c>
      <c r="G655" t="s">
        <v>68</v>
      </c>
      <c r="H655">
        <v>3</v>
      </c>
      <c r="I655" t="s">
        <v>69</v>
      </c>
      <c r="J655" t="s">
        <v>92</v>
      </c>
      <c r="K655" t="s">
        <v>92</v>
      </c>
      <c r="L655" t="s">
        <v>92</v>
      </c>
      <c r="M655" t="s">
        <v>92</v>
      </c>
      <c r="N655" t="s">
        <v>69</v>
      </c>
      <c r="O655" t="s">
        <v>69</v>
      </c>
      <c r="P655" t="s">
        <v>69</v>
      </c>
      <c r="Q655" t="s">
        <v>71</v>
      </c>
      <c r="R655" t="s">
        <v>508</v>
      </c>
      <c r="S655" t="s">
        <v>118</v>
      </c>
      <c r="T655">
        <v>27</v>
      </c>
      <c r="U655" t="s">
        <v>457</v>
      </c>
      <c r="V655" t="s">
        <v>75</v>
      </c>
      <c r="W655" t="s">
        <v>76</v>
      </c>
      <c r="X655" t="s">
        <v>394</v>
      </c>
      <c r="Y655" t="s">
        <v>1443</v>
      </c>
      <c r="Z655" t="s">
        <v>212</v>
      </c>
      <c r="AA655" t="s">
        <v>265</v>
      </c>
      <c r="AB655" t="s">
        <v>81</v>
      </c>
      <c r="AC655" t="s">
        <v>71</v>
      </c>
      <c r="AD655" t="s">
        <v>82</v>
      </c>
      <c r="AE655" t="s">
        <v>71</v>
      </c>
      <c r="AF655" t="s">
        <v>82</v>
      </c>
      <c r="AG655" t="s">
        <v>71</v>
      </c>
      <c r="AH655" t="s">
        <v>83</v>
      </c>
      <c r="AI655">
        <v>1</v>
      </c>
      <c r="AJ655" t="s">
        <v>196</v>
      </c>
      <c r="AK655">
        <v>0</v>
      </c>
      <c r="AL655" t="s">
        <v>82</v>
      </c>
      <c r="AM655">
        <v>1</v>
      </c>
      <c r="AN655" t="s">
        <v>319</v>
      </c>
      <c r="AO655">
        <v>0</v>
      </c>
      <c r="AP655" t="s">
        <v>82</v>
      </c>
      <c r="AQ655" t="s">
        <v>82</v>
      </c>
      <c r="AR655" t="s">
        <v>82</v>
      </c>
      <c r="AS655" t="s">
        <v>82</v>
      </c>
      <c r="AT655" t="s">
        <v>82</v>
      </c>
      <c r="AU655">
        <v>0</v>
      </c>
      <c r="AV655" t="s">
        <v>82</v>
      </c>
      <c r="AW655" t="s">
        <v>71</v>
      </c>
      <c r="AX655" t="s">
        <v>86</v>
      </c>
      <c r="AY655" t="s">
        <v>71</v>
      </c>
      <c r="AZ655" t="s">
        <v>87</v>
      </c>
      <c r="BA655" t="s">
        <v>824</v>
      </c>
      <c r="BB655" t="s">
        <v>81</v>
      </c>
      <c r="BC655" t="s">
        <v>81</v>
      </c>
      <c r="BD655" t="s">
        <v>81</v>
      </c>
      <c r="BE655" t="s">
        <v>81</v>
      </c>
      <c r="BF655" t="s">
        <v>81</v>
      </c>
      <c r="BG655" t="s">
        <v>88</v>
      </c>
      <c r="BH655" t="s">
        <v>69</v>
      </c>
      <c r="BI655" t="s">
        <v>69</v>
      </c>
      <c r="BJ655" t="s">
        <v>69</v>
      </c>
      <c r="BK655">
        <v>26.99</v>
      </c>
      <c r="BL655" t="s">
        <v>513</v>
      </c>
      <c r="BM655" t="s">
        <v>71</v>
      </c>
      <c r="BN655" t="s">
        <v>71</v>
      </c>
    </row>
    <row r="656" spans="1:66" x14ac:dyDescent="0.25">
      <c r="A656">
        <v>655</v>
      </c>
      <c r="B656" t="s">
        <v>1574</v>
      </c>
      <c r="C656" s="1">
        <v>45069</v>
      </c>
      <c r="D656" t="s">
        <v>66</v>
      </c>
      <c r="E656">
        <v>37</v>
      </c>
      <c r="F656" t="s">
        <v>67</v>
      </c>
      <c r="G656" t="s">
        <v>68</v>
      </c>
      <c r="H656">
        <v>3</v>
      </c>
      <c r="I656" t="s">
        <v>69</v>
      </c>
      <c r="J656" t="s">
        <v>92</v>
      </c>
      <c r="K656" t="s">
        <v>70</v>
      </c>
      <c r="L656" t="s">
        <v>92</v>
      </c>
      <c r="M656" t="s">
        <v>92</v>
      </c>
      <c r="N656" t="s">
        <v>69</v>
      </c>
      <c r="O656" t="s">
        <v>69</v>
      </c>
      <c r="P656" t="s">
        <v>69</v>
      </c>
      <c r="Q656" t="s">
        <v>71</v>
      </c>
      <c r="R656" t="s">
        <v>235</v>
      </c>
      <c r="S656" t="s">
        <v>236</v>
      </c>
      <c r="T656">
        <v>26</v>
      </c>
      <c r="U656" t="s">
        <v>95</v>
      </c>
      <c r="V656" t="s">
        <v>75</v>
      </c>
      <c r="W656" t="s">
        <v>76</v>
      </c>
      <c r="X656" t="s">
        <v>471</v>
      </c>
      <c r="Y656" t="s">
        <v>179</v>
      </c>
      <c r="Z656" t="s">
        <v>272</v>
      </c>
      <c r="AA656" t="s">
        <v>697</v>
      </c>
      <c r="AB656" t="s">
        <v>81</v>
      </c>
      <c r="AC656" t="s">
        <v>71</v>
      </c>
      <c r="AD656" t="s">
        <v>82</v>
      </c>
      <c r="AE656" t="s">
        <v>71</v>
      </c>
      <c r="AF656" t="s">
        <v>82</v>
      </c>
      <c r="AG656" t="s">
        <v>71</v>
      </c>
      <c r="AH656" t="s">
        <v>83</v>
      </c>
      <c r="AI656">
        <v>1</v>
      </c>
      <c r="AJ656" t="s">
        <v>978</v>
      </c>
      <c r="AK656">
        <v>0</v>
      </c>
      <c r="AL656" t="s">
        <v>82</v>
      </c>
      <c r="AM656">
        <v>1</v>
      </c>
      <c r="AN656" t="s">
        <v>163</v>
      </c>
      <c r="AO656">
        <v>0</v>
      </c>
      <c r="AP656" t="s">
        <v>82</v>
      </c>
      <c r="AQ656" t="s">
        <v>82</v>
      </c>
      <c r="AR656" t="s">
        <v>82</v>
      </c>
      <c r="AS656" t="s">
        <v>82</v>
      </c>
      <c r="AT656" t="s">
        <v>82</v>
      </c>
      <c r="AU656">
        <v>0</v>
      </c>
      <c r="AV656" t="s">
        <v>82</v>
      </c>
      <c r="AW656" t="s">
        <v>71</v>
      </c>
      <c r="AX656" t="s">
        <v>86</v>
      </c>
      <c r="AY656" t="s">
        <v>71</v>
      </c>
      <c r="AZ656" t="s">
        <v>87</v>
      </c>
      <c r="BA656" t="s">
        <v>824</v>
      </c>
      <c r="BB656" t="s">
        <v>81</v>
      </c>
      <c r="BC656" t="s">
        <v>81</v>
      </c>
      <c r="BD656" t="s">
        <v>81</v>
      </c>
      <c r="BE656" t="s">
        <v>81</v>
      </c>
      <c r="BF656" t="s">
        <v>81</v>
      </c>
      <c r="BG656" t="s">
        <v>88</v>
      </c>
      <c r="BH656" t="s">
        <v>69</v>
      </c>
      <c r="BI656" t="s">
        <v>69</v>
      </c>
      <c r="BJ656" t="s">
        <v>69</v>
      </c>
      <c r="BK656">
        <v>25.99</v>
      </c>
      <c r="BL656" t="s">
        <v>242</v>
      </c>
      <c r="BM656" t="s">
        <v>71</v>
      </c>
      <c r="BN656" t="s">
        <v>71</v>
      </c>
    </row>
    <row r="657" spans="1:66" x14ac:dyDescent="0.25">
      <c r="A657">
        <v>656</v>
      </c>
      <c r="B657" t="s">
        <v>1575</v>
      </c>
      <c r="C657" s="1">
        <v>45069</v>
      </c>
      <c r="D657" t="s">
        <v>145</v>
      </c>
      <c r="E657">
        <v>42</v>
      </c>
      <c r="F657" t="s">
        <v>67</v>
      </c>
      <c r="G657" t="s">
        <v>68</v>
      </c>
      <c r="H657">
        <v>5</v>
      </c>
      <c r="I657" t="s">
        <v>70</v>
      </c>
      <c r="J657" t="s">
        <v>92</v>
      </c>
      <c r="K657" t="s">
        <v>92</v>
      </c>
      <c r="L657" t="s">
        <v>92</v>
      </c>
      <c r="M657" t="s">
        <v>92</v>
      </c>
      <c r="N657" t="s">
        <v>69</v>
      </c>
      <c r="O657" t="s">
        <v>69</v>
      </c>
      <c r="P657" t="s">
        <v>69</v>
      </c>
      <c r="Q657" t="s">
        <v>71</v>
      </c>
      <c r="R657" t="s">
        <v>374</v>
      </c>
      <c r="S657" t="s">
        <v>907</v>
      </c>
      <c r="T657">
        <v>33</v>
      </c>
      <c r="U657" t="s">
        <v>279</v>
      </c>
      <c r="V657" t="s">
        <v>75</v>
      </c>
      <c r="W657" t="s">
        <v>76</v>
      </c>
      <c r="X657" t="s">
        <v>120</v>
      </c>
      <c r="Y657" t="s">
        <v>867</v>
      </c>
      <c r="Z657" t="s">
        <v>563</v>
      </c>
      <c r="AA657" t="s">
        <v>313</v>
      </c>
      <c r="AB657" t="s">
        <v>82</v>
      </c>
      <c r="AC657" t="s">
        <v>71</v>
      </c>
      <c r="AD657" t="s">
        <v>82</v>
      </c>
      <c r="AE657" t="s">
        <v>71</v>
      </c>
      <c r="AF657" t="s">
        <v>82</v>
      </c>
      <c r="AG657" t="s">
        <v>71</v>
      </c>
      <c r="AH657" t="s">
        <v>83</v>
      </c>
      <c r="AI657">
        <v>1</v>
      </c>
      <c r="AJ657" t="s">
        <v>269</v>
      </c>
      <c r="AK657">
        <v>0</v>
      </c>
      <c r="AL657" t="s">
        <v>82</v>
      </c>
      <c r="AM657">
        <v>1</v>
      </c>
      <c r="AN657" t="s">
        <v>163</v>
      </c>
      <c r="AO657">
        <v>0</v>
      </c>
      <c r="AP657" t="s">
        <v>82</v>
      </c>
      <c r="AQ657" t="s">
        <v>82</v>
      </c>
      <c r="AR657" t="s">
        <v>82</v>
      </c>
      <c r="AS657" t="s">
        <v>82</v>
      </c>
      <c r="AT657" t="s">
        <v>82</v>
      </c>
      <c r="AU657">
        <v>0</v>
      </c>
      <c r="AV657" t="s">
        <v>82</v>
      </c>
      <c r="AW657" t="s">
        <v>71</v>
      </c>
      <c r="AX657" t="s">
        <v>86</v>
      </c>
      <c r="AY657" t="s">
        <v>71</v>
      </c>
      <c r="AZ657" t="s">
        <v>87</v>
      </c>
      <c r="BA657" t="s">
        <v>824</v>
      </c>
      <c r="BB657" t="s">
        <v>81</v>
      </c>
      <c r="BC657" t="s">
        <v>81</v>
      </c>
      <c r="BD657" t="s">
        <v>81</v>
      </c>
      <c r="BE657" t="s">
        <v>81</v>
      </c>
      <c r="BF657" t="s">
        <v>81</v>
      </c>
      <c r="BG657" t="s">
        <v>113</v>
      </c>
      <c r="BH657" t="s">
        <v>69</v>
      </c>
      <c r="BI657" t="s">
        <v>69</v>
      </c>
      <c r="BJ657" t="s">
        <v>69</v>
      </c>
      <c r="BK657">
        <v>33.18</v>
      </c>
      <c r="BL657" t="s">
        <v>378</v>
      </c>
      <c r="BM657" t="s">
        <v>71</v>
      </c>
      <c r="BN657" t="s">
        <v>71</v>
      </c>
    </row>
    <row r="658" spans="1:66" x14ac:dyDescent="0.25">
      <c r="A658">
        <v>657</v>
      </c>
      <c r="B658" t="s">
        <v>1576</v>
      </c>
      <c r="C658" s="1">
        <v>45069</v>
      </c>
      <c r="D658" t="s">
        <v>278</v>
      </c>
      <c r="E658">
        <v>25</v>
      </c>
      <c r="F658" t="s">
        <v>67</v>
      </c>
      <c r="G658" t="s">
        <v>68</v>
      </c>
      <c r="H658">
        <v>5</v>
      </c>
      <c r="I658" t="s">
        <v>92</v>
      </c>
      <c r="J658" t="s">
        <v>92</v>
      </c>
      <c r="K658" t="s">
        <v>70</v>
      </c>
      <c r="L658" t="s">
        <v>92</v>
      </c>
      <c r="M658" t="s">
        <v>92</v>
      </c>
      <c r="N658" t="s">
        <v>69</v>
      </c>
      <c r="O658" t="s">
        <v>69</v>
      </c>
      <c r="P658" t="s">
        <v>69</v>
      </c>
      <c r="Q658" t="s">
        <v>71</v>
      </c>
      <c r="R658" t="s">
        <v>455</v>
      </c>
      <c r="S658" t="s">
        <v>153</v>
      </c>
      <c r="T658">
        <v>23</v>
      </c>
      <c r="U658" t="s">
        <v>199</v>
      </c>
      <c r="V658" t="s">
        <v>75</v>
      </c>
      <c r="W658" t="s">
        <v>76</v>
      </c>
      <c r="X658" t="s">
        <v>219</v>
      </c>
      <c r="Y658" t="s">
        <v>1159</v>
      </c>
      <c r="Z658" t="s">
        <v>194</v>
      </c>
      <c r="AA658" t="s">
        <v>1000</v>
      </c>
      <c r="AB658" t="s">
        <v>81</v>
      </c>
      <c r="AC658" t="s">
        <v>71</v>
      </c>
      <c r="AD658" t="s">
        <v>82</v>
      </c>
      <c r="AE658" t="s">
        <v>71</v>
      </c>
      <c r="AF658" t="s">
        <v>82</v>
      </c>
      <c r="AG658" t="s">
        <v>71</v>
      </c>
      <c r="AH658" t="s">
        <v>83</v>
      </c>
      <c r="AI658">
        <v>1</v>
      </c>
      <c r="AJ658" t="s">
        <v>759</v>
      </c>
      <c r="AK658">
        <v>0</v>
      </c>
      <c r="AL658" t="s">
        <v>82</v>
      </c>
      <c r="AM658">
        <v>1</v>
      </c>
      <c r="AN658" t="s">
        <v>101</v>
      </c>
      <c r="AO658">
        <v>0</v>
      </c>
      <c r="AP658" t="s">
        <v>82</v>
      </c>
      <c r="AQ658" t="s">
        <v>82</v>
      </c>
      <c r="AR658" t="s">
        <v>82</v>
      </c>
      <c r="AS658" t="s">
        <v>82</v>
      </c>
      <c r="AT658" t="s">
        <v>82</v>
      </c>
      <c r="AU658">
        <v>0</v>
      </c>
      <c r="AV658" t="s">
        <v>82</v>
      </c>
      <c r="AW658" t="s">
        <v>71</v>
      </c>
      <c r="AX658" t="s">
        <v>86</v>
      </c>
      <c r="AY658" t="s">
        <v>71</v>
      </c>
      <c r="AZ658" t="s">
        <v>87</v>
      </c>
      <c r="BA658" t="s">
        <v>824</v>
      </c>
      <c r="BB658" t="s">
        <v>81</v>
      </c>
      <c r="BC658" t="s">
        <v>81</v>
      </c>
      <c r="BD658" t="s">
        <v>81</v>
      </c>
      <c r="BE658" t="s">
        <v>81</v>
      </c>
      <c r="BF658" t="s">
        <v>81</v>
      </c>
      <c r="BG658" t="s">
        <v>88</v>
      </c>
      <c r="BH658" t="s">
        <v>69</v>
      </c>
      <c r="BI658" t="s">
        <v>69</v>
      </c>
      <c r="BJ658" t="s">
        <v>69</v>
      </c>
      <c r="BK658">
        <v>22.98</v>
      </c>
      <c r="BL658" t="s">
        <v>156</v>
      </c>
      <c r="BM658" t="s">
        <v>71</v>
      </c>
      <c r="BN658" t="s">
        <v>71</v>
      </c>
    </row>
    <row r="659" spans="1:66" x14ac:dyDescent="0.25">
      <c r="A659">
        <v>658</v>
      </c>
      <c r="B659" t="s">
        <v>1577</v>
      </c>
      <c r="C659" s="1">
        <v>45069</v>
      </c>
      <c r="D659" t="s">
        <v>327</v>
      </c>
      <c r="E659">
        <v>46</v>
      </c>
      <c r="F659" t="s">
        <v>67</v>
      </c>
      <c r="G659" t="s">
        <v>68</v>
      </c>
      <c r="H659">
        <v>1</v>
      </c>
      <c r="I659" t="s">
        <v>92</v>
      </c>
      <c r="J659" t="s">
        <v>92</v>
      </c>
      <c r="K659" t="s">
        <v>69</v>
      </c>
      <c r="L659" t="s">
        <v>92</v>
      </c>
      <c r="M659" t="s">
        <v>92</v>
      </c>
      <c r="N659" t="s">
        <v>69</v>
      </c>
      <c r="O659" t="s">
        <v>69</v>
      </c>
      <c r="P659" t="s">
        <v>69</v>
      </c>
      <c r="Q659" t="s">
        <v>71</v>
      </c>
      <c r="R659" t="s">
        <v>136</v>
      </c>
      <c r="S659" t="s">
        <v>303</v>
      </c>
      <c r="T659">
        <v>23</v>
      </c>
      <c r="U659" t="s">
        <v>95</v>
      </c>
      <c r="V659" t="s">
        <v>75</v>
      </c>
      <c r="W659" t="s">
        <v>76</v>
      </c>
      <c r="X659" t="s">
        <v>1578</v>
      </c>
      <c r="Y659" t="s">
        <v>108</v>
      </c>
      <c r="Z659" t="s">
        <v>329</v>
      </c>
      <c r="AA659" t="s">
        <v>847</v>
      </c>
      <c r="AB659" t="s">
        <v>81</v>
      </c>
      <c r="AC659" t="s">
        <v>71</v>
      </c>
      <c r="AD659" t="s">
        <v>82</v>
      </c>
      <c r="AE659" t="s">
        <v>71</v>
      </c>
      <c r="AF659" t="s">
        <v>82</v>
      </c>
      <c r="AG659" t="s">
        <v>71</v>
      </c>
      <c r="AH659" t="s">
        <v>83</v>
      </c>
      <c r="AI659">
        <v>1</v>
      </c>
      <c r="AJ659" t="s">
        <v>493</v>
      </c>
      <c r="AK659">
        <v>0</v>
      </c>
      <c r="AL659" t="s">
        <v>82</v>
      </c>
      <c r="AM659">
        <v>1</v>
      </c>
      <c r="AN659" t="s">
        <v>124</v>
      </c>
      <c r="AO659">
        <v>0</v>
      </c>
      <c r="AP659" t="s">
        <v>82</v>
      </c>
      <c r="AQ659" t="s">
        <v>82</v>
      </c>
      <c r="AR659" t="s">
        <v>82</v>
      </c>
      <c r="AS659" t="s">
        <v>82</v>
      </c>
      <c r="AT659" t="s">
        <v>82</v>
      </c>
      <c r="AU659">
        <v>0</v>
      </c>
      <c r="AV659" t="s">
        <v>82</v>
      </c>
      <c r="AW659" t="s">
        <v>71</v>
      </c>
      <c r="AX659" t="s">
        <v>86</v>
      </c>
      <c r="AY659" t="s">
        <v>71</v>
      </c>
      <c r="AZ659" t="s">
        <v>87</v>
      </c>
      <c r="BA659" t="s">
        <v>824</v>
      </c>
      <c r="BB659" t="s">
        <v>81</v>
      </c>
      <c r="BC659" t="s">
        <v>81</v>
      </c>
      <c r="BD659" t="s">
        <v>81</v>
      </c>
      <c r="BE659" t="s">
        <v>81</v>
      </c>
      <c r="BF659" t="s">
        <v>81</v>
      </c>
      <c r="BG659" t="s">
        <v>113</v>
      </c>
      <c r="BH659" t="s">
        <v>69</v>
      </c>
      <c r="BI659" t="s">
        <v>69</v>
      </c>
      <c r="BJ659" t="s">
        <v>69</v>
      </c>
      <c r="BK659">
        <v>23.31</v>
      </c>
      <c r="BL659" t="s">
        <v>143</v>
      </c>
      <c r="BM659" t="s">
        <v>71</v>
      </c>
      <c r="BN659" t="s">
        <v>71</v>
      </c>
    </row>
    <row r="660" spans="1:66" x14ac:dyDescent="0.25">
      <c r="A660">
        <v>659</v>
      </c>
      <c r="B660" t="s">
        <v>1579</v>
      </c>
      <c r="C660" s="1">
        <v>45069</v>
      </c>
      <c r="D660" t="s">
        <v>166</v>
      </c>
      <c r="E660">
        <v>34</v>
      </c>
      <c r="F660" t="s">
        <v>67</v>
      </c>
      <c r="G660" t="s">
        <v>68</v>
      </c>
      <c r="H660">
        <v>2</v>
      </c>
      <c r="I660" t="s">
        <v>92</v>
      </c>
      <c r="J660" t="s">
        <v>92</v>
      </c>
      <c r="K660" t="s">
        <v>69</v>
      </c>
      <c r="L660" t="s">
        <v>92</v>
      </c>
      <c r="M660" t="s">
        <v>92</v>
      </c>
      <c r="N660" t="s">
        <v>69</v>
      </c>
      <c r="O660" t="s">
        <v>69</v>
      </c>
      <c r="P660" t="s">
        <v>69</v>
      </c>
      <c r="Q660" t="s">
        <v>71</v>
      </c>
      <c r="R660" t="s">
        <v>191</v>
      </c>
      <c r="S660" t="s">
        <v>134</v>
      </c>
      <c r="T660">
        <v>25</v>
      </c>
      <c r="U660" t="s">
        <v>876</v>
      </c>
      <c r="V660" t="s">
        <v>75</v>
      </c>
      <c r="W660" t="s">
        <v>76</v>
      </c>
      <c r="X660" t="s">
        <v>385</v>
      </c>
      <c r="Y660" t="s">
        <v>1017</v>
      </c>
      <c r="Z660" t="s">
        <v>98</v>
      </c>
      <c r="AA660" t="s">
        <v>722</v>
      </c>
      <c r="AB660" t="s">
        <v>81</v>
      </c>
      <c r="AC660" t="s">
        <v>71</v>
      </c>
      <c r="AD660" t="s">
        <v>82</v>
      </c>
      <c r="AE660" t="s">
        <v>71</v>
      </c>
      <c r="AF660" t="s">
        <v>82</v>
      </c>
      <c r="AG660" t="s">
        <v>71</v>
      </c>
      <c r="AH660" t="s">
        <v>83</v>
      </c>
      <c r="AI660">
        <v>1</v>
      </c>
      <c r="AJ660" t="s">
        <v>388</v>
      </c>
      <c r="AK660">
        <v>0</v>
      </c>
      <c r="AL660" t="s">
        <v>82</v>
      </c>
      <c r="AM660">
        <v>1</v>
      </c>
      <c r="AN660" t="s">
        <v>163</v>
      </c>
      <c r="AO660">
        <v>0</v>
      </c>
      <c r="AP660" t="s">
        <v>82</v>
      </c>
      <c r="AQ660" t="s">
        <v>82</v>
      </c>
      <c r="AR660" t="s">
        <v>82</v>
      </c>
      <c r="AS660" t="s">
        <v>82</v>
      </c>
      <c r="AT660" t="s">
        <v>82</v>
      </c>
      <c r="AU660">
        <v>0</v>
      </c>
      <c r="AV660" t="s">
        <v>82</v>
      </c>
      <c r="AW660" t="s">
        <v>71</v>
      </c>
      <c r="AX660" t="s">
        <v>86</v>
      </c>
      <c r="AY660" t="s">
        <v>71</v>
      </c>
      <c r="AZ660" t="s">
        <v>87</v>
      </c>
      <c r="BA660" t="s">
        <v>824</v>
      </c>
      <c r="BB660" t="s">
        <v>81</v>
      </c>
      <c r="BC660" t="s">
        <v>81</v>
      </c>
      <c r="BD660" t="s">
        <v>81</v>
      </c>
      <c r="BE660" t="s">
        <v>81</v>
      </c>
      <c r="BF660" t="s">
        <v>81</v>
      </c>
      <c r="BG660" t="s">
        <v>88</v>
      </c>
      <c r="BH660" t="s">
        <v>69</v>
      </c>
      <c r="BI660" t="s">
        <v>69</v>
      </c>
      <c r="BJ660" t="s">
        <v>69</v>
      </c>
      <c r="BK660">
        <v>25.26</v>
      </c>
      <c r="BL660" t="s">
        <v>197</v>
      </c>
      <c r="BM660" t="s">
        <v>71</v>
      </c>
      <c r="BN660" t="s">
        <v>71</v>
      </c>
    </row>
    <row r="661" spans="1:66" x14ac:dyDescent="0.25">
      <c r="A661">
        <v>660</v>
      </c>
      <c r="B661" t="s">
        <v>1580</v>
      </c>
      <c r="C661" s="1">
        <v>45069</v>
      </c>
      <c r="D661" t="s">
        <v>351</v>
      </c>
      <c r="E661">
        <v>39</v>
      </c>
      <c r="F661" t="s">
        <v>67</v>
      </c>
      <c r="G661" t="s">
        <v>68</v>
      </c>
      <c r="H661">
        <v>4</v>
      </c>
      <c r="I661" t="s">
        <v>92</v>
      </c>
      <c r="J661" t="s">
        <v>92</v>
      </c>
      <c r="K661" t="s">
        <v>69</v>
      </c>
      <c r="L661" t="s">
        <v>92</v>
      </c>
      <c r="M661" t="s">
        <v>92</v>
      </c>
      <c r="N661" t="s">
        <v>69</v>
      </c>
      <c r="O661" t="s">
        <v>69</v>
      </c>
      <c r="P661" t="s">
        <v>69</v>
      </c>
      <c r="Q661" t="s">
        <v>71</v>
      </c>
      <c r="R661" t="s">
        <v>455</v>
      </c>
      <c r="S661" t="s">
        <v>106</v>
      </c>
      <c r="T661">
        <v>26</v>
      </c>
      <c r="U661" t="s">
        <v>157</v>
      </c>
      <c r="V661" t="s">
        <v>75</v>
      </c>
      <c r="W661" t="s">
        <v>76</v>
      </c>
      <c r="X661" t="s">
        <v>890</v>
      </c>
      <c r="Y661" t="s">
        <v>583</v>
      </c>
      <c r="Z661" t="s">
        <v>435</v>
      </c>
      <c r="AA661" t="s">
        <v>1000</v>
      </c>
      <c r="AB661" t="s">
        <v>82</v>
      </c>
      <c r="AC661" t="s">
        <v>71</v>
      </c>
      <c r="AD661" t="s">
        <v>82</v>
      </c>
      <c r="AE661" t="s">
        <v>71</v>
      </c>
      <c r="AF661" t="s">
        <v>82</v>
      </c>
      <c r="AG661" t="s">
        <v>71</v>
      </c>
      <c r="AH661" t="s">
        <v>83</v>
      </c>
      <c r="AI661">
        <v>1</v>
      </c>
      <c r="AJ661" t="s">
        <v>408</v>
      </c>
      <c r="AK661">
        <v>0</v>
      </c>
      <c r="AL661" t="s">
        <v>82</v>
      </c>
      <c r="AM661">
        <v>1</v>
      </c>
      <c r="AN661" t="s">
        <v>124</v>
      </c>
      <c r="AO661">
        <v>0</v>
      </c>
      <c r="AP661" t="s">
        <v>82</v>
      </c>
      <c r="AQ661" t="s">
        <v>82</v>
      </c>
      <c r="AR661" t="s">
        <v>82</v>
      </c>
      <c r="AS661" t="s">
        <v>82</v>
      </c>
      <c r="AT661" t="s">
        <v>82</v>
      </c>
      <c r="AU661">
        <v>0</v>
      </c>
      <c r="AV661" t="s">
        <v>82</v>
      </c>
      <c r="AW661" t="s">
        <v>71</v>
      </c>
      <c r="AX661" t="s">
        <v>86</v>
      </c>
      <c r="AY661" t="s">
        <v>71</v>
      </c>
      <c r="AZ661" t="s">
        <v>87</v>
      </c>
      <c r="BA661" t="s">
        <v>824</v>
      </c>
      <c r="BB661" t="s">
        <v>81</v>
      </c>
      <c r="BC661" t="s">
        <v>81</v>
      </c>
      <c r="BD661" t="s">
        <v>81</v>
      </c>
      <c r="BE661" t="s">
        <v>81</v>
      </c>
      <c r="BF661" t="s">
        <v>81</v>
      </c>
      <c r="BG661" t="s">
        <v>88</v>
      </c>
      <c r="BH661" t="s">
        <v>69</v>
      </c>
      <c r="BI661" t="s">
        <v>69</v>
      </c>
      <c r="BJ661" t="s">
        <v>69</v>
      </c>
      <c r="BK661">
        <v>25.85</v>
      </c>
      <c r="BL661" t="s">
        <v>156</v>
      </c>
      <c r="BM661" t="s">
        <v>71</v>
      </c>
      <c r="BN661" t="s">
        <v>71</v>
      </c>
    </row>
    <row r="662" spans="1:66" x14ac:dyDescent="0.25">
      <c r="A662">
        <v>661</v>
      </c>
      <c r="B662" t="s">
        <v>1581</v>
      </c>
      <c r="C662" s="1">
        <v>45069</v>
      </c>
      <c r="D662" t="s">
        <v>351</v>
      </c>
      <c r="E662">
        <v>38</v>
      </c>
      <c r="F662" t="s">
        <v>67</v>
      </c>
      <c r="G662" t="s">
        <v>68</v>
      </c>
      <c r="H662">
        <v>1</v>
      </c>
      <c r="I662" t="s">
        <v>92</v>
      </c>
      <c r="J662" t="s">
        <v>92</v>
      </c>
      <c r="K662" t="s">
        <v>70</v>
      </c>
      <c r="L662" t="s">
        <v>92</v>
      </c>
      <c r="M662" t="s">
        <v>92</v>
      </c>
      <c r="N662" t="s">
        <v>69</v>
      </c>
      <c r="O662" t="s">
        <v>69</v>
      </c>
      <c r="P662" t="s">
        <v>69</v>
      </c>
      <c r="Q662" t="s">
        <v>71</v>
      </c>
      <c r="R662" t="s">
        <v>721</v>
      </c>
      <c r="S662" t="s">
        <v>339</v>
      </c>
      <c r="T662">
        <v>26</v>
      </c>
      <c r="U662" t="s">
        <v>157</v>
      </c>
      <c r="V662" t="s">
        <v>75</v>
      </c>
      <c r="W662" t="s">
        <v>76</v>
      </c>
      <c r="X662" t="s">
        <v>688</v>
      </c>
      <c r="Y662" t="s">
        <v>414</v>
      </c>
      <c r="Z662" t="s">
        <v>260</v>
      </c>
      <c r="AA662" t="s">
        <v>151</v>
      </c>
      <c r="AB662" t="s">
        <v>81</v>
      </c>
      <c r="AC662" t="s">
        <v>71</v>
      </c>
      <c r="AD662" t="s">
        <v>82</v>
      </c>
      <c r="AE662" t="s">
        <v>71</v>
      </c>
      <c r="AF662" t="s">
        <v>82</v>
      </c>
      <c r="AG662" t="s">
        <v>71</v>
      </c>
      <c r="AH662" t="s">
        <v>83</v>
      </c>
      <c r="AI662">
        <v>1</v>
      </c>
      <c r="AJ662" t="s">
        <v>596</v>
      </c>
      <c r="AK662">
        <v>0</v>
      </c>
      <c r="AL662" t="s">
        <v>82</v>
      </c>
      <c r="AM662">
        <v>1</v>
      </c>
      <c r="AN662" t="s">
        <v>163</v>
      </c>
      <c r="AO662">
        <v>0</v>
      </c>
      <c r="AP662" t="s">
        <v>82</v>
      </c>
      <c r="AQ662" t="s">
        <v>82</v>
      </c>
      <c r="AR662" t="s">
        <v>82</v>
      </c>
      <c r="AS662" t="s">
        <v>82</v>
      </c>
      <c r="AT662" t="s">
        <v>82</v>
      </c>
      <c r="AU662">
        <v>0</v>
      </c>
      <c r="AV662" t="s">
        <v>82</v>
      </c>
      <c r="AW662" t="s">
        <v>71</v>
      </c>
      <c r="AX662" t="s">
        <v>86</v>
      </c>
      <c r="AY662" t="s">
        <v>71</v>
      </c>
      <c r="AZ662" t="s">
        <v>87</v>
      </c>
      <c r="BA662" t="s">
        <v>824</v>
      </c>
      <c r="BB662" t="s">
        <v>81</v>
      </c>
      <c r="BC662" t="s">
        <v>81</v>
      </c>
      <c r="BD662" t="s">
        <v>81</v>
      </c>
      <c r="BE662" t="s">
        <v>81</v>
      </c>
      <c r="BF662" t="s">
        <v>81</v>
      </c>
      <c r="BG662" t="s">
        <v>88</v>
      </c>
      <c r="BH662" t="s">
        <v>69</v>
      </c>
      <c r="BI662" t="s">
        <v>69</v>
      </c>
      <c r="BJ662" t="s">
        <v>69</v>
      </c>
      <c r="BK662">
        <v>25.59</v>
      </c>
      <c r="BL662" t="s">
        <v>723</v>
      </c>
      <c r="BM662" t="s">
        <v>71</v>
      </c>
      <c r="BN662" t="s">
        <v>71</v>
      </c>
    </row>
    <row r="663" spans="1:66" x14ac:dyDescent="0.25">
      <c r="A663">
        <v>662</v>
      </c>
      <c r="B663" t="s">
        <v>1582</v>
      </c>
      <c r="C663" s="1">
        <v>45069</v>
      </c>
      <c r="D663" t="s">
        <v>351</v>
      </c>
      <c r="E663">
        <v>27</v>
      </c>
      <c r="F663" t="s">
        <v>67</v>
      </c>
      <c r="G663" t="s">
        <v>68</v>
      </c>
      <c r="H663">
        <v>4</v>
      </c>
      <c r="I663" t="s">
        <v>92</v>
      </c>
      <c r="J663" t="s">
        <v>92</v>
      </c>
      <c r="K663" t="s">
        <v>92</v>
      </c>
      <c r="L663" t="s">
        <v>92</v>
      </c>
      <c r="M663" t="s">
        <v>92</v>
      </c>
      <c r="N663" t="s">
        <v>69</v>
      </c>
      <c r="O663" t="s">
        <v>69</v>
      </c>
      <c r="P663" t="s">
        <v>69</v>
      </c>
      <c r="Q663" t="s">
        <v>71</v>
      </c>
      <c r="R663" t="s">
        <v>191</v>
      </c>
      <c r="S663" t="s">
        <v>622</v>
      </c>
      <c r="T663">
        <v>29</v>
      </c>
      <c r="U663" t="s">
        <v>972</v>
      </c>
      <c r="V663" t="s">
        <v>75</v>
      </c>
      <c r="W663" t="s">
        <v>76</v>
      </c>
      <c r="X663" t="s">
        <v>219</v>
      </c>
      <c r="Y663" t="s">
        <v>395</v>
      </c>
      <c r="Z663" t="s">
        <v>563</v>
      </c>
      <c r="AA663" t="s">
        <v>181</v>
      </c>
      <c r="AB663" t="s">
        <v>81</v>
      </c>
      <c r="AC663" t="s">
        <v>71</v>
      </c>
      <c r="AD663" t="s">
        <v>82</v>
      </c>
      <c r="AE663" t="s">
        <v>71</v>
      </c>
      <c r="AF663" t="s">
        <v>82</v>
      </c>
      <c r="AG663" t="s">
        <v>71</v>
      </c>
      <c r="AH663" t="s">
        <v>83</v>
      </c>
      <c r="AI663">
        <v>1</v>
      </c>
      <c r="AJ663" t="s">
        <v>1489</v>
      </c>
      <c r="AK663">
        <v>0</v>
      </c>
      <c r="AL663" t="s">
        <v>82</v>
      </c>
      <c r="AM663">
        <v>1</v>
      </c>
      <c r="AN663" t="s">
        <v>319</v>
      </c>
      <c r="AO663">
        <v>0</v>
      </c>
      <c r="AP663" t="s">
        <v>82</v>
      </c>
      <c r="AQ663" t="s">
        <v>82</v>
      </c>
      <c r="AR663" t="s">
        <v>82</v>
      </c>
      <c r="AS663" t="s">
        <v>82</v>
      </c>
      <c r="AT663" t="s">
        <v>82</v>
      </c>
      <c r="AU663">
        <v>0</v>
      </c>
      <c r="AV663" t="s">
        <v>82</v>
      </c>
      <c r="AW663" t="s">
        <v>71</v>
      </c>
      <c r="AX663" t="s">
        <v>86</v>
      </c>
      <c r="AY663" t="s">
        <v>71</v>
      </c>
      <c r="AZ663" t="s">
        <v>87</v>
      </c>
      <c r="BA663" t="s">
        <v>824</v>
      </c>
      <c r="BB663" t="s">
        <v>81</v>
      </c>
      <c r="BC663" t="s">
        <v>81</v>
      </c>
      <c r="BD663" t="s">
        <v>81</v>
      </c>
      <c r="BE663" t="s">
        <v>81</v>
      </c>
      <c r="BF663" t="s">
        <v>81</v>
      </c>
      <c r="BG663" t="s">
        <v>88</v>
      </c>
      <c r="BH663" t="s">
        <v>69</v>
      </c>
      <c r="BI663" t="s">
        <v>69</v>
      </c>
      <c r="BJ663" t="s">
        <v>69</v>
      </c>
      <c r="BK663">
        <v>28.72</v>
      </c>
      <c r="BL663" t="s">
        <v>197</v>
      </c>
      <c r="BM663" t="s">
        <v>71</v>
      </c>
      <c r="BN663" t="s">
        <v>71</v>
      </c>
    </row>
    <row r="664" spans="1:66" x14ac:dyDescent="0.25">
      <c r="A664">
        <v>663</v>
      </c>
      <c r="B664" t="s">
        <v>1583</v>
      </c>
      <c r="C664" s="1">
        <v>45069</v>
      </c>
      <c r="D664" t="s">
        <v>91</v>
      </c>
      <c r="E664">
        <v>46</v>
      </c>
      <c r="F664" t="s">
        <v>67</v>
      </c>
      <c r="G664" t="s">
        <v>68</v>
      </c>
      <c r="H664">
        <v>4</v>
      </c>
      <c r="I664" t="s">
        <v>92</v>
      </c>
      <c r="J664" t="s">
        <v>92</v>
      </c>
      <c r="K664" t="s">
        <v>92</v>
      </c>
      <c r="L664" t="s">
        <v>92</v>
      </c>
      <c r="M664" t="s">
        <v>92</v>
      </c>
      <c r="N664" t="s">
        <v>69</v>
      </c>
      <c r="O664" t="s">
        <v>69</v>
      </c>
      <c r="P664" t="s">
        <v>69</v>
      </c>
      <c r="Q664" t="s">
        <v>71</v>
      </c>
      <c r="R664" t="s">
        <v>235</v>
      </c>
      <c r="S664" t="s">
        <v>178</v>
      </c>
      <c r="T664">
        <v>24</v>
      </c>
      <c r="U664" t="s">
        <v>119</v>
      </c>
      <c r="V664" t="s">
        <v>75</v>
      </c>
      <c r="W664" t="s">
        <v>76</v>
      </c>
      <c r="X664" t="s">
        <v>238</v>
      </c>
      <c r="Y664" t="s">
        <v>710</v>
      </c>
      <c r="Z664" t="s">
        <v>401</v>
      </c>
      <c r="AA664" t="s">
        <v>392</v>
      </c>
      <c r="AB664" t="s">
        <v>81</v>
      </c>
      <c r="AC664" t="s">
        <v>71</v>
      </c>
      <c r="AD664" t="s">
        <v>82</v>
      </c>
      <c r="AE664" t="s">
        <v>71</v>
      </c>
      <c r="AF664" t="s">
        <v>82</v>
      </c>
      <c r="AG664" t="s">
        <v>71</v>
      </c>
      <c r="AH664" t="s">
        <v>83</v>
      </c>
      <c r="AI664">
        <v>1</v>
      </c>
      <c r="AJ664" t="s">
        <v>453</v>
      </c>
      <c r="AK664">
        <v>0</v>
      </c>
      <c r="AL664" t="s">
        <v>82</v>
      </c>
      <c r="AM664">
        <v>1</v>
      </c>
      <c r="AN664" t="s">
        <v>319</v>
      </c>
      <c r="AO664">
        <v>0</v>
      </c>
      <c r="AP664" t="s">
        <v>82</v>
      </c>
      <c r="AQ664" t="s">
        <v>82</v>
      </c>
      <c r="AR664" t="s">
        <v>82</v>
      </c>
      <c r="AS664" t="s">
        <v>82</v>
      </c>
      <c r="AT664" t="s">
        <v>82</v>
      </c>
      <c r="AU664">
        <v>0</v>
      </c>
      <c r="AV664" t="s">
        <v>82</v>
      </c>
      <c r="AW664" t="s">
        <v>71</v>
      </c>
      <c r="AX664" t="s">
        <v>86</v>
      </c>
      <c r="AY664" t="s">
        <v>71</v>
      </c>
      <c r="AZ664" t="s">
        <v>87</v>
      </c>
      <c r="BA664" t="s">
        <v>824</v>
      </c>
      <c r="BB664" t="s">
        <v>81</v>
      </c>
      <c r="BC664" t="s">
        <v>81</v>
      </c>
      <c r="BD664" t="s">
        <v>81</v>
      </c>
      <c r="BE664" t="s">
        <v>81</v>
      </c>
      <c r="BF664" t="s">
        <v>81</v>
      </c>
      <c r="BG664" t="s">
        <v>88</v>
      </c>
      <c r="BH664" t="s">
        <v>69</v>
      </c>
      <c r="BI664" t="s">
        <v>69</v>
      </c>
      <c r="BJ664" t="s">
        <v>69</v>
      </c>
      <c r="BK664">
        <v>23.6</v>
      </c>
      <c r="BL664" t="s">
        <v>242</v>
      </c>
      <c r="BM664" t="s">
        <v>71</v>
      </c>
      <c r="BN664" t="s">
        <v>71</v>
      </c>
    </row>
    <row r="665" spans="1:66" x14ac:dyDescent="0.25">
      <c r="A665">
        <v>664</v>
      </c>
      <c r="B665" t="s">
        <v>1584</v>
      </c>
      <c r="C665" s="1">
        <v>45069</v>
      </c>
      <c r="D665" t="s">
        <v>224</v>
      </c>
      <c r="E665">
        <v>42</v>
      </c>
      <c r="F665" t="s">
        <v>67</v>
      </c>
      <c r="G665" t="s">
        <v>68</v>
      </c>
      <c r="H665">
        <v>5</v>
      </c>
      <c r="I665" t="s">
        <v>92</v>
      </c>
      <c r="J665" t="s">
        <v>92</v>
      </c>
      <c r="K665" t="s">
        <v>92</v>
      </c>
      <c r="L665" t="s">
        <v>92</v>
      </c>
      <c r="M665" t="s">
        <v>92</v>
      </c>
      <c r="N665" t="s">
        <v>69</v>
      </c>
      <c r="O665" t="s">
        <v>69</v>
      </c>
      <c r="P665" t="s">
        <v>69</v>
      </c>
      <c r="Q665" t="s">
        <v>71</v>
      </c>
      <c r="R665" t="s">
        <v>311</v>
      </c>
      <c r="S665" t="s">
        <v>242</v>
      </c>
      <c r="T665">
        <v>26</v>
      </c>
      <c r="U665" t="s">
        <v>658</v>
      </c>
      <c r="V665" t="s">
        <v>75</v>
      </c>
      <c r="W665" t="s">
        <v>76</v>
      </c>
      <c r="X665" t="s">
        <v>385</v>
      </c>
      <c r="Y665" t="s">
        <v>1271</v>
      </c>
      <c r="Z665" t="s">
        <v>194</v>
      </c>
      <c r="AA665" t="s">
        <v>1420</v>
      </c>
      <c r="AB665" t="s">
        <v>81</v>
      </c>
      <c r="AC665" t="s">
        <v>71</v>
      </c>
      <c r="AD665" t="s">
        <v>82</v>
      </c>
      <c r="AE665" t="s">
        <v>71</v>
      </c>
      <c r="AF665" t="s">
        <v>82</v>
      </c>
      <c r="AG665" t="s">
        <v>71</v>
      </c>
      <c r="AH665" t="s">
        <v>83</v>
      </c>
      <c r="AI665">
        <v>1</v>
      </c>
      <c r="AJ665" t="s">
        <v>920</v>
      </c>
      <c r="AK665">
        <v>0</v>
      </c>
      <c r="AL665" t="s">
        <v>82</v>
      </c>
      <c r="AM665">
        <v>1</v>
      </c>
      <c r="AN665" t="s">
        <v>85</v>
      </c>
      <c r="AO665">
        <v>0</v>
      </c>
      <c r="AP665" t="s">
        <v>82</v>
      </c>
      <c r="AQ665" t="s">
        <v>82</v>
      </c>
      <c r="AR665" t="s">
        <v>82</v>
      </c>
      <c r="AS665" t="s">
        <v>82</v>
      </c>
      <c r="AT665" t="s">
        <v>82</v>
      </c>
      <c r="AU665">
        <v>0</v>
      </c>
      <c r="AV665" t="s">
        <v>82</v>
      </c>
      <c r="AW665" t="s">
        <v>71</v>
      </c>
      <c r="AX665" t="s">
        <v>86</v>
      </c>
      <c r="AY665" t="s">
        <v>71</v>
      </c>
      <c r="AZ665" t="s">
        <v>87</v>
      </c>
      <c r="BA665" t="s">
        <v>824</v>
      </c>
      <c r="BB665" t="s">
        <v>81</v>
      </c>
      <c r="BC665" t="s">
        <v>81</v>
      </c>
      <c r="BD665" t="s">
        <v>81</v>
      </c>
      <c r="BE665" t="s">
        <v>81</v>
      </c>
      <c r="BF665" t="s">
        <v>81</v>
      </c>
      <c r="BG665" t="s">
        <v>88</v>
      </c>
      <c r="BH665" t="s">
        <v>69</v>
      </c>
      <c r="BI665" t="s">
        <v>69</v>
      </c>
      <c r="BJ665" t="s">
        <v>69</v>
      </c>
      <c r="BK665">
        <v>26.08</v>
      </c>
      <c r="BL665" t="s">
        <v>303</v>
      </c>
      <c r="BM665" t="s">
        <v>71</v>
      </c>
      <c r="BN665" t="s">
        <v>71</v>
      </c>
    </row>
    <row r="666" spans="1:66" x14ac:dyDescent="0.25">
      <c r="A666">
        <v>665</v>
      </c>
      <c r="B666" t="s">
        <v>1585</v>
      </c>
      <c r="C666" s="1">
        <v>45069</v>
      </c>
      <c r="D666" t="s">
        <v>278</v>
      </c>
      <c r="E666">
        <v>23</v>
      </c>
      <c r="F666" t="s">
        <v>67</v>
      </c>
      <c r="G666" t="s">
        <v>68</v>
      </c>
      <c r="H666">
        <v>3</v>
      </c>
      <c r="I666" t="s">
        <v>92</v>
      </c>
      <c r="J666" t="s">
        <v>92</v>
      </c>
      <c r="K666" t="s">
        <v>92</v>
      </c>
      <c r="L666" t="s">
        <v>92</v>
      </c>
      <c r="M666" t="s">
        <v>92</v>
      </c>
      <c r="N666" t="s">
        <v>69</v>
      </c>
      <c r="O666" t="s">
        <v>69</v>
      </c>
      <c r="P666" t="s">
        <v>69</v>
      </c>
      <c r="Q666" t="s">
        <v>71</v>
      </c>
      <c r="R666" t="s">
        <v>191</v>
      </c>
      <c r="S666" t="s">
        <v>168</v>
      </c>
      <c r="T666">
        <v>20</v>
      </c>
      <c r="U666" t="s">
        <v>491</v>
      </c>
      <c r="V666" t="s">
        <v>75</v>
      </c>
      <c r="W666" t="s">
        <v>76</v>
      </c>
      <c r="X666" t="s">
        <v>274</v>
      </c>
      <c r="Y666" t="s">
        <v>806</v>
      </c>
      <c r="Z666" t="s">
        <v>563</v>
      </c>
      <c r="AA666" t="s">
        <v>544</v>
      </c>
      <c r="AB666" t="s">
        <v>81</v>
      </c>
      <c r="AC666" t="s">
        <v>71</v>
      </c>
      <c r="AD666" t="s">
        <v>82</v>
      </c>
      <c r="AE666" t="s">
        <v>71</v>
      </c>
      <c r="AF666" t="s">
        <v>82</v>
      </c>
      <c r="AG666" t="s">
        <v>71</v>
      </c>
      <c r="AH666" t="s">
        <v>83</v>
      </c>
      <c r="AI666">
        <v>1</v>
      </c>
      <c r="AJ666" t="s">
        <v>196</v>
      </c>
      <c r="AK666">
        <v>0</v>
      </c>
      <c r="AL666" t="s">
        <v>82</v>
      </c>
      <c r="AM666">
        <v>1</v>
      </c>
      <c r="AN666" t="s">
        <v>124</v>
      </c>
      <c r="AO666">
        <v>0</v>
      </c>
      <c r="AP666" t="s">
        <v>82</v>
      </c>
      <c r="AQ666" t="s">
        <v>82</v>
      </c>
      <c r="AR666" t="s">
        <v>82</v>
      </c>
      <c r="AS666" t="s">
        <v>82</v>
      </c>
      <c r="AT666" t="s">
        <v>82</v>
      </c>
      <c r="AU666">
        <v>0</v>
      </c>
      <c r="AV666" t="s">
        <v>82</v>
      </c>
      <c r="AW666" t="s">
        <v>71</v>
      </c>
      <c r="AX666" t="s">
        <v>86</v>
      </c>
      <c r="AY666" t="s">
        <v>71</v>
      </c>
      <c r="AZ666" t="s">
        <v>87</v>
      </c>
      <c r="BA666" t="s">
        <v>824</v>
      </c>
      <c r="BB666" t="s">
        <v>81</v>
      </c>
      <c r="BC666" t="s">
        <v>81</v>
      </c>
      <c r="BD666" t="s">
        <v>81</v>
      </c>
      <c r="BE666" t="s">
        <v>81</v>
      </c>
      <c r="BF666" t="s">
        <v>81</v>
      </c>
      <c r="BG666" t="s">
        <v>88</v>
      </c>
      <c r="BH666" t="s">
        <v>69</v>
      </c>
      <c r="BI666" t="s">
        <v>69</v>
      </c>
      <c r="BJ666" t="s">
        <v>69</v>
      </c>
      <c r="BK666">
        <v>19.72</v>
      </c>
      <c r="BL666" t="s">
        <v>197</v>
      </c>
      <c r="BM666" t="s">
        <v>71</v>
      </c>
      <c r="BN666" t="s">
        <v>71</v>
      </c>
    </row>
    <row r="667" spans="1:66" x14ac:dyDescent="0.25">
      <c r="A667">
        <v>666</v>
      </c>
      <c r="B667" t="s">
        <v>1586</v>
      </c>
      <c r="C667" s="1">
        <v>45069</v>
      </c>
      <c r="D667" t="s">
        <v>66</v>
      </c>
      <c r="E667">
        <v>34</v>
      </c>
      <c r="F667" t="s">
        <v>67</v>
      </c>
      <c r="G667" t="s">
        <v>68</v>
      </c>
      <c r="H667">
        <v>4</v>
      </c>
      <c r="I667" t="s">
        <v>92</v>
      </c>
      <c r="J667" t="s">
        <v>92</v>
      </c>
      <c r="K667" t="s">
        <v>92</v>
      </c>
      <c r="L667" t="s">
        <v>70</v>
      </c>
      <c r="M667" t="s">
        <v>92</v>
      </c>
      <c r="N667" t="s">
        <v>69</v>
      </c>
      <c r="O667" t="s">
        <v>69</v>
      </c>
      <c r="P667" t="s">
        <v>69</v>
      </c>
      <c r="Q667" t="s">
        <v>71</v>
      </c>
      <c r="R667" t="s">
        <v>207</v>
      </c>
      <c r="S667" t="s">
        <v>175</v>
      </c>
      <c r="T667">
        <v>26</v>
      </c>
      <c r="U667" t="s">
        <v>811</v>
      </c>
      <c r="V667" t="s">
        <v>75</v>
      </c>
      <c r="W667" t="s">
        <v>76</v>
      </c>
      <c r="X667" t="s">
        <v>252</v>
      </c>
      <c r="Y667" t="s">
        <v>1170</v>
      </c>
      <c r="Z667" t="s">
        <v>194</v>
      </c>
      <c r="AA667" t="s">
        <v>308</v>
      </c>
      <c r="AB667" t="s">
        <v>82</v>
      </c>
      <c r="AC667" t="s">
        <v>71</v>
      </c>
      <c r="AD667" t="s">
        <v>82</v>
      </c>
      <c r="AE667" t="s">
        <v>71</v>
      </c>
      <c r="AF667" t="s">
        <v>82</v>
      </c>
      <c r="AG667" t="s">
        <v>71</v>
      </c>
      <c r="AH667" t="s">
        <v>83</v>
      </c>
      <c r="AI667">
        <v>1</v>
      </c>
      <c r="AJ667" t="s">
        <v>221</v>
      </c>
      <c r="AK667">
        <v>0</v>
      </c>
      <c r="AL667" t="s">
        <v>82</v>
      </c>
      <c r="AM667">
        <v>1</v>
      </c>
      <c r="AN667" t="s">
        <v>319</v>
      </c>
      <c r="AO667">
        <v>0</v>
      </c>
      <c r="AP667" t="s">
        <v>82</v>
      </c>
      <c r="AQ667" t="s">
        <v>82</v>
      </c>
      <c r="AR667" t="s">
        <v>82</v>
      </c>
      <c r="AS667" t="s">
        <v>82</v>
      </c>
      <c r="AT667" t="s">
        <v>82</v>
      </c>
      <c r="AU667">
        <v>0</v>
      </c>
      <c r="AV667" t="s">
        <v>82</v>
      </c>
      <c r="AW667" t="s">
        <v>71</v>
      </c>
      <c r="AX667" t="s">
        <v>86</v>
      </c>
      <c r="AY667" t="s">
        <v>71</v>
      </c>
      <c r="AZ667" t="s">
        <v>87</v>
      </c>
      <c r="BA667" t="s">
        <v>824</v>
      </c>
      <c r="BB667" t="s">
        <v>81</v>
      </c>
      <c r="BC667" t="s">
        <v>81</v>
      </c>
      <c r="BD667" t="s">
        <v>81</v>
      </c>
      <c r="BE667" t="s">
        <v>81</v>
      </c>
      <c r="BF667" t="s">
        <v>81</v>
      </c>
      <c r="BG667" t="s">
        <v>88</v>
      </c>
      <c r="BH667" t="s">
        <v>69</v>
      </c>
      <c r="BI667" t="s">
        <v>69</v>
      </c>
      <c r="BJ667" t="s">
        <v>69</v>
      </c>
      <c r="BK667">
        <v>25.91</v>
      </c>
      <c r="BL667" t="s">
        <v>178</v>
      </c>
      <c r="BM667" t="s">
        <v>71</v>
      </c>
      <c r="BN667" t="s">
        <v>71</v>
      </c>
    </row>
    <row r="668" spans="1:66" x14ac:dyDescent="0.25">
      <c r="A668">
        <v>667</v>
      </c>
      <c r="B668" t="s">
        <v>1587</v>
      </c>
      <c r="C668" s="1">
        <v>45069</v>
      </c>
      <c r="D668" t="s">
        <v>166</v>
      </c>
      <c r="E668">
        <v>33</v>
      </c>
      <c r="F668" t="s">
        <v>67</v>
      </c>
      <c r="G668" t="s">
        <v>68</v>
      </c>
      <c r="H668">
        <v>5</v>
      </c>
      <c r="I668" t="s">
        <v>92</v>
      </c>
      <c r="J668" t="s">
        <v>92</v>
      </c>
      <c r="K668" t="s">
        <v>92</v>
      </c>
      <c r="L668" t="s">
        <v>92</v>
      </c>
      <c r="M668" t="s">
        <v>92</v>
      </c>
      <c r="N668" t="s">
        <v>69</v>
      </c>
      <c r="O668" t="s">
        <v>69</v>
      </c>
      <c r="P668" t="s">
        <v>69</v>
      </c>
      <c r="Q668" t="s">
        <v>71</v>
      </c>
      <c r="R668" t="s">
        <v>244</v>
      </c>
      <c r="S668" t="s">
        <v>303</v>
      </c>
      <c r="T668">
        <v>21</v>
      </c>
      <c r="U668" t="s">
        <v>128</v>
      </c>
      <c r="V668" t="s">
        <v>75</v>
      </c>
      <c r="W668" t="s">
        <v>76</v>
      </c>
      <c r="X668" t="s">
        <v>200</v>
      </c>
      <c r="Y668" t="s">
        <v>806</v>
      </c>
      <c r="Z668" t="s">
        <v>286</v>
      </c>
      <c r="AA668" t="s">
        <v>602</v>
      </c>
      <c r="AB668" t="s">
        <v>82</v>
      </c>
      <c r="AC668" t="s">
        <v>71</v>
      </c>
      <c r="AD668" t="s">
        <v>82</v>
      </c>
      <c r="AE668" t="s">
        <v>71</v>
      </c>
      <c r="AF668" t="s">
        <v>82</v>
      </c>
      <c r="AG668" t="s">
        <v>71</v>
      </c>
      <c r="AH668" t="s">
        <v>83</v>
      </c>
      <c r="AI668">
        <v>1</v>
      </c>
      <c r="AJ668" t="s">
        <v>869</v>
      </c>
      <c r="AK668">
        <v>0</v>
      </c>
      <c r="AL668" t="s">
        <v>82</v>
      </c>
      <c r="AM668">
        <v>1</v>
      </c>
      <c r="AN668" t="s">
        <v>163</v>
      </c>
      <c r="AO668">
        <v>0</v>
      </c>
      <c r="AP668" t="s">
        <v>82</v>
      </c>
      <c r="AQ668" t="s">
        <v>82</v>
      </c>
      <c r="AR668" t="s">
        <v>82</v>
      </c>
      <c r="AS668" t="s">
        <v>82</v>
      </c>
      <c r="AT668" t="s">
        <v>82</v>
      </c>
      <c r="AU668">
        <v>0</v>
      </c>
      <c r="AV668" t="s">
        <v>82</v>
      </c>
      <c r="AW668" t="s">
        <v>71</v>
      </c>
      <c r="AX668" t="s">
        <v>86</v>
      </c>
      <c r="AY668" t="s">
        <v>71</v>
      </c>
      <c r="AZ668" t="s">
        <v>87</v>
      </c>
      <c r="BA668" t="s">
        <v>824</v>
      </c>
      <c r="BB668" t="s">
        <v>81</v>
      </c>
      <c r="BC668" t="s">
        <v>81</v>
      </c>
      <c r="BD668" t="s">
        <v>81</v>
      </c>
      <c r="BE668" t="s">
        <v>81</v>
      </c>
      <c r="BF668" t="s">
        <v>81</v>
      </c>
      <c r="BG668" t="s">
        <v>88</v>
      </c>
      <c r="BH668" t="s">
        <v>69</v>
      </c>
      <c r="BI668" t="s">
        <v>69</v>
      </c>
      <c r="BJ668" t="s">
        <v>69</v>
      </c>
      <c r="BK668">
        <v>21.22</v>
      </c>
      <c r="BL668" t="s">
        <v>248</v>
      </c>
      <c r="BM668" t="s">
        <v>71</v>
      </c>
      <c r="BN668" t="s">
        <v>71</v>
      </c>
    </row>
    <row r="669" spans="1:66" x14ac:dyDescent="0.25">
      <c r="A669">
        <v>668</v>
      </c>
      <c r="B669" t="s">
        <v>1588</v>
      </c>
      <c r="C669" s="1">
        <v>45069</v>
      </c>
      <c r="D669" t="s">
        <v>166</v>
      </c>
      <c r="E669">
        <v>34</v>
      </c>
      <c r="F669" t="s">
        <v>67</v>
      </c>
      <c r="G669" t="s">
        <v>68</v>
      </c>
      <c r="H669">
        <v>3</v>
      </c>
      <c r="I669" t="s">
        <v>92</v>
      </c>
      <c r="J669" t="s">
        <v>92</v>
      </c>
      <c r="K669" t="s">
        <v>92</v>
      </c>
      <c r="L669" t="s">
        <v>70</v>
      </c>
      <c r="M669" t="s">
        <v>92</v>
      </c>
      <c r="N669" t="s">
        <v>69</v>
      </c>
      <c r="O669" t="s">
        <v>69</v>
      </c>
      <c r="P669" t="s">
        <v>69</v>
      </c>
      <c r="Q669" t="s">
        <v>71</v>
      </c>
      <c r="R669" t="s">
        <v>244</v>
      </c>
      <c r="S669" t="s">
        <v>907</v>
      </c>
      <c r="T669">
        <v>28</v>
      </c>
      <c r="U669" t="s">
        <v>74</v>
      </c>
      <c r="V669" t="s">
        <v>75</v>
      </c>
      <c r="W669" t="s">
        <v>76</v>
      </c>
      <c r="X669" t="s">
        <v>252</v>
      </c>
      <c r="Y669" t="s">
        <v>933</v>
      </c>
      <c r="Z669" t="s">
        <v>160</v>
      </c>
      <c r="AA669" t="s">
        <v>392</v>
      </c>
      <c r="AB669" t="s">
        <v>81</v>
      </c>
      <c r="AC669" t="s">
        <v>71</v>
      </c>
      <c r="AD669" t="s">
        <v>82</v>
      </c>
      <c r="AE669" t="s">
        <v>71</v>
      </c>
      <c r="AF669" t="s">
        <v>82</v>
      </c>
      <c r="AG669" t="s">
        <v>71</v>
      </c>
      <c r="AH669" t="s">
        <v>83</v>
      </c>
      <c r="AI669">
        <v>1</v>
      </c>
      <c r="AJ669" t="s">
        <v>506</v>
      </c>
      <c r="AK669">
        <v>0</v>
      </c>
      <c r="AL669" t="s">
        <v>82</v>
      </c>
      <c r="AM669">
        <v>1</v>
      </c>
      <c r="AN669" t="s">
        <v>124</v>
      </c>
      <c r="AO669">
        <v>0</v>
      </c>
      <c r="AP669" t="s">
        <v>82</v>
      </c>
      <c r="AQ669" t="s">
        <v>82</v>
      </c>
      <c r="AR669" t="s">
        <v>82</v>
      </c>
      <c r="AS669" t="s">
        <v>82</v>
      </c>
      <c r="AT669" t="s">
        <v>82</v>
      </c>
      <c r="AU669">
        <v>0</v>
      </c>
      <c r="AV669" t="s">
        <v>82</v>
      </c>
      <c r="AW669" t="s">
        <v>71</v>
      </c>
      <c r="AX669" t="s">
        <v>86</v>
      </c>
      <c r="AY669" t="s">
        <v>71</v>
      </c>
      <c r="AZ669" t="s">
        <v>87</v>
      </c>
      <c r="BA669" t="s">
        <v>824</v>
      </c>
      <c r="BB669" t="s">
        <v>81</v>
      </c>
      <c r="BC669" t="s">
        <v>81</v>
      </c>
      <c r="BD669" t="s">
        <v>81</v>
      </c>
      <c r="BE669" t="s">
        <v>81</v>
      </c>
      <c r="BF669" t="s">
        <v>81</v>
      </c>
      <c r="BG669" t="s">
        <v>88</v>
      </c>
      <c r="BH669" t="s">
        <v>69</v>
      </c>
      <c r="BI669" t="s">
        <v>69</v>
      </c>
      <c r="BJ669" t="s">
        <v>69</v>
      </c>
      <c r="BK669">
        <v>28.08</v>
      </c>
      <c r="BL669" t="s">
        <v>248</v>
      </c>
      <c r="BM669" t="s">
        <v>71</v>
      </c>
      <c r="BN669" t="s">
        <v>71</v>
      </c>
    </row>
    <row r="670" spans="1:66" x14ac:dyDescent="0.25">
      <c r="A670">
        <v>669</v>
      </c>
      <c r="B670" t="s">
        <v>1589</v>
      </c>
      <c r="C670" s="1">
        <v>45069</v>
      </c>
      <c r="D670" t="s">
        <v>145</v>
      </c>
      <c r="E670">
        <v>42</v>
      </c>
      <c r="F670" t="s">
        <v>67</v>
      </c>
      <c r="G670" t="s">
        <v>68</v>
      </c>
      <c r="H670">
        <v>4</v>
      </c>
      <c r="I670" t="s">
        <v>92</v>
      </c>
      <c r="J670" t="s">
        <v>70</v>
      </c>
      <c r="K670" t="s">
        <v>92</v>
      </c>
      <c r="L670" t="s">
        <v>69</v>
      </c>
      <c r="M670" t="s">
        <v>70</v>
      </c>
      <c r="N670" t="s">
        <v>69</v>
      </c>
      <c r="O670" t="s">
        <v>69</v>
      </c>
      <c r="P670" t="s">
        <v>69</v>
      </c>
      <c r="Q670" t="s">
        <v>71</v>
      </c>
      <c r="R670" t="s">
        <v>72</v>
      </c>
      <c r="S670" t="s">
        <v>255</v>
      </c>
      <c r="T670">
        <v>21</v>
      </c>
      <c r="U670" t="s">
        <v>510</v>
      </c>
      <c r="V670" t="s">
        <v>75</v>
      </c>
      <c r="W670" t="s">
        <v>76</v>
      </c>
      <c r="X670" t="s">
        <v>280</v>
      </c>
      <c r="Y670" t="s">
        <v>1042</v>
      </c>
      <c r="Z670" t="s">
        <v>1590</v>
      </c>
      <c r="AA670" t="s">
        <v>151</v>
      </c>
      <c r="AB670" t="s">
        <v>82</v>
      </c>
      <c r="AC670" t="s">
        <v>71</v>
      </c>
      <c r="AD670" t="s">
        <v>82</v>
      </c>
      <c r="AE670" t="s">
        <v>71</v>
      </c>
      <c r="AF670" t="s">
        <v>82</v>
      </c>
      <c r="AG670" t="s">
        <v>71</v>
      </c>
      <c r="AH670" t="s">
        <v>83</v>
      </c>
      <c r="AI670">
        <v>1</v>
      </c>
      <c r="AJ670" t="s">
        <v>899</v>
      </c>
      <c r="AK670">
        <v>0</v>
      </c>
      <c r="AL670" t="s">
        <v>82</v>
      </c>
      <c r="AM670">
        <v>1</v>
      </c>
      <c r="AN670" t="s">
        <v>319</v>
      </c>
      <c r="AO670">
        <v>0</v>
      </c>
      <c r="AP670" t="s">
        <v>82</v>
      </c>
      <c r="AQ670" t="s">
        <v>82</v>
      </c>
      <c r="AR670" t="s">
        <v>82</v>
      </c>
      <c r="AS670" t="s">
        <v>82</v>
      </c>
      <c r="AT670" t="s">
        <v>82</v>
      </c>
      <c r="AU670">
        <v>0</v>
      </c>
      <c r="AV670" t="s">
        <v>82</v>
      </c>
      <c r="AW670" t="s">
        <v>71</v>
      </c>
      <c r="AX670" t="s">
        <v>86</v>
      </c>
      <c r="AY670" t="s">
        <v>71</v>
      </c>
      <c r="AZ670" t="s">
        <v>87</v>
      </c>
      <c r="BA670" t="s">
        <v>824</v>
      </c>
      <c r="BB670" t="s">
        <v>81</v>
      </c>
      <c r="BC670" t="s">
        <v>81</v>
      </c>
      <c r="BD670" t="s">
        <v>81</v>
      </c>
      <c r="BE670" t="s">
        <v>81</v>
      </c>
      <c r="BF670" t="s">
        <v>81</v>
      </c>
      <c r="BG670" t="s">
        <v>88</v>
      </c>
      <c r="BH670" t="s">
        <v>69</v>
      </c>
      <c r="BI670" t="s">
        <v>69</v>
      </c>
      <c r="BJ670" t="s">
        <v>69</v>
      </c>
      <c r="BK670">
        <v>21.05</v>
      </c>
      <c r="BL670" t="s">
        <v>89</v>
      </c>
      <c r="BM670" t="s">
        <v>71</v>
      </c>
      <c r="BN670" t="s">
        <v>71</v>
      </c>
    </row>
    <row r="671" spans="1:66" x14ac:dyDescent="0.25">
      <c r="A671">
        <v>670</v>
      </c>
      <c r="B671" t="s">
        <v>1591</v>
      </c>
      <c r="C671" s="1">
        <v>45069</v>
      </c>
      <c r="D671" t="s">
        <v>66</v>
      </c>
      <c r="E671">
        <v>33</v>
      </c>
      <c r="F671" t="s">
        <v>67</v>
      </c>
      <c r="G671" t="s">
        <v>68</v>
      </c>
      <c r="H671">
        <v>1</v>
      </c>
      <c r="I671" t="s">
        <v>92</v>
      </c>
      <c r="J671" t="s">
        <v>92</v>
      </c>
      <c r="K671" t="s">
        <v>92</v>
      </c>
      <c r="L671" t="s">
        <v>69</v>
      </c>
      <c r="M671" t="s">
        <v>92</v>
      </c>
      <c r="N671" t="s">
        <v>69</v>
      </c>
      <c r="O671" t="s">
        <v>69</v>
      </c>
      <c r="P671" t="s">
        <v>69</v>
      </c>
      <c r="Q671" t="s">
        <v>71</v>
      </c>
      <c r="R671" t="s">
        <v>126</v>
      </c>
      <c r="S671" t="s">
        <v>153</v>
      </c>
      <c r="T671">
        <v>24</v>
      </c>
      <c r="U671" t="s">
        <v>199</v>
      </c>
      <c r="V671" t="s">
        <v>75</v>
      </c>
      <c r="W671" t="s">
        <v>76</v>
      </c>
      <c r="X671" t="s">
        <v>158</v>
      </c>
      <c r="Y671" t="s">
        <v>1374</v>
      </c>
      <c r="Z671" t="s">
        <v>160</v>
      </c>
      <c r="AA671" t="s">
        <v>141</v>
      </c>
      <c r="AB671" t="s">
        <v>81</v>
      </c>
      <c r="AC671" t="s">
        <v>71</v>
      </c>
      <c r="AD671" t="s">
        <v>82</v>
      </c>
      <c r="AE671" t="s">
        <v>71</v>
      </c>
      <c r="AF671" t="s">
        <v>82</v>
      </c>
      <c r="AG671" t="s">
        <v>71</v>
      </c>
      <c r="AH671" t="s">
        <v>83</v>
      </c>
      <c r="AI671">
        <v>1</v>
      </c>
      <c r="AJ671" t="s">
        <v>549</v>
      </c>
      <c r="AK671">
        <v>0</v>
      </c>
      <c r="AL671" t="s">
        <v>82</v>
      </c>
      <c r="AM671">
        <v>1</v>
      </c>
      <c r="AN671" t="s">
        <v>1051</v>
      </c>
      <c r="AO671">
        <v>0</v>
      </c>
      <c r="AP671" t="s">
        <v>82</v>
      </c>
      <c r="AQ671" t="s">
        <v>82</v>
      </c>
      <c r="AR671" t="s">
        <v>82</v>
      </c>
      <c r="AS671" t="s">
        <v>82</v>
      </c>
      <c r="AT671" t="s">
        <v>82</v>
      </c>
      <c r="AU671">
        <v>0</v>
      </c>
      <c r="AV671" t="s">
        <v>82</v>
      </c>
      <c r="AW671" t="s">
        <v>71</v>
      </c>
      <c r="AX671" t="s">
        <v>86</v>
      </c>
      <c r="AY671" t="s">
        <v>71</v>
      </c>
      <c r="AZ671" t="s">
        <v>87</v>
      </c>
      <c r="BA671" t="s">
        <v>824</v>
      </c>
      <c r="BB671" t="s">
        <v>81</v>
      </c>
      <c r="BC671" t="s">
        <v>81</v>
      </c>
      <c r="BD671" t="s">
        <v>81</v>
      </c>
      <c r="BE671" t="s">
        <v>81</v>
      </c>
      <c r="BF671" t="s">
        <v>81</v>
      </c>
      <c r="BG671" t="s">
        <v>88</v>
      </c>
      <c r="BH671" t="s">
        <v>69</v>
      </c>
      <c r="BI671" t="s">
        <v>69</v>
      </c>
      <c r="BJ671" t="s">
        <v>69</v>
      </c>
      <c r="BK671">
        <v>24.06</v>
      </c>
      <c r="BL671" t="s">
        <v>134</v>
      </c>
      <c r="BM671" t="s">
        <v>71</v>
      </c>
      <c r="BN671" t="s">
        <v>71</v>
      </c>
    </row>
    <row r="672" spans="1:66" x14ac:dyDescent="0.25">
      <c r="A672">
        <v>671</v>
      </c>
      <c r="B672" t="s">
        <v>1592</v>
      </c>
      <c r="C672" s="1">
        <v>45069</v>
      </c>
      <c r="D672" t="s">
        <v>145</v>
      </c>
      <c r="E672">
        <v>37</v>
      </c>
      <c r="F672" t="s">
        <v>67</v>
      </c>
      <c r="G672" t="s">
        <v>68</v>
      </c>
      <c r="H672">
        <v>4</v>
      </c>
      <c r="I672" t="s">
        <v>92</v>
      </c>
      <c r="J672" t="s">
        <v>70</v>
      </c>
      <c r="K672" t="s">
        <v>92</v>
      </c>
      <c r="L672" t="s">
        <v>69</v>
      </c>
      <c r="M672" t="s">
        <v>70</v>
      </c>
      <c r="N672" t="s">
        <v>69</v>
      </c>
      <c r="O672" t="s">
        <v>69</v>
      </c>
      <c r="P672" t="s">
        <v>69</v>
      </c>
      <c r="Q672" t="s">
        <v>71</v>
      </c>
      <c r="R672" t="s">
        <v>250</v>
      </c>
      <c r="S672" t="s">
        <v>89</v>
      </c>
      <c r="T672">
        <v>26</v>
      </c>
      <c r="U672" t="s">
        <v>341</v>
      </c>
      <c r="V672" t="s">
        <v>75</v>
      </c>
      <c r="W672" t="s">
        <v>76</v>
      </c>
      <c r="X672" t="s">
        <v>252</v>
      </c>
      <c r="Y672" t="s">
        <v>1593</v>
      </c>
      <c r="Z672" t="s">
        <v>160</v>
      </c>
      <c r="AA672" t="s">
        <v>697</v>
      </c>
      <c r="AB672" t="s">
        <v>81</v>
      </c>
      <c r="AC672" t="s">
        <v>71</v>
      </c>
      <c r="AD672" t="s">
        <v>82</v>
      </c>
      <c r="AE672" t="s">
        <v>71</v>
      </c>
      <c r="AF672" t="s">
        <v>82</v>
      </c>
      <c r="AG672" t="s">
        <v>71</v>
      </c>
      <c r="AH672" t="s">
        <v>83</v>
      </c>
      <c r="AI672">
        <v>1</v>
      </c>
      <c r="AJ672" t="s">
        <v>292</v>
      </c>
      <c r="AK672">
        <v>0</v>
      </c>
      <c r="AL672" t="s">
        <v>82</v>
      </c>
      <c r="AM672">
        <v>1</v>
      </c>
      <c r="AN672" t="s">
        <v>319</v>
      </c>
      <c r="AO672">
        <v>0</v>
      </c>
      <c r="AP672" t="s">
        <v>82</v>
      </c>
      <c r="AQ672" t="s">
        <v>82</v>
      </c>
      <c r="AR672" t="s">
        <v>82</v>
      </c>
      <c r="AS672" t="s">
        <v>82</v>
      </c>
      <c r="AT672" t="s">
        <v>82</v>
      </c>
      <c r="AU672">
        <v>0</v>
      </c>
      <c r="AV672" t="s">
        <v>82</v>
      </c>
      <c r="AW672" t="s">
        <v>71</v>
      </c>
      <c r="AX672" t="s">
        <v>86</v>
      </c>
      <c r="AY672" t="s">
        <v>71</v>
      </c>
      <c r="AZ672" t="s">
        <v>87</v>
      </c>
      <c r="BA672" t="s">
        <v>824</v>
      </c>
      <c r="BB672" t="s">
        <v>81</v>
      </c>
      <c r="BC672" t="s">
        <v>81</v>
      </c>
      <c r="BD672" t="s">
        <v>81</v>
      </c>
      <c r="BE672" t="s">
        <v>81</v>
      </c>
      <c r="BF672" t="s">
        <v>81</v>
      </c>
      <c r="BG672" t="s">
        <v>88</v>
      </c>
      <c r="BH672" t="s">
        <v>69</v>
      </c>
      <c r="BI672" t="s">
        <v>69</v>
      </c>
      <c r="BJ672" t="s">
        <v>69</v>
      </c>
      <c r="BK672">
        <v>26.44</v>
      </c>
      <c r="BL672" t="s">
        <v>255</v>
      </c>
      <c r="BM672" t="s">
        <v>71</v>
      </c>
      <c r="BN672" t="s">
        <v>71</v>
      </c>
    </row>
    <row r="673" spans="1:66" x14ac:dyDescent="0.25">
      <c r="A673">
        <v>672</v>
      </c>
      <c r="B673" t="s">
        <v>1594</v>
      </c>
      <c r="C673" s="1">
        <v>45069</v>
      </c>
      <c r="D673" t="s">
        <v>66</v>
      </c>
      <c r="E673">
        <v>32</v>
      </c>
      <c r="F673" t="s">
        <v>67</v>
      </c>
      <c r="G673" t="s">
        <v>68</v>
      </c>
      <c r="H673">
        <v>5</v>
      </c>
      <c r="I673" t="s">
        <v>92</v>
      </c>
      <c r="J673" t="s">
        <v>69</v>
      </c>
      <c r="K673" t="s">
        <v>92</v>
      </c>
      <c r="L673" t="s">
        <v>70</v>
      </c>
      <c r="M673" t="s">
        <v>69</v>
      </c>
      <c r="N673" t="s">
        <v>69</v>
      </c>
      <c r="O673" t="s">
        <v>69</v>
      </c>
      <c r="P673" t="s">
        <v>69</v>
      </c>
      <c r="Q673" t="s">
        <v>71</v>
      </c>
      <c r="R673" t="s">
        <v>678</v>
      </c>
      <c r="S673" t="s">
        <v>429</v>
      </c>
      <c r="T673">
        <v>27</v>
      </c>
      <c r="U673" t="s">
        <v>218</v>
      </c>
      <c r="V673" t="s">
        <v>75</v>
      </c>
      <c r="W673" t="s">
        <v>76</v>
      </c>
      <c r="X673" t="s">
        <v>385</v>
      </c>
      <c r="Y673" t="s">
        <v>669</v>
      </c>
      <c r="Z673" t="s">
        <v>212</v>
      </c>
      <c r="AA673" t="s">
        <v>663</v>
      </c>
      <c r="AB673" t="s">
        <v>81</v>
      </c>
      <c r="AC673" t="s">
        <v>71</v>
      </c>
      <c r="AD673" t="s">
        <v>82</v>
      </c>
      <c r="AE673" t="s">
        <v>71</v>
      </c>
      <c r="AF673" t="s">
        <v>82</v>
      </c>
      <c r="AG673" t="s">
        <v>71</v>
      </c>
      <c r="AH673" t="s">
        <v>83</v>
      </c>
      <c r="AI673">
        <v>1</v>
      </c>
      <c r="AJ673" t="s">
        <v>100</v>
      </c>
      <c r="AK673">
        <v>0</v>
      </c>
      <c r="AL673" t="s">
        <v>82</v>
      </c>
      <c r="AM673">
        <v>1</v>
      </c>
      <c r="AN673" t="s">
        <v>124</v>
      </c>
      <c r="AO673">
        <v>0</v>
      </c>
      <c r="AP673" t="s">
        <v>82</v>
      </c>
      <c r="AQ673" t="s">
        <v>82</v>
      </c>
      <c r="AR673" t="s">
        <v>82</v>
      </c>
      <c r="AS673" t="s">
        <v>82</v>
      </c>
      <c r="AT673" t="s">
        <v>82</v>
      </c>
      <c r="AU673">
        <v>0</v>
      </c>
      <c r="AV673" t="s">
        <v>82</v>
      </c>
      <c r="AW673" t="s">
        <v>71</v>
      </c>
      <c r="AX673" t="s">
        <v>86</v>
      </c>
      <c r="AY673" t="s">
        <v>71</v>
      </c>
      <c r="AZ673" t="s">
        <v>87</v>
      </c>
      <c r="BA673" t="s">
        <v>824</v>
      </c>
      <c r="BB673" t="s">
        <v>81</v>
      </c>
      <c r="BC673" t="s">
        <v>81</v>
      </c>
      <c r="BD673" t="s">
        <v>81</v>
      </c>
      <c r="BE673" t="s">
        <v>81</v>
      </c>
      <c r="BF673" t="s">
        <v>81</v>
      </c>
      <c r="BG673" t="s">
        <v>88</v>
      </c>
      <c r="BH673" t="s">
        <v>69</v>
      </c>
      <c r="BI673" t="s">
        <v>69</v>
      </c>
      <c r="BJ673" t="s">
        <v>69</v>
      </c>
      <c r="BK673">
        <v>27.17</v>
      </c>
      <c r="BL673" t="s">
        <v>622</v>
      </c>
      <c r="BM673" t="s">
        <v>71</v>
      </c>
      <c r="BN673" t="s">
        <v>71</v>
      </c>
    </row>
    <row r="674" spans="1:66" x14ac:dyDescent="0.25">
      <c r="A674">
        <v>673</v>
      </c>
      <c r="B674" t="s">
        <v>1595</v>
      </c>
      <c r="C674" s="1">
        <v>45069</v>
      </c>
      <c r="D674" t="s">
        <v>91</v>
      </c>
      <c r="E674">
        <v>42</v>
      </c>
      <c r="F674" t="s">
        <v>67</v>
      </c>
      <c r="G674" t="s">
        <v>68</v>
      </c>
      <c r="H674">
        <v>3</v>
      </c>
      <c r="I674" t="s">
        <v>92</v>
      </c>
      <c r="J674" t="s">
        <v>69</v>
      </c>
      <c r="K674" t="s">
        <v>92</v>
      </c>
      <c r="L674" t="s">
        <v>92</v>
      </c>
      <c r="M674" t="s">
        <v>69</v>
      </c>
      <c r="N674" t="s">
        <v>69</v>
      </c>
      <c r="O674" t="s">
        <v>69</v>
      </c>
      <c r="P674" t="s">
        <v>69</v>
      </c>
      <c r="Q674" t="s">
        <v>71</v>
      </c>
      <c r="R674" t="s">
        <v>384</v>
      </c>
      <c r="S674" t="s">
        <v>137</v>
      </c>
      <c r="T674">
        <v>23</v>
      </c>
      <c r="U674" t="s">
        <v>312</v>
      </c>
      <c r="V674" t="s">
        <v>75</v>
      </c>
      <c r="W674" t="s">
        <v>76</v>
      </c>
      <c r="X674" t="s">
        <v>210</v>
      </c>
      <c r="Y674" t="s">
        <v>874</v>
      </c>
      <c r="Z674" t="s">
        <v>563</v>
      </c>
      <c r="AA674" t="s">
        <v>229</v>
      </c>
      <c r="AB674" t="s">
        <v>81</v>
      </c>
      <c r="AC674" t="s">
        <v>71</v>
      </c>
      <c r="AD674" t="s">
        <v>82</v>
      </c>
      <c r="AE674" t="s">
        <v>71</v>
      </c>
      <c r="AF674" t="s">
        <v>82</v>
      </c>
      <c r="AG674" t="s">
        <v>71</v>
      </c>
      <c r="AH674" t="s">
        <v>83</v>
      </c>
      <c r="AI674">
        <v>1</v>
      </c>
      <c r="AJ674" t="s">
        <v>1149</v>
      </c>
      <c r="AK674">
        <v>0</v>
      </c>
      <c r="AL674" t="s">
        <v>82</v>
      </c>
      <c r="AM674">
        <v>1</v>
      </c>
      <c r="AN674" t="s">
        <v>1353</v>
      </c>
      <c r="AO674">
        <v>0</v>
      </c>
      <c r="AP674" t="s">
        <v>82</v>
      </c>
      <c r="AQ674" t="s">
        <v>82</v>
      </c>
      <c r="AR674" t="s">
        <v>82</v>
      </c>
      <c r="AS674" t="s">
        <v>82</v>
      </c>
      <c r="AT674" t="s">
        <v>82</v>
      </c>
      <c r="AU674">
        <v>0</v>
      </c>
      <c r="AV674" t="s">
        <v>82</v>
      </c>
      <c r="AW674" t="s">
        <v>71</v>
      </c>
      <c r="AX674" t="s">
        <v>86</v>
      </c>
      <c r="AY674" t="s">
        <v>71</v>
      </c>
      <c r="AZ674" t="s">
        <v>247</v>
      </c>
      <c r="BA674" t="s">
        <v>87</v>
      </c>
      <c r="BB674" t="s">
        <v>81</v>
      </c>
      <c r="BC674" t="s">
        <v>81</v>
      </c>
      <c r="BD674" t="s">
        <v>81</v>
      </c>
      <c r="BE674" t="s">
        <v>81</v>
      </c>
      <c r="BF674" t="s">
        <v>81</v>
      </c>
      <c r="BG674" t="s">
        <v>88</v>
      </c>
      <c r="BH674" t="s">
        <v>69</v>
      </c>
      <c r="BI674" t="s">
        <v>69</v>
      </c>
      <c r="BJ674" t="s">
        <v>69</v>
      </c>
      <c r="BK674">
        <v>23.05</v>
      </c>
      <c r="BL674" t="s">
        <v>315</v>
      </c>
      <c r="BM674" t="s">
        <v>71</v>
      </c>
      <c r="BN674" t="s">
        <v>71</v>
      </c>
    </row>
    <row r="675" spans="1:66" x14ac:dyDescent="0.25">
      <c r="A675">
        <v>674</v>
      </c>
      <c r="B675" t="s">
        <v>1596</v>
      </c>
      <c r="C675" s="1">
        <v>45069</v>
      </c>
      <c r="D675" t="s">
        <v>66</v>
      </c>
      <c r="E675">
        <v>34</v>
      </c>
      <c r="F675" t="s">
        <v>67</v>
      </c>
      <c r="G675" t="s">
        <v>68</v>
      </c>
      <c r="H675">
        <v>3</v>
      </c>
      <c r="I675" t="s">
        <v>70</v>
      </c>
      <c r="J675" t="s">
        <v>69</v>
      </c>
      <c r="K675" t="s">
        <v>92</v>
      </c>
      <c r="L675" t="s">
        <v>92</v>
      </c>
      <c r="M675" t="s">
        <v>69</v>
      </c>
      <c r="N675" t="s">
        <v>69</v>
      </c>
      <c r="O675" t="s">
        <v>69</v>
      </c>
      <c r="P675" t="s">
        <v>69</v>
      </c>
      <c r="Q675" t="s">
        <v>71</v>
      </c>
      <c r="R675" t="s">
        <v>235</v>
      </c>
      <c r="S675" t="s">
        <v>248</v>
      </c>
      <c r="T675">
        <v>26</v>
      </c>
      <c r="U675" t="s">
        <v>279</v>
      </c>
      <c r="V675" t="s">
        <v>75</v>
      </c>
      <c r="W675" t="s">
        <v>76</v>
      </c>
      <c r="X675" t="s">
        <v>316</v>
      </c>
      <c r="Y675" t="s">
        <v>474</v>
      </c>
      <c r="Z675" t="s">
        <v>282</v>
      </c>
      <c r="AA675" t="s">
        <v>348</v>
      </c>
      <c r="AB675" t="s">
        <v>81</v>
      </c>
      <c r="AC675" t="s">
        <v>71</v>
      </c>
      <c r="AD675" t="s">
        <v>82</v>
      </c>
      <c r="AE675" t="s">
        <v>71</v>
      </c>
      <c r="AF675" t="s">
        <v>82</v>
      </c>
      <c r="AG675" t="s">
        <v>71</v>
      </c>
      <c r="AH675" t="s">
        <v>83</v>
      </c>
      <c r="AI675">
        <v>1</v>
      </c>
      <c r="AJ675" t="s">
        <v>790</v>
      </c>
      <c r="AK675">
        <v>0</v>
      </c>
      <c r="AL675" t="s">
        <v>82</v>
      </c>
      <c r="AM675">
        <v>1</v>
      </c>
      <c r="AN675" t="s">
        <v>163</v>
      </c>
      <c r="AO675">
        <v>0</v>
      </c>
      <c r="AP675" t="s">
        <v>82</v>
      </c>
      <c r="AQ675" t="s">
        <v>82</v>
      </c>
      <c r="AR675" t="s">
        <v>82</v>
      </c>
      <c r="AS675" t="s">
        <v>82</v>
      </c>
      <c r="AT675" t="s">
        <v>82</v>
      </c>
      <c r="AU675">
        <v>0</v>
      </c>
      <c r="AV675" t="s">
        <v>82</v>
      </c>
      <c r="AW675" t="s">
        <v>71</v>
      </c>
      <c r="AX675" t="s">
        <v>86</v>
      </c>
      <c r="AY675" t="s">
        <v>71</v>
      </c>
      <c r="AZ675" t="s">
        <v>87</v>
      </c>
      <c r="BA675" t="s">
        <v>824</v>
      </c>
      <c r="BB675" t="s">
        <v>81</v>
      </c>
      <c r="BC675" t="s">
        <v>81</v>
      </c>
      <c r="BD675" t="s">
        <v>81</v>
      </c>
      <c r="BE675" t="s">
        <v>81</v>
      </c>
      <c r="BF675" t="s">
        <v>81</v>
      </c>
      <c r="BG675" t="s">
        <v>88</v>
      </c>
      <c r="BH675" t="s">
        <v>69</v>
      </c>
      <c r="BI675" t="s">
        <v>69</v>
      </c>
      <c r="BJ675" t="s">
        <v>69</v>
      </c>
      <c r="BK675">
        <v>25.65</v>
      </c>
      <c r="BL675" t="s">
        <v>242</v>
      </c>
      <c r="BM675" t="s">
        <v>71</v>
      </c>
      <c r="BN675" t="s">
        <v>71</v>
      </c>
    </row>
    <row r="676" spans="1:66" x14ac:dyDescent="0.25">
      <c r="A676">
        <v>675</v>
      </c>
      <c r="B676" t="s">
        <v>1597</v>
      </c>
      <c r="C676" s="1">
        <v>45069</v>
      </c>
      <c r="D676" t="s">
        <v>66</v>
      </c>
      <c r="E676">
        <v>35</v>
      </c>
      <c r="F676" t="s">
        <v>67</v>
      </c>
      <c r="G676" t="s">
        <v>68</v>
      </c>
      <c r="H676">
        <v>5</v>
      </c>
      <c r="I676" t="s">
        <v>92</v>
      </c>
      <c r="J676" t="s">
        <v>70</v>
      </c>
      <c r="K676" t="s">
        <v>92</v>
      </c>
      <c r="L676" t="s">
        <v>92</v>
      </c>
      <c r="M676" t="s">
        <v>70</v>
      </c>
      <c r="N676" t="s">
        <v>69</v>
      </c>
      <c r="O676" t="s">
        <v>69</v>
      </c>
      <c r="P676" t="s">
        <v>69</v>
      </c>
      <c r="Q676" t="s">
        <v>71</v>
      </c>
      <c r="R676" t="s">
        <v>191</v>
      </c>
      <c r="S676" t="s">
        <v>236</v>
      </c>
      <c r="T676">
        <v>26</v>
      </c>
      <c r="U676" t="s">
        <v>341</v>
      </c>
      <c r="V676" t="s">
        <v>75</v>
      </c>
      <c r="W676" t="s">
        <v>76</v>
      </c>
      <c r="X676" t="s">
        <v>77</v>
      </c>
      <c r="Y676" t="s">
        <v>1374</v>
      </c>
      <c r="Z676" t="s">
        <v>307</v>
      </c>
      <c r="AA676" t="s">
        <v>663</v>
      </c>
      <c r="AB676" t="s">
        <v>81</v>
      </c>
      <c r="AC676" t="s">
        <v>71</v>
      </c>
      <c r="AD676" t="s">
        <v>82</v>
      </c>
      <c r="AE676" t="s">
        <v>71</v>
      </c>
      <c r="AF676" t="s">
        <v>82</v>
      </c>
      <c r="AG676" t="s">
        <v>71</v>
      </c>
      <c r="AH676" t="s">
        <v>83</v>
      </c>
      <c r="AI676">
        <v>1</v>
      </c>
      <c r="AJ676" t="s">
        <v>625</v>
      </c>
      <c r="AK676">
        <v>0</v>
      </c>
      <c r="AL676" t="s">
        <v>82</v>
      </c>
      <c r="AM676">
        <v>1</v>
      </c>
      <c r="AN676" t="s">
        <v>124</v>
      </c>
      <c r="AO676">
        <v>0</v>
      </c>
      <c r="AP676" t="s">
        <v>82</v>
      </c>
      <c r="AQ676" t="s">
        <v>82</v>
      </c>
      <c r="AR676" t="s">
        <v>82</v>
      </c>
      <c r="AS676" t="s">
        <v>82</v>
      </c>
      <c r="AT676" t="s">
        <v>82</v>
      </c>
      <c r="AU676">
        <v>0</v>
      </c>
      <c r="AV676" t="s">
        <v>82</v>
      </c>
      <c r="AW676" t="s">
        <v>71</v>
      </c>
      <c r="AX676" t="s">
        <v>86</v>
      </c>
      <c r="AY676" t="s">
        <v>71</v>
      </c>
      <c r="AZ676" t="s">
        <v>87</v>
      </c>
      <c r="BA676" t="s">
        <v>824</v>
      </c>
      <c r="BB676" t="s">
        <v>81</v>
      </c>
      <c r="BC676" t="s">
        <v>81</v>
      </c>
      <c r="BD676" t="s">
        <v>81</v>
      </c>
      <c r="BE676" t="s">
        <v>81</v>
      </c>
      <c r="BF676" t="s">
        <v>81</v>
      </c>
      <c r="BG676" t="s">
        <v>88</v>
      </c>
      <c r="BH676" t="s">
        <v>69</v>
      </c>
      <c r="BI676" t="s">
        <v>69</v>
      </c>
      <c r="BJ676" t="s">
        <v>69</v>
      </c>
      <c r="BK676">
        <v>26.3</v>
      </c>
      <c r="BL676" t="s">
        <v>197</v>
      </c>
      <c r="BM676" t="s">
        <v>71</v>
      </c>
      <c r="BN676" t="s">
        <v>71</v>
      </c>
    </row>
    <row r="677" spans="1:66" x14ac:dyDescent="0.25">
      <c r="A677">
        <v>676</v>
      </c>
      <c r="B677" t="s">
        <v>1598</v>
      </c>
      <c r="C677" s="1">
        <v>45069</v>
      </c>
      <c r="D677" t="s">
        <v>166</v>
      </c>
      <c r="E677">
        <v>34</v>
      </c>
      <c r="F677" t="s">
        <v>67</v>
      </c>
      <c r="G677" t="s">
        <v>68</v>
      </c>
      <c r="H677">
        <v>3</v>
      </c>
      <c r="I677" t="s">
        <v>70</v>
      </c>
      <c r="J677" t="s">
        <v>92</v>
      </c>
      <c r="K677" t="s">
        <v>92</v>
      </c>
      <c r="L677" t="s">
        <v>92</v>
      </c>
      <c r="M677" t="s">
        <v>92</v>
      </c>
      <c r="N677" t="s">
        <v>69</v>
      </c>
      <c r="O677" t="s">
        <v>69</v>
      </c>
      <c r="P677" t="s">
        <v>69</v>
      </c>
      <c r="Q677" t="s">
        <v>71</v>
      </c>
      <c r="R677" t="s">
        <v>72</v>
      </c>
      <c r="S677" t="s">
        <v>242</v>
      </c>
      <c r="T677">
        <v>26</v>
      </c>
      <c r="U677" t="s">
        <v>294</v>
      </c>
      <c r="V677" t="s">
        <v>75</v>
      </c>
      <c r="W677" t="s">
        <v>76</v>
      </c>
      <c r="X677" t="s">
        <v>192</v>
      </c>
      <c r="Y677" t="s">
        <v>1006</v>
      </c>
      <c r="Z677" t="s">
        <v>771</v>
      </c>
      <c r="AA677" t="s">
        <v>585</v>
      </c>
      <c r="AB677" t="s">
        <v>81</v>
      </c>
      <c r="AC677" t="s">
        <v>71</v>
      </c>
      <c r="AD677" t="s">
        <v>82</v>
      </c>
      <c r="AE677" t="s">
        <v>71</v>
      </c>
      <c r="AF677" t="s">
        <v>82</v>
      </c>
      <c r="AG677" t="s">
        <v>71</v>
      </c>
      <c r="AH677" t="s">
        <v>83</v>
      </c>
      <c r="AI677">
        <v>1</v>
      </c>
      <c r="AJ677" t="s">
        <v>493</v>
      </c>
      <c r="AK677">
        <v>0</v>
      </c>
      <c r="AL677" t="s">
        <v>82</v>
      </c>
      <c r="AM677">
        <v>1</v>
      </c>
      <c r="AN677" t="s">
        <v>124</v>
      </c>
      <c r="AO677">
        <v>0</v>
      </c>
      <c r="AP677" t="s">
        <v>82</v>
      </c>
      <c r="AQ677" t="s">
        <v>82</v>
      </c>
      <c r="AR677" t="s">
        <v>82</v>
      </c>
      <c r="AS677" t="s">
        <v>82</v>
      </c>
      <c r="AT677" t="s">
        <v>82</v>
      </c>
      <c r="AU677">
        <v>0</v>
      </c>
      <c r="AV677" t="s">
        <v>82</v>
      </c>
      <c r="AW677" t="s">
        <v>71</v>
      </c>
      <c r="AX677" t="s">
        <v>86</v>
      </c>
      <c r="AY677" t="s">
        <v>71</v>
      </c>
      <c r="AZ677" t="s">
        <v>87</v>
      </c>
      <c r="BA677" t="s">
        <v>824</v>
      </c>
      <c r="BB677" t="s">
        <v>81</v>
      </c>
      <c r="BC677" t="s">
        <v>81</v>
      </c>
      <c r="BD677" t="s">
        <v>81</v>
      </c>
      <c r="BE677" t="s">
        <v>81</v>
      </c>
      <c r="BF677" t="s">
        <v>81</v>
      </c>
      <c r="BG677" t="s">
        <v>88</v>
      </c>
      <c r="BH677" t="s">
        <v>69</v>
      </c>
      <c r="BI677" t="s">
        <v>69</v>
      </c>
      <c r="BJ677" t="s">
        <v>69</v>
      </c>
      <c r="BK677">
        <v>25.77</v>
      </c>
      <c r="BL677" t="s">
        <v>89</v>
      </c>
      <c r="BM677" t="s">
        <v>71</v>
      </c>
      <c r="BN677" t="s">
        <v>71</v>
      </c>
    </row>
    <row r="678" spans="1:66" x14ac:dyDescent="0.25">
      <c r="A678">
        <v>677</v>
      </c>
      <c r="B678" t="s">
        <v>1599</v>
      </c>
      <c r="C678" s="1">
        <v>45069</v>
      </c>
      <c r="D678" t="s">
        <v>206</v>
      </c>
      <c r="E678">
        <v>36</v>
      </c>
      <c r="F678" t="s">
        <v>67</v>
      </c>
      <c r="G678" t="s">
        <v>68</v>
      </c>
      <c r="H678">
        <v>4</v>
      </c>
      <c r="I678" t="s">
        <v>69</v>
      </c>
      <c r="J678" t="s">
        <v>92</v>
      </c>
      <c r="K678" t="s">
        <v>92</v>
      </c>
      <c r="L678" t="s">
        <v>92</v>
      </c>
      <c r="M678" t="s">
        <v>92</v>
      </c>
      <c r="N678" t="s">
        <v>69</v>
      </c>
      <c r="O678" t="s">
        <v>69</v>
      </c>
      <c r="P678" t="s">
        <v>69</v>
      </c>
      <c r="Q678" t="s">
        <v>71</v>
      </c>
      <c r="R678" t="s">
        <v>126</v>
      </c>
      <c r="S678" t="s">
        <v>156</v>
      </c>
      <c r="T678">
        <v>26</v>
      </c>
      <c r="U678" t="s">
        <v>74</v>
      </c>
      <c r="V678" t="s">
        <v>75</v>
      </c>
      <c r="W678" t="s">
        <v>76</v>
      </c>
      <c r="X678" t="s">
        <v>200</v>
      </c>
      <c r="Y678" t="s">
        <v>628</v>
      </c>
      <c r="Z678" t="s">
        <v>194</v>
      </c>
      <c r="AA678" t="s">
        <v>499</v>
      </c>
      <c r="AB678" t="s">
        <v>81</v>
      </c>
      <c r="AC678" t="s">
        <v>71</v>
      </c>
      <c r="AD678" t="s">
        <v>82</v>
      </c>
      <c r="AE678" t="s">
        <v>71</v>
      </c>
      <c r="AF678" t="s">
        <v>82</v>
      </c>
      <c r="AG678" t="s">
        <v>71</v>
      </c>
      <c r="AH678" t="s">
        <v>83</v>
      </c>
      <c r="AI678">
        <v>1</v>
      </c>
      <c r="AJ678" t="s">
        <v>1600</v>
      </c>
      <c r="AK678">
        <v>0</v>
      </c>
      <c r="AL678" t="s">
        <v>82</v>
      </c>
      <c r="AM678">
        <v>1</v>
      </c>
      <c r="AN678" t="s">
        <v>319</v>
      </c>
      <c r="AO678">
        <v>0</v>
      </c>
      <c r="AP678" t="s">
        <v>82</v>
      </c>
      <c r="AQ678" t="s">
        <v>82</v>
      </c>
      <c r="AR678" t="s">
        <v>82</v>
      </c>
      <c r="AS678" t="s">
        <v>82</v>
      </c>
      <c r="AT678" t="s">
        <v>82</v>
      </c>
      <c r="AU678">
        <v>0</v>
      </c>
      <c r="AV678" t="s">
        <v>82</v>
      </c>
      <c r="AW678" t="s">
        <v>71</v>
      </c>
      <c r="AX678" t="s">
        <v>86</v>
      </c>
      <c r="AY678" t="s">
        <v>71</v>
      </c>
      <c r="AZ678" t="s">
        <v>87</v>
      </c>
      <c r="BA678" t="s">
        <v>824</v>
      </c>
      <c r="BB678" t="s">
        <v>81</v>
      </c>
      <c r="BC678" t="s">
        <v>81</v>
      </c>
      <c r="BD678" t="s">
        <v>81</v>
      </c>
      <c r="BE678" t="s">
        <v>81</v>
      </c>
      <c r="BF678" t="s">
        <v>81</v>
      </c>
      <c r="BG678" t="s">
        <v>88</v>
      </c>
      <c r="BH678" t="s">
        <v>69</v>
      </c>
      <c r="BI678" t="s">
        <v>69</v>
      </c>
      <c r="BJ678" t="s">
        <v>69</v>
      </c>
      <c r="BK678">
        <v>25.73</v>
      </c>
      <c r="BL678" t="s">
        <v>134</v>
      </c>
      <c r="BM678" t="s">
        <v>71</v>
      </c>
      <c r="BN678" t="s">
        <v>71</v>
      </c>
    </row>
    <row r="679" spans="1:66" x14ac:dyDescent="0.25">
      <c r="A679">
        <v>678</v>
      </c>
      <c r="B679" t="s">
        <v>1601</v>
      </c>
      <c r="C679" s="1">
        <v>45069</v>
      </c>
      <c r="D679" t="s">
        <v>166</v>
      </c>
      <c r="E679">
        <v>32</v>
      </c>
      <c r="F679" t="s">
        <v>67</v>
      </c>
      <c r="G679" t="s">
        <v>68</v>
      </c>
      <c r="H679">
        <v>3</v>
      </c>
      <c r="I679" t="s">
        <v>69</v>
      </c>
      <c r="J679" t="s">
        <v>92</v>
      </c>
      <c r="K679" t="s">
        <v>92</v>
      </c>
      <c r="L679" t="s">
        <v>92</v>
      </c>
      <c r="M679" t="s">
        <v>92</v>
      </c>
      <c r="N679" t="s">
        <v>69</v>
      </c>
      <c r="O679" t="s">
        <v>69</v>
      </c>
      <c r="P679" t="s">
        <v>69</v>
      </c>
      <c r="Q679" t="s">
        <v>71</v>
      </c>
      <c r="R679" t="s">
        <v>455</v>
      </c>
      <c r="S679" t="s">
        <v>248</v>
      </c>
      <c r="T679">
        <v>24</v>
      </c>
      <c r="U679" t="s">
        <v>1602</v>
      </c>
      <c r="V679" t="s">
        <v>75</v>
      </c>
      <c r="W679" t="s">
        <v>76</v>
      </c>
      <c r="X679" t="s">
        <v>238</v>
      </c>
      <c r="Y679" t="s">
        <v>948</v>
      </c>
      <c r="Z679" t="s">
        <v>649</v>
      </c>
      <c r="AA679" t="s">
        <v>616</v>
      </c>
      <c r="AB679" t="s">
        <v>81</v>
      </c>
      <c r="AC679" t="s">
        <v>71</v>
      </c>
      <c r="AD679" t="s">
        <v>82</v>
      </c>
      <c r="AE679" t="s">
        <v>71</v>
      </c>
      <c r="AF679" t="s">
        <v>82</v>
      </c>
      <c r="AG679" t="s">
        <v>71</v>
      </c>
      <c r="AH679" t="s">
        <v>83</v>
      </c>
      <c r="AI679">
        <v>1</v>
      </c>
      <c r="AJ679" t="s">
        <v>632</v>
      </c>
      <c r="AK679">
        <v>0</v>
      </c>
      <c r="AL679" t="s">
        <v>82</v>
      </c>
      <c r="AM679">
        <v>1</v>
      </c>
      <c r="AN679" t="s">
        <v>101</v>
      </c>
      <c r="AO679">
        <v>0</v>
      </c>
      <c r="AP679" t="s">
        <v>82</v>
      </c>
      <c r="AQ679" t="s">
        <v>82</v>
      </c>
      <c r="AR679" t="s">
        <v>82</v>
      </c>
      <c r="AS679" t="s">
        <v>82</v>
      </c>
      <c r="AT679" t="s">
        <v>82</v>
      </c>
      <c r="AU679">
        <v>0</v>
      </c>
      <c r="AV679" t="s">
        <v>82</v>
      </c>
      <c r="AW679" t="s">
        <v>71</v>
      </c>
      <c r="AX679" t="s">
        <v>86</v>
      </c>
      <c r="AY679" t="s">
        <v>71</v>
      </c>
      <c r="AZ679" t="s">
        <v>87</v>
      </c>
      <c r="BA679" t="s">
        <v>824</v>
      </c>
      <c r="BB679" t="s">
        <v>81</v>
      </c>
      <c r="BC679" t="s">
        <v>81</v>
      </c>
      <c r="BD679" t="s">
        <v>81</v>
      </c>
      <c r="BE679" t="s">
        <v>81</v>
      </c>
      <c r="BF679" t="s">
        <v>81</v>
      </c>
      <c r="BG679" t="s">
        <v>88</v>
      </c>
      <c r="BH679" t="s">
        <v>69</v>
      </c>
      <c r="BI679" t="s">
        <v>69</v>
      </c>
      <c r="BJ679" t="s">
        <v>69</v>
      </c>
      <c r="BK679">
        <v>23.94</v>
      </c>
      <c r="BL679" t="s">
        <v>156</v>
      </c>
      <c r="BM679" t="s">
        <v>71</v>
      </c>
      <c r="BN679" t="s">
        <v>71</v>
      </c>
    </row>
    <row r="680" spans="1:66" x14ac:dyDescent="0.25">
      <c r="A680">
        <v>679</v>
      </c>
      <c r="B680" t="s">
        <v>1603</v>
      </c>
      <c r="C680" s="1">
        <v>45069</v>
      </c>
      <c r="D680" t="s">
        <v>91</v>
      </c>
      <c r="E680">
        <v>43</v>
      </c>
      <c r="F680" t="s">
        <v>67</v>
      </c>
      <c r="G680" t="s">
        <v>68</v>
      </c>
      <c r="H680">
        <v>1</v>
      </c>
      <c r="I680" t="s">
        <v>69</v>
      </c>
      <c r="J680" t="s">
        <v>92</v>
      </c>
      <c r="K680" t="s">
        <v>70</v>
      </c>
      <c r="L680" t="s">
        <v>92</v>
      </c>
      <c r="M680" t="s">
        <v>92</v>
      </c>
      <c r="N680" t="s">
        <v>69</v>
      </c>
      <c r="O680" t="s">
        <v>69</v>
      </c>
      <c r="P680" t="s">
        <v>69</v>
      </c>
      <c r="Q680" t="s">
        <v>71</v>
      </c>
      <c r="R680" t="s">
        <v>72</v>
      </c>
      <c r="S680" t="s">
        <v>248</v>
      </c>
      <c r="T680">
        <v>27</v>
      </c>
      <c r="U680" t="s">
        <v>199</v>
      </c>
      <c r="V680" t="s">
        <v>75</v>
      </c>
      <c r="W680" t="s">
        <v>76</v>
      </c>
      <c r="X680" t="s">
        <v>200</v>
      </c>
      <c r="Y680" t="s">
        <v>306</v>
      </c>
      <c r="Z680" t="s">
        <v>858</v>
      </c>
      <c r="AA680" t="s">
        <v>1000</v>
      </c>
      <c r="AB680" t="s">
        <v>81</v>
      </c>
      <c r="AC680" t="s">
        <v>71</v>
      </c>
      <c r="AD680" t="s">
        <v>82</v>
      </c>
      <c r="AE680" t="s">
        <v>71</v>
      </c>
      <c r="AF680" t="s">
        <v>82</v>
      </c>
      <c r="AG680" t="s">
        <v>71</v>
      </c>
      <c r="AH680" t="s">
        <v>83</v>
      </c>
      <c r="AI680">
        <v>1</v>
      </c>
      <c r="AJ680" t="s">
        <v>632</v>
      </c>
      <c r="AK680">
        <v>0</v>
      </c>
      <c r="AL680" t="s">
        <v>82</v>
      </c>
      <c r="AM680">
        <v>1</v>
      </c>
      <c r="AN680" t="s">
        <v>163</v>
      </c>
      <c r="AO680">
        <v>0</v>
      </c>
      <c r="AP680" t="s">
        <v>82</v>
      </c>
      <c r="AQ680" t="s">
        <v>82</v>
      </c>
      <c r="AR680" t="s">
        <v>82</v>
      </c>
      <c r="AS680" t="s">
        <v>82</v>
      </c>
      <c r="AT680" t="s">
        <v>82</v>
      </c>
      <c r="AU680">
        <v>0</v>
      </c>
      <c r="AV680" t="s">
        <v>82</v>
      </c>
      <c r="AW680" t="s">
        <v>71</v>
      </c>
      <c r="AX680" t="s">
        <v>86</v>
      </c>
      <c r="AY680" t="s">
        <v>71</v>
      </c>
      <c r="AZ680" t="s">
        <v>87</v>
      </c>
      <c r="BA680" t="s">
        <v>824</v>
      </c>
      <c r="BB680" t="s">
        <v>81</v>
      </c>
      <c r="BC680" t="s">
        <v>81</v>
      </c>
      <c r="BD680" t="s">
        <v>81</v>
      </c>
      <c r="BE680" t="s">
        <v>81</v>
      </c>
      <c r="BF680" t="s">
        <v>81</v>
      </c>
      <c r="BG680" t="s">
        <v>88</v>
      </c>
      <c r="BH680" t="s">
        <v>69</v>
      </c>
      <c r="BI680" t="s">
        <v>69</v>
      </c>
      <c r="BJ680" t="s">
        <v>69</v>
      </c>
      <c r="BK680">
        <v>27.22</v>
      </c>
      <c r="BL680" t="s">
        <v>89</v>
      </c>
      <c r="BM680" t="s">
        <v>71</v>
      </c>
      <c r="BN680" t="s">
        <v>71</v>
      </c>
    </row>
    <row r="681" spans="1:66" x14ac:dyDescent="0.25">
      <c r="A681">
        <v>680</v>
      </c>
      <c r="B681" t="s">
        <v>1604</v>
      </c>
      <c r="C681" s="1">
        <v>45069</v>
      </c>
      <c r="D681" t="s">
        <v>66</v>
      </c>
      <c r="E681">
        <v>33</v>
      </c>
      <c r="F681" t="s">
        <v>67</v>
      </c>
      <c r="G681" t="s">
        <v>68</v>
      </c>
      <c r="H681">
        <v>5</v>
      </c>
      <c r="I681" t="s">
        <v>70</v>
      </c>
      <c r="J681" t="s">
        <v>92</v>
      </c>
      <c r="K681" t="s">
        <v>92</v>
      </c>
      <c r="L681" t="s">
        <v>92</v>
      </c>
      <c r="M681" t="s">
        <v>92</v>
      </c>
      <c r="N681" t="s">
        <v>69</v>
      </c>
      <c r="O681" t="s">
        <v>69</v>
      </c>
      <c r="P681" t="s">
        <v>69</v>
      </c>
      <c r="Q681" t="s">
        <v>71</v>
      </c>
      <c r="R681" t="s">
        <v>105</v>
      </c>
      <c r="S681" t="s">
        <v>242</v>
      </c>
      <c r="T681">
        <v>25</v>
      </c>
      <c r="U681" t="s">
        <v>658</v>
      </c>
      <c r="V681" t="s">
        <v>75</v>
      </c>
      <c r="W681" t="s">
        <v>76</v>
      </c>
      <c r="X681" t="s">
        <v>1183</v>
      </c>
      <c r="Y681" t="s">
        <v>1087</v>
      </c>
      <c r="Z681" t="s">
        <v>347</v>
      </c>
      <c r="AA681" t="s">
        <v>499</v>
      </c>
      <c r="AB681" t="s">
        <v>82</v>
      </c>
      <c r="AC681" t="s">
        <v>71</v>
      </c>
      <c r="AD681" t="s">
        <v>82</v>
      </c>
      <c r="AE681" t="s">
        <v>71</v>
      </c>
      <c r="AF681" t="s">
        <v>82</v>
      </c>
      <c r="AG681" t="s">
        <v>71</v>
      </c>
      <c r="AH681" t="s">
        <v>83</v>
      </c>
      <c r="AI681">
        <v>1</v>
      </c>
      <c r="AJ681" t="s">
        <v>363</v>
      </c>
      <c r="AK681">
        <v>0</v>
      </c>
      <c r="AL681" t="s">
        <v>82</v>
      </c>
      <c r="AM681">
        <v>1</v>
      </c>
      <c r="AN681" t="s">
        <v>85</v>
      </c>
      <c r="AO681">
        <v>0</v>
      </c>
      <c r="AP681" t="s">
        <v>82</v>
      </c>
      <c r="AQ681" t="s">
        <v>82</v>
      </c>
      <c r="AR681" t="s">
        <v>82</v>
      </c>
      <c r="AS681" t="s">
        <v>82</v>
      </c>
      <c r="AT681" t="s">
        <v>82</v>
      </c>
      <c r="AU681">
        <v>0</v>
      </c>
      <c r="AV681" t="s">
        <v>82</v>
      </c>
      <c r="AW681" t="s">
        <v>71</v>
      </c>
      <c r="AX681" t="s">
        <v>86</v>
      </c>
      <c r="AY681" t="s">
        <v>71</v>
      </c>
      <c r="AZ681" t="s">
        <v>87</v>
      </c>
      <c r="BA681" t="s">
        <v>824</v>
      </c>
      <c r="BB681" t="s">
        <v>81</v>
      </c>
      <c r="BC681" t="s">
        <v>81</v>
      </c>
      <c r="BD681" t="s">
        <v>81</v>
      </c>
      <c r="BE681" t="s">
        <v>81</v>
      </c>
      <c r="BF681" t="s">
        <v>81</v>
      </c>
      <c r="BG681" t="s">
        <v>88</v>
      </c>
      <c r="BH681" t="s">
        <v>69</v>
      </c>
      <c r="BI681" t="s">
        <v>69</v>
      </c>
      <c r="BJ681" t="s">
        <v>69</v>
      </c>
      <c r="BK681">
        <v>25.16</v>
      </c>
      <c r="BL681" t="s">
        <v>114</v>
      </c>
      <c r="BM681" t="s">
        <v>71</v>
      </c>
      <c r="BN681" t="s">
        <v>71</v>
      </c>
    </row>
    <row r="682" spans="1:66" x14ac:dyDescent="0.25">
      <c r="A682">
        <v>681</v>
      </c>
      <c r="B682" t="s">
        <v>1605</v>
      </c>
      <c r="C682" s="1">
        <v>45069</v>
      </c>
      <c r="D682" t="s">
        <v>224</v>
      </c>
      <c r="E682">
        <v>49</v>
      </c>
      <c r="F682" t="s">
        <v>67</v>
      </c>
      <c r="G682" t="s">
        <v>68</v>
      </c>
      <c r="H682">
        <v>1</v>
      </c>
      <c r="I682" t="s">
        <v>92</v>
      </c>
      <c r="J682" t="s">
        <v>92</v>
      </c>
      <c r="K682" t="s">
        <v>70</v>
      </c>
      <c r="L682" t="s">
        <v>92</v>
      </c>
      <c r="M682" t="s">
        <v>92</v>
      </c>
      <c r="N682" t="s">
        <v>69</v>
      </c>
      <c r="O682" t="s">
        <v>69</v>
      </c>
      <c r="P682" t="s">
        <v>69</v>
      </c>
      <c r="Q682" t="s">
        <v>71</v>
      </c>
      <c r="R682" t="s">
        <v>167</v>
      </c>
      <c r="S682" t="s">
        <v>443</v>
      </c>
      <c r="T682">
        <v>26</v>
      </c>
      <c r="U682" t="s">
        <v>341</v>
      </c>
      <c r="V682" t="s">
        <v>75</v>
      </c>
      <c r="W682" t="s">
        <v>76</v>
      </c>
      <c r="X682" t="s">
        <v>890</v>
      </c>
      <c r="Y682" t="s">
        <v>179</v>
      </c>
      <c r="Z682" t="s">
        <v>638</v>
      </c>
      <c r="AA682" t="s">
        <v>607</v>
      </c>
      <c r="AB682" t="s">
        <v>81</v>
      </c>
      <c r="AC682" t="s">
        <v>71</v>
      </c>
      <c r="AD682" t="s">
        <v>82</v>
      </c>
      <c r="AE682" t="s">
        <v>71</v>
      </c>
      <c r="AF682" t="s">
        <v>82</v>
      </c>
      <c r="AG682" t="s">
        <v>71</v>
      </c>
      <c r="AH682" t="s">
        <v>83</v>
      </c>
      <c r="AI682">
        <v>1</v>
      </c>
      <c r="AJ682" t="s">
        <v>377</v>
      </c>
      <c r="AK682">
        <v>0</v>
      </c>
      <c r="AL682" t="s">
        <v>82</v>
      </c>
      <c r="AM682">
        <v>1</v>
      </c>
      <c r="AN682" t="s">
        <v>101</v>
      </c>
      <c r="AO682">
        <v>0</v>
      </c>
      <c r="AP682" t="s">
        <v>82</v>
      </c>
      <c r="AQ682" t="s">
        <v>82</v>
      </c>
      <c r="AR682" t="s">
        <v>82</v>
      </c>
      <c r="AS682" t="s">
        <v>82</v>
      </c>
      <c r="AT682" t="s">
        <v>82</v>
      </c>
      <c r="AU682">
        <v>0</v>
      </c>
      <c r="AV682" t="s">
        <v>82</v>
      </c>
      <c r="AW682" t="s">
        <v>71</v>
      </c>
      <c r="AX682" t="s">
        <v>86</v>
      </c>
      <c r="AY682" t="s">
        <v>71</v>
      </c>
      <c r="AZ682" t="s">
        <v>87</v>
      </c>
      <c r="BA682" t="s">
        <v>824</v>
      </c>
      <c r="BB682" t="s">
        <v>81</v>
      </c>
      <c r="BC682" t="s">
        <v>81</v>
      </c>
      <c r="BD682" t="s">
        <v>81</v>
      </c>
      <c r="BE682" t="s">
        <v>81</v>
      </c>
      <c r="BF682" t="s">
        <v>81</v>
      </c>
      <c r="BG682" t="s">
        <v>88</v>
      </c>
      <c r="BH682" t="s">
        <v>69</v>
      </c>
      <c r="BI682" t="s">
        <v>69</v>
      </c>
      <c r="BJ682" t="s">
        <v>69</v>
      </c>
      <c r="BK682">
        <v>26.42</v>
      </c>
      <c r="BL682" t="s">
        <v>175</v>
      </c>
      <c r="BM682" t="s">
        <v>71</v>
      </c>
      <c r="BN682" t="s">
        <v>71</v>
      </c>
    </row>
    <row r="683" spans="1:66" x14ac:dyDescent="0.25">
      <c r="A683">
        <v>682</v>
      </c>
      <c r="B683" t="s">
        <v>1606</v>
      </c>
      <c r="C683" s="1">
        <v>45069</v>
      </c>
      <c r="D683" t="s">
        <v>66</v>
      </c>
      <c r="E683">
        <v>37</v>
      </c>
      <c r="F683" t="s">
        <v>67</v>
      </c>
      <c r="G683" t="s">
        <v>68</v>
      </c>
      <c r="H683">
        <v>3</v>
      </c>
      <c r="I683" t="s">
        <v>92</v>
      </c>
      <c r="J683" t="s">
        <v>92</v>
      </c>
      <c r="K683" t="s">
        <v>69</v>
      </c>
      <c r="L683" t="s">
        <v>92</v>
      </c>
      <c r="M683" t="s">
        <v>92</v>
      </c>
      <c r="N683" t="s">
        <v>69</v>
      </c>
      <c r="O683" t="s">
        <v>69</v>
      </c>
      <c r="P683" t="s">
        <v>69</v>
      </c>
      <c r="Q683" t="s">
        <v>71</v>
      </c>
      <c r="R683" t="s">
        <v>136</v>
      </c>
      <c r="S683" t="s">
        <v>178</v>
      </c>
      <c r="T683">
        <v>25</v>
      </c>
      <c r="U683" t="s">
        <v>341</v>
      </c>
      <c r="V683" t="s">
        <v>75</v>
      </c>
      <c r="W683" t="s">
        <v>76</v>
      </c>
      <c r="X683" t="s">
        <v>170</v>
      </c>
      <c r="Y683" t="s">
        <v>1361</v>
      </c>
      <c r="Z683" t="s">
        <v>675</v>
      </c>
      <c r="AA683" t="s">
        <v>283</v>
      </c>
      <c r="AB683" t="s">
        <v>81</v>
      </c>
      <c r="AC683" t="s">
        <v>71</v>
      </c>
      <c r="AD683" t="s">
        <v>82</v>
      </c>
      <c r="AE683" t="s">
        <v>71</v>
      </c>
      <c r="AF683" t="s">
        <v>82</v>
      </c>
      <c r="AG683" t="s">
        <v>71</v>
      </c>
      <c r="AH683" t="s">
        <v>83</v>
      </c>
      <c r="AI683">
        <v>1</v>
      </c>
      <c r="AJ683" t="s">
        <v>642</v>
      </c>
      <c r="AK683">
        <v>0</v>
      </c>
      <c r="AL683" t="s">
        <v>82</v>
      </c>
      <c r="AM683">
        <v>1</v>
      </c>
      <c r="AN683" t="s">
        <v>124</v>
      </c>
      <c r="AO683">
        <v>0</v>
      </c>
      <c r="AP683" t="s">
        <v>82</v>
      </c>
      <c r="AQ683" t="s">
        <v>82</v>
      </c>
      <c r="AR683" t="s">
        <v>82</v>
      </c>
      <c r="AS683" t="s">
        <v>82</v>
      </c>
      <c r="AT683" t="s">
        <v>82</v>
      </c>
      <c r="AU683">
        <v>0</v>
      </c>
      <c r="AV683" t="s">
        <v>82</v>
      </c>
      <c r="AW683" t="s">
        <v>71</v>
      </c>
      <c r="AX683" t="s">
        <v>86</v>
      </c>
      <c r="AY683" t="s">
        <v>71</v>
      </c>
      <c r="AZ683" t="s">
        <v>87</v>
      </c>
      <c r="BA683" t="s">
        <v>824</v>
      </c>
      <c r="BB683" t="s">
        <v>81</v>
      </c>
      <c r="BC683" t="s">
        <v>81</v>
      </c>
      <c r="BD683" t="s">
        <v>81</v>
      </c>
      <c r="BE683" t="s">
        <v>81</v>
      </c>
      <c r="BF683" t="s">
        <v>81</v>
      </c>
      <c r="BG683" t="s">
        <v>88</v>
      </c>
      <c r="BH683" t="s">
        <v>69</v>
      </c>
      <c r="BI683" t="s">
        <v>69</v>
      </c>
      <c r="BJ683" t="s">
        <v>69</v>
      </c>
      <c r="BK683">
        <v>24.74</v>
      </c>
      <c r="BL683" t="s">
        <v>143</v>
      </c>
      <c r="BM683" t="s">
        <v>71</v>
      </c>
      <c r="BN683" t="s">
        <v>71</v>
      </c>
    </row>
    <row r="684" spans="1:66" x14ac:dyDescent="0.25">
      <c r="A684">
        <v>683</v>
      </c>
      <c r="B684" t="s">
        <v>1607</v>
      </c>
      <c r="C684" s="1">
        <v>45069</v>
      </c>
      <c r="D684" t="s">
        <v>66</v>
      </c>
      <c r="E684">
        <v>35</v>
      </c>
      <c r="F684" t="s">
        <v>67</v>
      </c>
      <c r="G684" t="s">
        <v>68</v>
      </c>
      <c r="H684">
        <v>2</v>
      </c>
      <c r="I684" t="s">
        <v>92</v>
      </c>
      <c r="J684" t="s">
        <v>92</v>
      </c>
      <c r="K684" t="s">
        <v>69</v>
      </c>
      <c r="L684" t="s">
        <v>92</v>
      </c>
      <c r="M684" t="s">
        <v>92</v>
      </c>
      <c r="N684" t="s">
        <v>69</v>
      </c>
      <c r="O684" t="s">
        <v>69</v>
      </c>
      <c r="P684" t="s">
        <v>69</v>
      </c>
      <c r="Q684" t="s">
        <v>71</v>
      </c>
      <c r="R684" t="s">
        <v>311</v>
      </c>
      <c r="S684" t="s">
        <v>89</v>
      </c>
      <c r="T684">
        <v>24</v>
      </c>
      <c r="U684" t="s">
        <v>185</v>
      </c>
      <c r="V684" t="s">
        <v>75</v>
      </c>
      <c r="W684" t="s">
        <v>76</v>
      </c>
      <c r="X684" t="s">
        <v>305</v>
      </c>
      <c r="Y684" t="s">
        <v>1608</v>
      </c>
      <c r="Z684" t="s">
        <v>465</v>
      </c>
      <c r="AA684" t="s">
        <v>99</v>
      </c>
      <c r="AB684" t="s">
        <v>81</v>
      </c>
      <c r="AC684" t="s">
        <v>71</v>
      </c>
      <c r="AD684" t="s">
        <v>82</v>
      </c>
      <c r="AE684" t="s">
        <v>71</v>
      </c>
      <c r="AF684" t="s">
        <v>82</v>
      </c>
      <c r="AG684" t="s">
        <v>71</v>
      </c>
      <c r="AH684" t="s">
        <v>83</v>
      </c>
      <c r="AI684">
        <v>1</v>
      </c>
      <c r="AJ684" t="s">
        <v>800</v>
      </c>
      <c r="AK684">
        <v>0</v>
      </c>
      <c r="AL684" t="s">
        <v>82</v>
      </c>
      <c r="AM684">
        <v>1</v>
      </c>
      <c r="AN684" t="s">
        <v>101</v>
      </c>
      <c r="AO684">
        <v>0</v>
      </c>
      <c r="AP684" t="s">
        <v>82</v>
      </c>
      <c r="AQ684" t="s">
        <v>82</v>
      </c>
      <c r="AR684" t="s">
        <v>82</v>
      </c>
      <c r="AS684" t="s">
        <v>82</v>
      </c>
      <c r="AT684" t="s">
        <v>82</v>
      </c>
      <c r="AU684">
        <v>0</v>
      </c>
      <c r="AV684" t="s">
        <v>82</v>
      </c>
      <c r="AW684" t="s">
        <v>71</v>
      </c>
      <c r="AX684" t="s">
        <v>86</v>
      </c>
      <c r="AY684" t="s">
        <v>71</v>
      </c>
      <c r="AZ684" t="s">
        <v>87</v>
      </c>
      <c r="BA684" t="s">
        <v>824</v>
      </c>
      <c r="BB684" t="s">
        <v>81</v>
      </c>
      <c r="BC684" t="s">
        <v>81</v>
      </c>
      <c r="BD684" t="s">
        <v>81</v>
      </c>
      <c r="BE684" t="s">
        <v>81</v>
      </c>
      <c r="BF684" t="s">
        <v>81</v>
      </c>
      <c r="BG684" t="s">
        <v>88</v>
      </c>
      <c r="BH684" t="s">
        <v>69</v>
      </c>
      <c r="BI684" t="s">
        <v>69</v>
      </c>
      <c r="BJ684" t="s">
        <v>69</v>
      </c>
      <c r="BK684">
        <v>24.24</v>
      </c>
      <c r="BL684" t="s">
        <v>303</v>
      </c>
      <c r="BM684" t="s">
        <v>71</v>
      </c>
      <c r="BN684" t="s">
        <v>71</v>
      </c>
    </row>
    <row r="685" spans="1:66" x14ac:dyDescent="0.25">
      <c r="A685">
        <v>684</v>
      </c>
      <c r="B685" t="s">
        <v>1609</v>
      </c>
      <c r="C685" s="1">
        <v>45069</v>
      </c>
      <c r="D685" t="s">
        <v>145</v>
      </c>
      <c r="E685">
        <v>42</v>
      </c>
      <c r="F685" t="s">
        <v>67</v>
      </c>
      <c r="G685" t="s">
        <v>68</v>
      </c>
      <c r="H685">
        <v>3</v>
      </c>
      <c r="I685" t="s">
        <v>92</v>
      </c>
      <c r="J685" t="s">
        <v>92</v>
      </c>
      <c r="K685" t="s">
        <v>69</v>
      </c>
      <c r="L685" t="s">
        <v>92</v>
      </c>
      <c r="M685" t="s">
        <v>92</v>
      </c>
      <c r="N685" t="s">
        <v>69</v>
      </c>
      <c r="O685" t="s">
        <v>69</v>
      </c>
      <c r="P685" t="s">
        <v>69</v>
      </c>
      <c r="Q685" t="s">
        <v>71</v>
      </c>
      <c r="R685" t="s">
        <v>136</v>
      </c>
      <c r="S685" t="s">
        <v>197</v>
      </c>
      <c r="T685">
        <v>25</v>
      </c>
      <c r="U685" t="s">
        <v>74</v>
      </c>
      <c r="V685" t="s">
        <v>75</v>
      </c>
      <c r="W685" t="s">
        <v>76</v>
      </c>
      <c r="X685" t="s">
        <v>129</v>
      </c>
      <c r="Y685" t="s">
        <v>615</v>
      </c>
      <c r="Z685" t="s">
        <v>375</v>
      </c>
      <c r="AA685" t="s">
        <v>967</v>
      </c>
      <c r="AB685" t="s">
        <v>81</v>
      </c>
      <c r="AC685" t="s">
        <v>71</v>
      </c>
      <c r="AD685" t="s">
        <v>82</v>
      </c>
      <c r="AE685" t="s">
        <v>71</v>
      </c>
      <c r="AF685" t="s">
        <v>82</v>
      </c>
      <c r="AG685" t="s">
        <v>71</v>
      </c>
      <c r="AH685" t="s">
        <v>83</v>
      </c>
      <c r="AI685">
        <v>1</v>
      </c>
      <c r="AJ685" t="s">
        <v>639</v>
      </c>
      <c r="AK685">
        <v>0</v>
      </c>
      <c r="AL685" t="s">
        <v>82</v>
      </c>
      <c r="AM685">
        <v>1</v>
      </c>
      <c r="AN685" t="s">
        <v>85</v>
      </c>
      <c r="AO685">
        <v>0</v>
      </c>
      <c r="AP685" t="s">
        <v>82</v>
      </c>
      <c r="AQ685" t="s">
        <v>82</v>
      </c>
      <c r="AR685" t="s">
        <v>82</v>
      </c>
      <c r="AS685" t="s">
        <v>82</v>
      </c>
      <c r="AT685" t="s">
        <v>82</v>
      </c>
      <c r="AU685">
        <v>0</v>
      </c>
      <c r="AV685" t="s">
        <v>82</v>
      </c>
      <c r="AW685" t="s">
        <v>71</v>
      </c>
      <c r="AX685" t="s">
        <v>86</v>
      </c>
      <c r="AY685" t="s">
        <v>71</v>
      </c>
      <c r="AZ685" t="s">
        <v>87</v>
      </c>
      <c r="BA685" t="s">
        <v>824</v>
      </c>
      <c r="BB685" t="s">
        <v>81</v>
      </c>
      <c r="BC685" t="s">
        <v>81</v>
      </c>
      <c r="BD685" t="s">
        <v>81</v>
      </c>
      <c r="BE685" t="s">
        <v>81</v>
      </c>
      <c r="BF685" t="s">
        <v>81</v>
      </c>
      <c r="BG685" t="s">
        <v>88</v>
      </c>
      <c r="BH685" t="s">
        <v>69</v>
      </c>
      <c r="BI685" t="s">
        <v>69</v>
      </c>
      <c r="BJ685" t="s">
        <v>69</v>
      </c>
      <c r="BK685">
        <v>25.1</v>
      </c>
      <c r="BL685" t="s">
        <v>143</v>
      </c>
      <c r="BM685" t="s">
        <v>71</v>
      </c>
      <c r="BN685" t="s">
        <v>71</v>
      </c>
    </row>
    <row r="686" spans="1:66" x14ac:dyDescent="0.25">
      <c r="A686">
        <v>685</v>
      </c>
      <c r="B686" t="s">
        <v>1610</v>
      </c>
      <c r="C686" s="1">
        <v>45069</v>
      </c>
      <c r="D686" t="s">
        <v>66</v>
      </c>
      <c r="E686">
        <v>33</v>
      </c>
      <c r="F686" t="s">
        <v>67</v>
      </c>
      <c r="G686" t="s">
        <v>68</v>
      </c>
      <c r="H686">
        <v>1</v>
      </c>
      <c r="I686" t="s">
        <v>92</v>
      </c>
      <c r="J686" t="s">
        <v>92</v>
      </c>
      <c r="K686" t="s">
        <v>70</v>
      </c>
      <c r="L686" t="s">
        <v>92</v>
      </c>
      <c r="M686" t="s">
        <v>92</v>
      </c>
      <c r="N686" t="s">
        <v>69</v>
      </c>
      <c r="O686" t="s">
        <v>69</v>
      </c>
      <c r="P686" t="s">
        <v>69</v>
      </c>
      <c r="Q686" t="s">
        <v>71</v>
      </c>
      <c r="R686" t="s">
        <v>126</v>
      </c>
      <c r="S686" t="s">
        <v>723</v>
      </c>
      <c r="T686">
        <v>26</v>
      </c>
      <c r="U686" t="s">
        <v>95</v>
      </c>
      <c r="V686" t="s">
        <v>75</v>
      </c>
      <c r="W686" t="s">
        <v>76</v>
      </c>
      <c r="X686" t="s">
        <v>274</v>
      </c>
      <c r="Y686" t="s">
        <v>1159</v>
      </c>
      <c r="Z686" t="s">
        <v>79</v>
      </c>
      <c r="AA686" t="s">
        <v>265</v>
      </c>
      <c r="AB686" t="s">
        <v>81</v>
      </c>
      <c r="AC686" t="s">
        <v>71</v>
      </c>
      <c r="AD686" t="s">
        <v>82</v>
      </c>
      <c r="AE686" t="s">
        <v>71</v>
      </c>
      <c r="AF686" t="s">
        <v>82</v>
      </c>
      <c r="AG686" t="s">
        <v>71</v>
      </c>
      <c r="AH686" t="s">
        <v>83</v>
      </c>
      <c r="AI686">
        <v>1</v>
      </c>
      <c r="AJ686" t="s">
        <v>152</v>
      </c>
      <c r="AK686">
        <v>0</v>
      </c>
      <c r="AL686" t="s">
        <v>82</v>
      </c>
      <c r="AM686">
        <v>1</v>
      </c>
      <c r="AN686" t="s">
        <v>163</v>
      </c>
      <c r="AO686">
        <v>0</v>
      </c>
      <c r="AP686" t="s">
        <v>82</v>
      </c>
      <c r="AQ686" t="s">
        <v>82</v>
      </c>
      <c r="AR686" t="s">
        <v>82</v>
      </c>
      <c r="AS686" t="s">
        <v>82</v>
      </c>
      <c r="AT686" t="s">
        <v>82</v>
      </c>
      <c r="AU686">
        <v>0</v>
      </c>
      <c r="AV686" t="s">
        <v>82</v>
      </c>
      <c r="AW686" t="s">
        <v>71</v>
      </c>
      <c r="AX686" t="s">
        <v>86</v>
      </c>
      <c r="AY686" t="s">
        <v>71</v>
      </c>
      <c r="AZ686" t="s">
        <v>87</v>
      </c>
      <c r="BA686" t="s">
        <v>824</v>
      </c>
      <c r="BB686" t="s">
        <v>81</v>
      </c>
      <c r="BC686" t="s">
        <v>81</v>
      </c>
      <c r="BD686" t="s">
        <v>81</v>
      </c>
      <c r="BE686" t="s">
        <v>81</v>
      </c>
      <c r="BF686" t="s">
        <v>81</v>
      </c>
      <c r="BG686" t="s">
        <v>88</v>
      </c>
      <c r="BH686" t="s">
        <v>69</v>
      </c>
      <c r="BI686" t="s">
        <v>69</v>
      </c>
      <c r="BJ686" t="s">
        <v>69</v>
      </c>
      <c r="BK686">
        <v>26.4</v>
      </c>
      <c r="BL686" t="s">
        <v>134</v>
      </c>
      <c r="BM686" t="s">
        <v>71</v>
      </c>
      <c r="BN686" t="s">
        <v>71</v>
      </c>
    </row>
    <row r="687" spans="1:66" x14ac:dyDescent="0.25">
      <c r="A687">
        <v>686</v>
      </c>
      <c r="B687" t="s">
        <v>1611</v>
      </c>
      <c r="C687" s="1">
        <v>45069</v>
      </c>
      <c r="D687" t="s">
        <v>145</v>
      </c>
      <c r="E687">
        <v>37</v>
      </c>
      <c r="F687" t="s">
        <v>67</v>
      </c>
      <c r="G687" t="s">
        <v>68</v>
      </c>
      <c r="H687">
        <v>2</v>
      </c>
      <c r="I687" t="s">
        <v>92</v>
      </c>
      <c r="J687" t="s">
        <v>92</v>
      </c>
      <c r="K687" t="s">
        <v>92</v>
      </c>
      <c r="L687" t="s">
        <v>92</v>
      </c>
      <c r="M687" t="s">
        <v>92</v>
      </c>
      <c r="N687" t="s">
        <v>69</v>
      </c>
      <c r="O687" t="s">
        <v>69</v>
      </c>
      <c r="P687" t="s">
        <v>69</v>
      </c>
      <c r="Q687" t="s">
        <v>71</v>
      </c>
      <c r="R687" t="s">
        <v>311</v>
      </c>
      <c r="S687" t="s">
        <v>242</v>
      </c>
      <c r="T687">
        <v>26</v>
      </c>
      <c r="U687" t="s">
        <v>279</v>
      </c>
      <c r="V687" t="s">
        <v>75</v>
      </c>
      <c r="W687" t="s">
        <v>76</v>
      </c>
      <c r="X687" t="s">
        <v>487</v>
      </c>
      <c r="Y687" t="s">
        <v>450</v>
      </c>
      <c r="Z687" t="s">
        <v>771</v>
      </c>
      <c r="AA687" t="s">
        <v>589</v>
      </c>
      <c r="AB687" t="s">
        <v>517</v>
      </c>
      <c r="AC687" t="s">
        <v>852</v>
      </c>
      <c r="AD687" t="s">
        <v>82</v>
      </c>
      <c r="AE687" t="s">
        <v>71</v>
      </c>
      <c r="AF687" t="s">
        <v>81</v>
      </c>
      <c r="AG687" t="s">
        <v>71</v>
      </c>
      <c r="AH687" t="s">
        <v>83</v>
      </c>
      <c r="AI687">
        <v>1</v>
      </c>
      <c r="AJ687" t="s">
        <v>485</v>
      </c>
      <c r="AK687">
        <v>0</v>
      </c>
      <c r="AL687" t="s">
        <v>82</v>
      </c>
      <c r="AM687">
        <v>1</v>
      </c>
      <c r="AN687" t="s">
        <v>124</v>
      </c>
      <c r="AO687">
        <v>0</v>
      </c>
      <c r="AP687" t="s">
        <v>82</v>
      </c>
      <c r="AQ687" t="s">
        <v>82</v>
      </c>
      <c r="AR687" t="s">
        <v>82</v>
      </c>
      <c r="AS687" t="s">
        <v>82</v>
      </c>
      <c r="AT687" t="s">
        <v>82</v>
      </c>
      <c r="AU687">
        <v>0</v>
      </c>
      <c r="AV687" t="s">
        <v>82</v>
      </c>
      <c r="AW687" t="s">
        <v>71</v>
      </c>
      <c r="AX687" t="s">
        <v>86</v>
      </c>
      <c r="AY687" t="s">
        <v>71</v>
      </c>
      <c r="AZ687" t="s">
        <v>87</v>
      </c>
      <c r="BA687" t="s">
        <v>824</v>
      </c>
      <c r="BB687" t="s">
        <v>81</v>
      </c>
      <c r="BC687" t="s">
        <v>81</v>
      </c>
      <c r="BD687" t="s">
        <v>81</v>
      </c>
      <c r="BE687" t="s">
        <v>81</v>
      </c>
      <c r="BF687" t="s">
        <v>81</v>
      </c>
      <c r="BG687" t="s">
        <v>88</v>
      </c>
      <c r="BH687" t="s">
        <v>69</v>
      </c>
      <c r="BI687" t="s">
        <v>69</v>
      </c>
      <c r="BJ687" t="s">
        <v>69</v>
      </c>
      <c r="BK687">
        <v>26.08</v>
      </c>
      <c r="BL687" t="s">
        <v>303</v>
      </c>
      <c r="BM687" t="s">
        <v>71</v>
      </c>
      <c r="BN687" t="s">
        <v>71</v>
      </c>
    </row>
    <row r="688" spans="1:66" x14ac:dyDescent="0.25">
      <c r="A688">
        <v>687</v>
      </c>
      <c r="B688" t="s">
        <v>1612</v>
      </c>
      <c r="C688" s="1">
        <v>45069</v>
      </c>
      <c r="D688" t="s">
        <v>145</v>
      </c>
      <c r="E688">
        <v>34</v>
      </c>
      <c r="F688" t="s">
        <v>67</v>
      </c>
      <c r="G688" t="s">
        <v>68</v>
      </c>
      <c r="H688">
        <v>4</v>
      </c>
      <c r="I688" t="s">
        <v>92</v>
      </c>
      <c r="J688" t="s">
        <v>92</v>
      </c>
      <c r="K688" t="s">
        <v>92</v>
      </c>
      <c r="L688" t="s">
        <v>92</v>
      </c>
      <c r="M688" t="s">
        <v>92</v>
      </c>
      <c r="N688" t="s">
        <v>69</v>
      </c>
      <c r="O688" t="s">
        <v>69</v>
      </c>
      <c r="P688" t="s">
        <v>69</v>
      </c>
      <c r="Q688" t="s">
        <v>71</v>
      </c>
      <c r="R688" t="s">
        <v>155</v>
      </c>
      <c r="S688" t="s">
        <v>303</v>
      </c>
      <c r="T688">
        <v>24</v>
      </c>
      <c r="U688" t="s">
        <v>226</v>
      </c>
      <c r="V688" t="s">
        <v>75</v>
      </c>
      <c r="W688" t="s">
        <v>76</v>
      </c>
      <c r="X688" t="s">
        <v>487</v>
      </c>
      <c r="Y688" t="s">
        <v>1613</v>
      </c>
      <c r="Z688" t="s">
        <v>524</v>
      </c>
      <c r="AA688" t="s">
        <v>161</v>
      </c>
      <c r="AB688" t="s">
        <v>81</v>
      </c>
      <c r="AC688" t="s">
        <v>71</v>
      </c>
      <c r="AD688" t="s">
        <v>82</v>
      </c>
      <c r="AE688" t="s">
        <v>71</v>
      </c>
      <c r="AF688" t="s">
        <v>82</v>
      </c>
      <c r="AG688" t="s">
        <v>71</v>
      </c>
      <c r="AH688" t="s">
        <v>83</v>
      </c>
      <c r="AI688">
        <v>1</v>
      </c>
      <c r="AJ688" t="s">
        <v>269</v>
      </c>
      <c r="AK688">
        <v>0</v>
      </c>
      <c r="AL688" t="s">
        <v>82</v>
      </c>
      <c r="AM688">
        <v>1</v>
      </c>
      <c r="AN688" t="s">
        <v>124</v>
      </c>
      <c r="AO688">
        <v>0</v>
      </c>
      <c r="AP688" t="s">
        <v>82</v>
      </c>
      <c r="AQ688" t="s">
        <v>82</v>
      </c>
      <c r="AR688" t="s">
        <v>82</v>
      </c>
      <c r="AS688" t="s">
        <v>82</v>
      </c>
      <c r="AT688" t="s">
        <v>82</v>
      </c>
      <c r="AU688">
        <v>0</v>
      </c>
      <c r="AV688" t="s">
        <v>82</v>
      </c>
      <c r="AW688" t="s">
        <v>71</v>
      </c>
      <c r="AX688" t="s">
        <v>86</v>
      </c>
      <c r="AY688" t="s">
        <v>71</v>
      </c>
      <c r="AZ688" t="s">
        <v>87</v>
      </c>
      <c r="BA688" t="s">
        <v>824</v>
      </c>
      <c r="BB688" t="s">
        <v>81</v>
      </c>
      <c r="BC688" t="s">
        <v>81</v>
      </c>
      <c r="BD688" t="s">
        <v>81</v>
      </c>
      <c r="BE688" t="s">
        <v>81</v>
      </c>
      <c r="BF688" t="s">
        <v>81</v>
      </c>
      <c r="BG688" t="s">
        <v>88</v>
      </c>
      <c r="BH688" t="s">
        <v>69</v>
      </c>
      <c r="BI688" t="s">
        <v>69</v>
      </c>
      <c r="BJ688" t="s">
        <v>69</v>
      </c>
      <c r="BK688">
        <v>24.46</v>
      </c>
      <c r="BL688" t="s">
        <v>164</v>
      </c>
      <c r="BM688" t="s">
        <v>71</v>
      </c>
      <c r="BN688" t="s">
        <v>71</v>
      </c>
    </row>
    <row r="689" spans="1:66" x14ac:dyDescent="0.25">
      <c r="A689">
        <v>688</v>
      </c>
      <c r="B689" t="s">
        <v>1614</v>
      </c>
      <c r="C689" s="1">
        <v>45069</v>
      </c>
      <c r="D689" t="s">
        <v>224</v>
      </c>
      <c r="E689">
        <v>38</v>
      </c>
      <c r="F689" t="s">
        <v>67</v>
      </c>
      <c r="G689" t="s">
        <v>68</v>
      </c>
      <c r="H689">
        <v>1</v>
      </c>
      <c r="I689" t="s">
        <v>92</v>
      </c>
      <c r="J689" t="s">
        <v>92</v>
      </c>
      <c r="K689" t="s">
        <v>92</v>
      </c>
      <c r="L689" t="s">
        <v>92</v>
      </c>
      <c r="M689" t="s">
        <v>92</v>
      </c>
      <c r="N689" t="s">
        <v>69</v>
      </c>
      <c r="O689" t="s">
        <v>69</v>
      </c>
      <c r="P689" t="s">
        <v>69</v>
      </c>
      <c r="Q689" t="s">
        <v>71</v>
      </c>
      <c r="R689" t="s">
        <v>146</v>
      </c>
      <c r="S689" t="s">
        <v>127</v>
      </c>
      <c r="T689">
        <v>28</v>
      </c>
      <c r="U689" t="s">
        <v>169</v>
      </c>
      <c r="V689" t="s">
        <v>75</v>
      </c>
      <c r="W689" t="s">
        <v>76</v>
      </c>
      <c r="X689" t="s">
        <v>305</v>
      </c>
      <c r="Y689" t="s">
        <v>171</v>
      </c>
      <c r="Z689" t="s">
        <v>396</v>
      </c>
      <c r="AA689" t="s">
        <v>392</v>
      </c>
      <c r="AB689" t="s">
        <v>81</v>
      </c>
      <c r="AC689" t="s">
        <v>71</v>
      </c>
      <c r="AD689" t="s">
        <v>82</v>
      </c>
      <c r="AE689" t="s">
        <v>71</v>
      </c>
      <c r="AF689" t="s">
        <v>82</v>
      </c>
      <c r="AG689" t="s">
        <v>71</v>
      </c>
      <c r="AH689" t="s">
        <v>83</v>
      </c>
      <c r="AI689">
        <v>1</v>
      </c>
      <c r="AJ689" t="s">
        <v>485</v>
      </c>
      <c r="AK689">
        <v>0</v>
      </c>
      <c r="AL689" t="s">
        <v>82</v>
      </c>
      <c r="AM689">
        <v>1</v>
      </c>
      <c r="AN689" t="s">
        <v>85</v>
      </c>
      <c r="AO689">
        <v>0</v>
      </c>
      <c r="AP689" t="s">
        <v>82</v>
      </c>
      <c r="AQ689" t="s">
        <v>82</v>
      </c>
      <c r="AR689" t="s">
        <v>82</v>
      </c>
      <c r="AS689" t="s">
        <v>82</v>
      </c>
      <c r="AT689" t="s">
        <v>82</v>
      </c>
      <c r="AU689">
        <v>0</v>
      </c>
      <c r="AV689" t="s">
        <v>82</v>
      </c>
      <c r="AW689" t="s">
        <v>71</v>
      </c>
      <c r="AX689" t="s">
        <v>86</v>
      </c>
      <c r="AY689" t="s">
        <v>71</v>
      </c>
      <c r="AZ689" t="s">
        <v>87</v>
      </c>
      <c r="BA689" t="s">
        <v>824</v>
      </c>
      <c r="BB689" t="s">
        <v>81</v>
      </c>
      <c r="BC689" t="s">
        <v>81</v>
      </c>
      <c r="BD689" t="s">
        <v>81</v>
      </c>
      <c r="BE689" t="s">
        <v>81</v>
      </c>
      <c r="BF689" t="s">
        <v>81</v>
      </c>
      <c r="BG689" t="s">
        <v>88</v>
      </c>
      <c r="BH689" t="s">
        <v>69</v>
      </c>
      <c r="BI689" t="s">
        <v>69</v>
      </c>
      <c r="BJ689" t="s">
        <v>69</v>
      </c>
      <c r="BK689">
        <v>28.39</v>
      </c>
      <c r="BL689" t="s">
        <v>153</v>
      </c>
      <c r="BM689" t="s">
        <v>71</v>
      </c>
      <c r="BN689" t="s">
        <v>71</v>
      </c>
    </row>
    <row r="690" spans="1:66" x14ac:dyDescent="0.25">
      <c r="A690">
        <v>689</v>
      </c>
      <c r="B690" t="s">
        <v>1615</v>
      </c>
      <c r="C690" s="1">
        <v>45069</v>
      </c>
      <c r="D690" t="s">
        <v>145</v>
      </c>
      <c r="E690">
        <v>39</v>
      </c>
      <c r="F690" t="s">
        <v>67</v>
      </c>
      <c r="G690" t="s">
        <v>68</v>
      </c>
      <c r="H690">
        <v>3</v>
      </c>
      <c r="I690" t="s">
        <v>92</v>
      </c>
      <c r="J690" t="s">
        <v>92</v>
      </c>
      <c r="K690" t="s">
        <v>92</v>
      </c>
      <c r="L690" t="s">
        <v>92</v>
      </c>
      <c r="M690" t="s">
        <v>92</v>
      </c>
      <c r="N690" t="s">
        <v>69</v>
      </c>
      <c r="O690" t="s">
        <v>69</v>
      </c>
      <c r="P690" t="s">
        <v>69</v>
      </c>
      <c r="Q690" t="s">
        <v>71</v>
      </c>
      <c r="R690" t="s">
        <v>207</v>
      </c>
      <c r="S690" t="s">
        <v>339</v>
      </c>
      <c r="T690">
        <v>29</v>
      </c>
      <c r="U690" t="s">
        <v>312</v>
      </c>
      <c r="V690" t="s">
        <v>75</v>
      </c>
      <c r="W690" t="s">
        <v>76</v>
      </c>
      <c r="X690" t="s">
        <v>487</v>
      </c>
      <c r="Y690" t="s">
        <v>537</v>
      </c>
      <c r="Z690" t="s">
        <v>479</v>
      </c>
      <c r="AA690" t="s">
        <v>161</v>
      </c>
      <c r="AB690" t="s">
        <v>81</v>
      </c>
      <c r="AC690" t="s">
        <v>71</v>
      </c>
      <c r="AD690" t="s">
        <v>82</v>
      </c>
      <c r="AE690" t="s">
        <v>71</v>
      </c>
      <c r="AF690" t="s">
        <v>82</v>
      </c>
      <c r="AG690" t="s">
        <v>71</v>
      </c>
      <c r="AH690" t="s">
        <v>83</v>
      </c>
      <c r="AI690">
        <v>1</v>
      </c>
      <c r="AJ690" t="s">
        <v>214</v>
      </c>
      <c r="AK690">
        <v>0</v>
      </c>
      <c r="AL690" t="s">
        <v>82</v>
      </c>
      <c r="AM690">
        <v>1</v>
      </c>
      <c r="AN690" t="s">
        <v>101</v>
      </c>
      <c r="AO690">
        <v>0</v>
      </c>
      <c r="AP690" t="s">
        <v>82</v>
      </c>
      <c r="AQ690" t="s">
        <v>82</v>
      </c>
      <c r="AR690" t="s">
        <v>82</v>
      </c>
      <c r="AS690" t="s">
        <v>82</v>
      </c>
      <c r="AT690" t="s">
        <v>82</v>
      </c>
      <c r="AU690">
        <v>0</v>
      </c>
      <c r="AV690" t="s">
        <v>82</v>
      </c>
      <c r="AW690" t="s">
        <v>71</v>
      </c>
      <c r="AX690" t="s">
        <v>86</v>
      </c>
      <c r="AY690" t="s">
        <v>71</v>
      </c>
      <c r="AZ690" t="s">
        <v>87</v>
      </c>
      <c r="BA690" t="s">
        <v>824</v>
      </c>
      <c r="BB690" t="s">
        <v>81</v>
      </c>
      <c r="BC690" t="s">
        <v>81</v>
      </c>
      <c r="BD690" t="s">
        <v>81</v>
      </c>
      <c r="BE690" t="s">
        <v>81</v>
      </c>
      <c r="BF690" t="s">
        <v>81</v>
      </c>
      <c r="BG690" t="s">
        <v>88</v>
      </c>
      <c r="BH690" t="s">
        <v>69</v>
      </c>
      <c r="BI690" t="s">
        <v>69</v>
      </c>
      <c r="BJ690" t="s">
        <v>69</v>
      </c>
      <c r="BK690">
        <v>28.71</v>
      </c>
      <c r="BL690" t="s">
        <v>178</v>
      </c>
      <c r="BM690" t="s">
        <v>71</v>
      </c>
      <c r="BN690" t="s">
        <v>71</v>
      </c>
    </row>
    <row r="691" spans="1:66" x14ac:dyDescent="0.25">
      <c r="A691">
        <v>690</v>
      </c>
      <c r="B691" t="s">
        <v>1616</v>
      </c>
      <c r="C691" s="1">
        <v>45069</v>
      </c>
      <c r="D691" t="s">
        <v>145</v>
      </c>
      <c r="E691">
        <v>42</v>
      </c>
      <c r="F691" t="s">
        <v>67</v>
      </c>
      <c r="G691" t="s">
        <v>68</v>
      </c>
      <c r="H691">
        <v>4</v>
      </c>
      <c r="I691" t="s">
        <v>92</v>
      </c>
      <c r="J691" t="s">
        <v>92</v>
      </c>
      <c r="K691" t="s">
        <v>92</v>
      </c>
      <c r="L691" t="s">
        <v>70</v>
      </c>
      <c r="M691" t="s">
        <v>92</v>
      </c>
      <c r="N691" t="s">
        <v>69</v>
      </c>
      <c r="O691" t="s">
        <v>69</v>
      </c>
      <c r="P691" t="s">
        <v>69</v>
      </c>
      <c r="Q691" t="s">
        <v>71</v>
      </c>
      <c r="R691" t="s">
        <v>207</v>
      </c>
      <c r="S691" t="s">
        <v>236</v>
      </c>
      <c r="T691">
        <v>27</v>
      </c>
      <c r="U691" t="s">
        <v>341</v>
      </c>
      <c r="V691" t="s">
        <v>75</v>
      </c>
      <c r="W691" t="s">
        <v>76</v>
      </c>
      <c r="X691" t="s">
        <v>219</v>
      </c>
      <c r="Y691" t="s">
        <v>317</v>
      </c>
      <c r="Z691" t="s">
        <v>286</v>
      </c>
      <c r="AA691" t="s">
        <v>229</v>
      </c>
      <c r="AB691" t="s">
        <v>81</v>
      </c>
      <c r="AC691" t="s">
        <v>71</v>
      </c>
      <c r="AD691" t="s">
        <v>82</v>
      </c>
      <c r="AE691" t="s">
        <v>71</v>
      </c>
      <c r="AF691" t="s">
        <v>82</v>
      </c>
      <c r="AG691" t="s">
        <v>71</v>
      </c>
      <c r="AH691" t="s">
        <v>83</v>
      </c>
      <c r="AI691">
        <v>1</v>
      </c>
      <c r="AJ691" t="s">
        <v>1617</v>
      </c>
      <c r="AK691">
        <v>0</v>
      </c>
      <c r="AL691" t="s">
        <v>82</v>
      </c>
      <c r="AM691">
        <v>1</v>
      </c>
      <c r="AN691" t="s">
        <v>319</v>
      </c>
      <c r="AO691">
        <v>0</v>
      </c>
      <c r="AP691" t="s">
        <v>82</v>
      </c>
      <c r="AQ691" t="s">
        <v>82</v>
      </c>
      <c r="AR691" t="s">
        <v>82</v>
      </c>
      <c r="AS691" t="s">
        <v>82</v>
      </c>
      <c r="AT691" t="s">
        <v>82</v>
      </c>
      <c r="AU691">
        <v>0</v>
      </c>
      <c r="AV691" t="s">
        <v>82</v>
      </c>
      <c r="AW691" t="s">
        <v>71</v>
      </c>
      <c r="AX691" t="s">
        <v>86</v>
      </c>
      <c r="AY691" t="s">
        <v>71</v>
      </c>
      <c r="AZ691" t="s">
        <v>87</v>
      </c>
      <c r="BA691" t="s">
        <v>824</v>
      </c>
      <c r="BB691" t="s">
        <v>81</v>
      </c>
      <c r="BC691" t="s">
        <v>81</v>
      </c>
      <c r="BD691" t="s">
        <v>81</v>
      </c>
      <c r="BE691" t="s">
        <v>81</v>
      </c>
      <c r="BF691" t="s">
        <v>81</v>
      </c>
      <c r="BG691" t="s">
        <v>88</v>
      </c>
      <c r="BH691" t="s">
        <v>69</v>
      </c>
      <c r="BI691" t="s">
        <v>69</v>
      </c>
      <c r="BJ691" t="s">
        <v>69</v>
      </c>
      <c r="BK691">
        <v>26.61</v>
      </c>
      <c r="BL691" t="s">
        <v>178</v>
      </c>
      <c r="BM691" t="s">
        <v>71</v>
      </c>
      <c r="BN691" t="s">
        <v>71</v>
      </c>
    </row>
    <row r="692" spans="1:66" x14ac:dyDescent="0.25">
      <c r="A692">
        <v>691</v>
      </c>
      <c r="B692" t="s">
        <v>1618</v>
      </c>
      <c r="C692" s="1">
        <v>45069</v>
      </c>
      <c r="D692" t="s">
        <v>224</v>
      </c>
      <c r="E692">
        <v>45</v>
      </c>
      <c r="F692" t="s">
        <v>67</v>
      </c>
      <c r="G692" t="s">
        <v>68</v>
      </c>
      <c r="H692">
        <v>5</v>
      </c>
      <c r="I692" t="s">
        <v>92</v>
      </c>
      <c r="J692" t="s">
        <v>92</v>
      </c>
      <c r="K692" t="s">
        <v>92</v>
      </c>
      <c r="L692" t="s">
        <v>92</v>
      </c>
      <c r="M692" t="s">
        <v>92</v>
      </c>
      <c r="N692" t="s">
        <v>69</v>
      </c>
      <c r="O692" t="s">
        <v>69</v>
      </c>
      <c r="P692" t="s">
        <v>69</v>
      </c>
      <c r="Q692" t="s">
        <v>71</v>
      </c>
      <c r="R692" t="s">
        <v>136</v>
      </c>
      <c r="S692" t="s">
        <v>255</v>
      </c>
      <c r="T692">
        <v>21</v>
      </c>
      <c r="U692" t="s">
        <v>491</v>
      </c>
      <c r="V692" t="s">
        <v>75</v>
      </c>
      <c r="W692" t="s">
        <v>76</v>
      </c>
      <c r="X692" t="s">
        <v>974</v>
      </c>
      <c r="Y692" t="s">
        <v>1593</v>
      </c>
      <c r="Z692" t="s">
        <v>484</v>
      </c>
      <c r="AA692" t="s">
        <v>412</v>
      </c>
      <c r="AB692" t="s">
        <v>81</v>
      </c>
      <c r="AC692" t="s">
        <v>71</v>
      </c>
      <c r="AD692" t="s">
        <v>82</v>
      </c>
      <c r="AE692" t="s">
        <v>71</v>
      </c>
      <c r="AF692" t="s">
        <v>82</v>
      </c>
      <c r="AG692" t="s">
        <v>71</v>
      </c>
      <c r="AH692" t="s">
        <v>83</v>
      </c>
      <c r="AI692">
        <v>1</v>
      </c>
      <c r="AJ692" t="s">
        <v>1247</v>
      </c>
      <c r="AK692">
        <v>0</v>
      </c>
      <c r="AL692" t="s">
        <v>82</v>
      </c>
      <c r="AM692">
        <v>1</v>
      </c>
      <c r="AN692" t="s">
        <v>163</v>
      </c>
      <c r="AO692">
        <v>0</v>
      </c>
      <c r="AP692" t="s">
        <v>82</v>
      </c>
      <c r="AQ692" t="s">
        <v>82</v>
      </c>
      <c r="AR692" t="s">
        <v>82</v>
      </c>
      <c r="AS692" t="s">
        <v>82</v>
      </c>
      <c r="AT692" t="s">
        <v>82</v>
      </c>
      <c r="AU692">
        <v>0</v>
      </c>
      <c r="AV692" t="s">
        <v>82</v>
      </c>
      <c r="AW692" t="s">
        <v>71</v>
      </c>
      <c r="AX692" t="s">
        <v>86</v>
      </c>
      <c r="AY692" t="s">
        <v>71</v>
      </c>
      <c r="AZ692" t="s">
        <v>87</v>
      </c>
      <c r="BA692" t="s">
        <v>824</v>
      </c>
      <c r="BB692" t="s">
        <v>81</v>
      </c>
      <c r="BC692" t="s">
        <v>81</v>
      </c>
      <c r="BD692" t="s">
        <v>81</v>
      </c>
      <c r="BE692" t="s">
        <v>81</v>
      </c>
      <c r="BF692" t="s">
        <v>81</v>
      </c>
      <c r="BG692" t="s">
        <v>88</v>
      </c>
      <c r="BH692" t="s">
        <v>69</v>
      </c>
      <c r="BI692" t="s">
        <v>69</v>
      </c>
      <c r="BJ692" t="s">
        <v>69</v>
      </c>
      <c r="BK692">
        <v>20.8</v>
      </c>
      <c r="BL692" t="s">
        <v>143</v>
      </c>
      <c r="BM692" t="s">
        <v>71</v>
      </c>
      <c r="BN692" t="s">
        <v>71</v>
      </c>
    </row>
    <row r="693" spans="1:66" x14ac:dyDescent="0.25">
      <c r="A693">
        <v>692</v>
      </c>
      <c r="B693" t="s">
        <v>1619</v>
      </c>
      <c r="C693" s="1">
        <v>45069</v>
      </c>
      <c r="D693" t="s">
        <v>206</v>
      </c>
      <c r="E693">
        <v>35</v>
      </c>
      <c r="F693" t="s">
        <v>67</v>
      </c>
      <c r="G693" t="s">
        <v>68</v>
      </c>
      <c r="H693">
        <v>1</v>
      </c>
      <c r="I693" t="s">
        <v>92</v>
      </c>
      <c r="J693" t="s">
        <v>92</v>
      </c>
      <c r="K693" t="s">
        <v>92</v>
      </c>
      <c r="L693" t="s">
        <v>70</v>
      </c>
      <c r="M693" t="s">
        <v>92</v>
      </c>
      <c r="N693" t="s">
        <v>69</v>
      </c>
      <c r="O693" t="s">
        <v>69</v>
      </c>
      <c r="P693" t="s">
        <v>69</v>
      </c>
      <c r="Q693" t="s">
        <v>71</v>
      </c>
      <c r="R693" t="s">
        <v>167</v>
      </c>
      <c r="S693" t="s">
        <v>236</v>
      </c>
      <c r="T693">
        <v>25</v>
      </c>
      <c r="U693" t="s">
        <v>341</v>
      </c>
      <c r="V693" t="s">
        <v>75</v>
      </c>
      <c r="W693" t="s">
        <v>76</v>
      </c>
      <c r="X693" t="s">
        <v>227</v>
      </c>
      <c r="Y693" t="s">
        <v>1550</v>
      </c>
      <c r="Z693" t="s">
        <v>307</v>
      </c>
      <c r="AA693" t="s">
        <v>161</v>
      </c>
      <c r="AB693" t="s">
        <v>81</v>
      </c>
      <c r="AC693" t="s">
        <v>71</v>
      </c>
      <c r="AD693" t="s">
        <v>82</v>
      </c>
      <c r="AE693" t="s">
        <v>71</v>
      </c>
      <c r="AF693" t="s">
        <v>82</v>
      </c>
      <c r="AG693" t="s">
        <v>71</v>
      </c>
      <c r="AH693" t="s">
        <v>83</v>
      </c>
      <c r="AI693">
        <v>1</v>
      </c>
      <c r="AJ693" t="s">
        <v>174</v>
      </c>
      <c r="AK693">
        <v>0</v>
      </c>
      <c r="AL693" t="s">
        <v>82</v>
      </c>
      <c r="AM693">
        <v>1</v>
      </c>
      <c r="AN693" t="s">
        <v>356</v>
      </c>
      <c r="AO693">
        <v>0</v>
      </c>
      <c r="AP693" t="s">
        <v>82</v>
      </c>
      <c r="AQ693" t="s">
        <v>82</v>
      </c>
      <c r="AR693" t="s">
        <v>82</v>
      </c>
      <c r="AS693" t="s">
        <v>82</v>
      </c>
      <c r="AT693" t="s">
        <v>82</v>
      </c>
      <c r="AU693">
        <v>0</v>
      </c>
      <c r="AV693" t="s">
        <v>82</v>
      </c>
      <c r="AW693" t="s">
        <v>71</v>
      </c>
      <c r="AX693" t="s">
        <v>86</v>
      </c>
      <c r="AY693" t="s">
        <v>71</v>
      </c>
      <c r="AZ693" t="s">
        <v>87</v>
      </c>
      <c r="BA693" t="s">
        <v>824</v>
      </c>
      <c r="BB693" t="s">
        <v>81</v>
      </c>
      <c r="BC693" t="s">
        <v>81</v>
      </c>
      <c r="BD693" t="s">
        <v>81</v>
      </c>
      <c r="BE693" t="s">
        <v>81</v>
      </c>
      <c r="BF693" t="s">
        <v>81</v>
      </c>
      <c r="BG693" t="s">
        <v>88</v>
      </c>
      <c r="BH693" t="s">
        <v>69</v>
      </c>
      <c r="BI693" t="s">
        <v>69</v>
      </c>
      <c r="BJ693" t="s">
        <v>69</v>
      </c>
      <c r="BK693">
        <v>25.1</v>
      </c>
      <c r="BL693" t="s">
        <v>175</v>
      </c>
      <c r="BM693" t="s">
        <v>71</v>
      </c>
      <c r="BN693" t="s">
        <v>71</v>
      </c>
    </row>
    <row r="694" spans="1:66" x14ac:dyDescent="0.25">
      <c r="A694">
        <v>693</v>
      </c>
      <c r="B694" t="s">
        <v>1620</v>
      </c>
      <c r="C694" s="1">
        <v>45069</v>
      </c>
      <c r="D694" t="s">
        <v>66</v>
      </c>
      <c r="E694">
        <v>32</v>
      </c>
      <c r="F694" t="s">
        <v>67</v>
      </c>
      <c r="G694" t="s">
        <v>68</v>
      </c>
      <c r="H694">
        <v>3</v>
      </c>
      <c r="I694" t="s">
        <v>92</v>
      </c>
      <c r="J694" t="s">
        <v>70</v>
      </c>
      <c r="K694" t="s">
        <v>92</v>
      </c>
      <c r="L694" t="s">
        <v>69</v>
      </c>
      <c r="M694" t="s">
        <v>70</v>
      </c>
      <c r="N694" t="s">
        <v>69</v>
      </c>
      <c r="O694" t="s">
        <v>69</v>
      </c>
      <c r="P694" t="s">
        <v>69</v>
      </c>
      <c r="Q694" t="s">
        <v>71</v>
      </c>
      <c r="R694" t="s">
        <v>105</v>
      </c>
      <c r="S694" t="s">
        <v>315</v>
      </c>
      <c r="T694">
        <v>21</v>
      </c>
      <c r="U694" t="s">
        <v>157</v>
      </c>
      <c r="V694" t="s">
        <v>75</v>
      </c>
      <c r="W694" t="s">
        <v>76</v>
      </c>
      <c r="X694" t="s">
        <v>1621</v>
      </c>
      <c r="Y694" t="s">
        <v>1622</v>
      </c>
      <c r="Z694" t="s">
        <v>254</v>
      </c>
      <c r="AA694" t="s">
        <v>499</v>
      </c>
      <c r="AB694" t="s">
        <v>81</v>
      </c>
      <c r="AC694" t="s">
        <v>71</v>
      </c>
      <c r="AD694" t="s">
        <v>82</v>
      </c>
      <c r="AE694" t="s">
        <v>71</v>
      </c>
      <c r="AF694" t="s">
        <v>82</v>
      </c>
      <c r="AG694" t="s">
        <v>71</v>
      </c>
      <c r="AH694" t="s">
        <v>83</v>
      </c>
      <c r="AI694">
        <v>1</v>
      </c>
      <c r="AJ694" t="s">
        <v>607</v>
      </c>
      <c r="AK694">
        <v>0</v>
      </c>
      <c r="AL694" t="s">
        <v>82</v>
      </c>
      <c r="AM694">
        <v>1</v>
      </c>
      <c r="AN694" t="s">
        <v>85</v>
      </c>
      <c r="AO694">
        <v>0</v>
      </c>
      <c r="AP694" t="s">
        <v>82</v>
      </c>
      <c r="AQ694" t="s">
        <v>82</v>
      </c>
      <c r="AR694" t="s">
        <v>82</v>
      </c>
      <c r="AS694" t="s">
        <v>82</v>
      </c>
      <c r="AT694" t="s">
        <v>82</v>
      </c>
      <c r="AU694">
        <v>0</v>
      </c>
      <c r="AV694" t="s">
        <v>82</v>
      </c>
      <c r="AW694" t="s">
        <v>71</v>
      </c>
      <c r="AX694" t="s">
        <v>86</v>
      </c>
      <c r="AY694" t="s">
        <v>71</v>
      </c>
      <c r="AZ694" t="s">
        <v>87</v>
      </c>
      <c r="BA694" t="s">
        <v>824</v>
      </c>
      <c r="BB694" t="s">
        <v>81</v>
      </c>
      <c r="BC694" t="s">
        <v>81</v>
      </c>
      <c r="BD694" t="s">
        <v>81</v>
      </c>
      <c r="BE694" t="s">
        <v>81</v>
      </c>
      <c r="BF694" t="s">
        <v>81</v>
      </c>
      <c r="BG694" t="s">
        <v>113</v>
      </c>
      <c r="BH694" t="s">
        <v>69</v>
      </c>
      <c r="BI694" t="s">
        <v>69</v>
      </c>
      <c r="BJ694" t="s">
        <v>69</v>
      </c>
      <c r="BK694">
        <v>21.26</v>
      </c>
      <c r="BL694" t="s">
        <v>114</v>
      </c>
      <c r="BM694" t="s">
        <v>71</v>
      </c>
      <c r="BN694" t="s">
        <v>71</v>
      </c>
    </row>
    <row r="695" spans="1:66" x14ac:dyDescent="0.25">
      <c r="A695">
        <v>694</v>
      </c>
      <c r="B695" t="s">
        <v>1623</v>
      </c>
      <c r="C695" s="1">
        <v>45069</v>
      </c>
      <c r="D695" t="s">
        <v>66</v>
      </c>
      <c r="E695">
        <v>38</v>
      </c>
      <c r="F695" t="s">
        <v>67</v>
      </c>
      <c r="G695" t="s">
        <v>68</v>
      </c>
      <c r="H695">
        <v>5</v>
      </c>
      <c r="I695" t="s">
        <v>92</v>
      </c>
      <c r="J695" t="s">
        <v>92</v>
      </c>
      <c r="K695" t="s">
        <v>92</v>
      </c>
      <c r="L695" t="s">
        <v>69</v>
      </c>
      <c r="M695" t="s">
        <v>92</v>
      </c>
      <c r="N695" t="s">
        <v>69</v>
      </c>
      <c r="O695" t="s">
        <v>69</v>
      </c>
      <c r="P695" t="s">
        <v>69</v>
      </c>
      <c r="Q695" t="s">
        <v>71</v>
      </c>
      <c r="R695" t="s">
        <v>136</v>
      </c>
      <c r="S695" t="s">
        <v>89</v>
      </c>
      <c r="T695">
        <v>24</v>
      </c>
      <c r="U695" t="s">
        <v>169</v>
      </c>
      <c r="V695" t="s">
        <v>75</v>
      </c>
      <c r="W695" t="s">
        <v>76</v>
      </c>
      <c r="X695" t="s">
        <v>227</v>
      </c>
      <c r="Y695" t="s">
        <v>822</v>
      </c>
      <c r="Z695" t="s">
        <v>286</v>
      </c>
      <c r="AA695" t="s">
        <v>392</v>
      </c>
      <c r="AB695" t="s">
        <v>81</v>
      </c>
      <c r="AC695" t="s">
        <v>71</v>
      </c>
      <c r="AD695" t="s">
        <v>82</v>
      </c>
      <c r="AE695" t="s">
        <v>71</v>
      </c>
      <c r="AF695" t="s">
        <v>82</v>
      </c>
      <c r="AG695" t="s">
        <v>71</v>
      </c>
      <c r="AH695" t="s">
        <v>83</v>
      </c>
      <c r="AI695">
        <v>1</v>
      </c>
      <c r="AJ695" t="s">
        <v>814</v>
      </c>
      <c r="AK695">
        <v>0</v>
      </c>
      <c r="AL695" t="s">
        <v>82</v>
      </c>
      <c r="AM695">
        <v>1</v>
      </c>
      <c r="AN695" t="s">
        <v>101</v>
      </c>
      <c r="AO695">
        <v>0</v>
      </c>
      <c r="AP695" t="s">
        <v>82</v>
      </c>
      <c r="AQ695" t="s">
        <v>82</v>
      </c>
      <c r="AR695" t="s">
        <v>82</v>
      </c>
      <c r="AS695" t="s">
        <v>82</v>
      </c>
      <c r="AT695" t="s">
        <v>82</v>
      </c>
      <c r="AU695">
        <v>0</v>
      </c>
      <c r="AV695" t="s">
        <v>82</v>
      </c>
      <c r="AW695" t="s">
        <v>71</v>
      </c>
      <c r="AX695" t="s">
        <v>86</v>
      </c>
      <c r="AY695" t="s">
        <v>71</v>
      </c>
      <c r="AZ695" t="s">
        <v>87</v>
      </c>
      <c r="BA695" t="s">
        <v>824</v>
      </c>
      <c r="BB695" t="s">
        <v>81</v>
      </c>
      <c r="BC695" t="s">
        <v>81</v>
      </c>
      <c r="BD695" t="s">
        <v>81</v>
      </c>
      <c r="BE695" t="s">
        <v>81</v>
      </c>
      <c r="BF695" t="s">
        <v>81</v>
      </c>
      <c r="BG695" t="s">
        <v>88</v>
      </c>
      <c r="BH695" t="s">
        <v>69</v>
      </c>
      <c r="BI695" t="s">
        <v>69</v>
      </c>
      <c r="BJ695" t="s">
        <v>69</v>
      </c>
      <c r="BK695">
        <v>23.67</v>
      </c>
      <c r="BL695" t="s">
        <v>143</v>
      </c>
      <c r="BM695" t="s">
        <v>71</v>
      </c>
      <c r="BN695" t="s">
        <v>71</v>
      </c>
    </row>
    <row r="696" spans="1:66" x14ac:dyDescent="0.25">
      <c r="A696">
        <v>695</v>
      </c>
      <c r="B696" t="s">
        <v>1624</v>
      </c>
      <c r="C696" s="1">
        <v>45069</v>
      </c>
      <c r="D696" t="s">
        <v>145</v>
      </c>
      <c r="E696">
        <v>36</v>
      </c>
      <c r="F696" t="s">
        <v>67</v>
      </c>
      <c r="G696" t="s">
        <v>68</v>
      </c>
      <c r="H696">
        <v>4</v>
      </c>
      <c r="I696" t="s">
        <v>92</v>
      </c>
      <c r="J696" t="s">
        <v>70</v>
      </c>
      <c r="K696" t="s">
        <v>92</v>
      </c>
      <c r="L696" t="s">
        <v>69</v>
      </c>
      <c r="M696" t="s">
        <v>70</v>
      </c>
      <c r="N696" t="s">
        <v>69</v>
      </c>
      <c r="O696" t="s">
        <v>69</v>
      </c>
      <c r="P696" t="s">
        <v>69</v>
      </c>
      <c r="Q696" t="s">
        <v>71</v>
      </c>
      <c r="R696" t="s">
        <v>136</v>
      </c>
      <c r="S696" t="s">
        <v>89</v>
      </c>
      <c r="T696">
        <v>24</v>
      </c>
      <c r="U696" t="s">
        <v>251</v>
      </c>
      <c r="V696" t="s">
        <v>75</v>
      </c>
      <c r="W696" t="s">
        <v>76</v>
      </c>
      <c r="X696" t="s">
        <v>342</v>
      </c>
      <c r="Y696" t="s">
        <v>537</v>
      </c>
      <c r="Z696" t="s">
        <v>681</v>
      </c>
      <c r="AA696" t="s">
        <v>715</v>
      </c>
      <c r="AB696" t="s">
        <v>82</v>
      </c>
      <c r="AC696" t="s">
        <v>71</v>
      </c>
      <c r="AD696" t="s">
        <v>82</v>
      </c>
      <c r="AE696" t="s">
        <v>71</v>
      </c>
      <c r="AF696" t="s">
        <v>82</v>
      </c>
      <c r="AG696" t="s">
        <v>71</v>
      </c>
      <c r="AH696" t="s">
        <v>83</v>
      </c>
      <c r="AI696">
        <v>1</v>
      </c>
      <c r="AJ696" t="s">
        <v>923</v>
      </c>
      <c r="AK696">
        <v>0</v>
      </c>
      <c r="AL696" t="s">
        <v>82</v>
      </c>
      <c r="AM696">
        <v>1</v>
      </c>
      <c r="AN696" t="s">
        <v>163</v>
      </c>
      <c r="AO696">
        <v>0</v>
      </c>
      <c r="AP696" t="s">
        <v>82</v>
      </c>
      <c r="AQ696" t="s">
        <v>82</v>
      </c>
      <c r="AR696" t="s">
        <v>82</v>
      </c>
      <c r="AS696" t="s">
        <v>82</v>
      </c>
      <c r="AT696" t="s">
        <v>82</v>
      </c>
      <c r="AU696">
        <v>0</v>
      </c>
      <c r="AV696" t="s">
        <v>82</v>
      </c>
      <c r="AW696" t="s">
        <v>71</v>
      </c>
      <c r="AX696" t="s">
        <v>86</v>
      </c>
      <c r="AY696" t="s">
        <v>71</v>
      </c>
      <c r="AZ696" t="s">
        <v>87</v>
      </c>
      <c r="BA696" t="s">
        <v>824</v>
      </c>
      <c r="BB696" t="s">
        <v>81</v>
      </c>
      <c r="BC696" t="s">
        <v>81</v>
      </c>
      <c r="BD696" t="s">
        <v>81</v>
      </c>
      <c r="BE696" t="s">
        <v>81</v>
      </c>
      <c r="BF696" t="s">
        <v>81</v>
      </c>
      <c r="BG696" t="s">
        <v>113</v>
      </c>
      <c r="BH696" t="s">
        <v>69</v>
      </c>
      <c r="BI696" t="s">
        <v>69</v>
      </c>
      <c r="BJ696" t="s">
        <v>69</v>
      </c>
      <c r="BK696">
        <v>23.67</v>
      </c>
      <c r="BL696" t="s">
        <v>143</v>
      </c>
      <c r="BM696" t="s">
        <v>71</v>
      </c>
      <c r="BN696" t="s">
        <v>71</v>
      </c>
    </row>
    <row r="697" spans="1:66" x14ac:dyDescent="0.25">
      <c r="A697">
        <v>696</v>
      </c>
      <c r="B697" t="s">
        <v>1625</v>
      </c>
      <c r="C697" s="1">
        <v>45069</v>
      </c>
      <c r="D697" t="s">
        <v>224</v>
      </c>
      <c r="E697">
        <v>45</v>
      </c>
      <c r="F697" t="s">
        <v>67</v>
      </c>
      <c r="G697" t="s">
        <v>68</v>
      </c>
      <c r="H697">
        <v>3</v>
      </c>
      <c r="I697" t="s">
        <v>92</v>
      </c>
      <c r="J697" t="s">
        <v>69</v>
      </c>
      <c r="K697" t="s">
        <v>92</v>
      </c>
      <c r="L697" t="s">
        <v>70</v>
      </c>
      <c r="M697" t="s">
        <v>69</v>
      </c>
      <c r="N697" t="s">
        <v>69</v>
      </c>
      <c r="O697" t="s">
        <v>69</v>
      </c>
      <c r="P697" t="s">
        <v>69</v>
      </c>
      <c r="Q697" t="s">
        <v>71</v>
      </c>
      <c r="R697" t="s">
        <v>732</v>
      </c>
      <c r="S697" t="s">
        <v>1626</v>
      </c>
      <c r="T697">
        <v>33</v>
      </c>
      <c r="U697" t="s">
        <v>169</v>
      </c>
      <c r="V697" t="s">
        <v>75</v>
      </c>
      <c r="W697" t="s">
        <v>76</v>
      </c>
      <c r="X697" t="s">
        <v>252</v>
      </c>
      <c r="Y697" t="s">
        <v>641</v>
      </c>
      <c r="Z697" t="s">
        <v>649</v>
      </c>
      <c r="AA697" t="s">
        <v>441</v>
      </c>
      <c r="AB697" t="s">
        <v>81</v>
      </c>
      <c r="AC697" t="s">
        <v>71</v>
      </c>
      <c r="AD697" t="s">
        <v>82</v>
      </c>
      <c r="AE697" t="s">
        <v>71</v>
      </c>
      <c r="AF697" t="s">
        <v>81</v>
      </c>
      <c r="AG697" t="s">
        <v>71</v>
      </c>
      <c r="AH697" t="s">
        <v>83</v>
      </c>
      <c r="AI697">
        <v>1</v>
      </c>
      <c r="AJ697" t="s">
        <v>663</v>
      </c>
      <c r="AK697">
        <v>0</v>
      </c>
      <c r="AL697" t="s">
        <v>82</v>
      </c>
      <c r="AM697">
        <v>1</v>
      </c>
      <c r="AN697" t="s">
        <v>124</v>
      </c>
      <c r="AO697">
        <v>0</v>
      </c>
      <c r="AP697" t="s">
        <v>82</v>
      </c>
      <c r="AQ697" t="s">
        <v>82</v>
      </c>
      <c r="AR697" t="s">
        <v>82</v>
      </c>
      <c r="AS697" t="s">
        <v>82</v>
      </c>
      <c r="AT697" t="s">
        <v>82</v>
      </c>
      <c r="AU697">
        <v>0</v>
      </c>
      <c r="AV697" t="s">
        <v>82</v>
      </c>
      <c r="AW697" t="s">
        <v>71</v>
      </c>
      <c r="AX697" t="s">
        <v>86</v>
      </c>
      <c r="AY697" t="s">
        <v>71</v>
      </c>
      <c r="AZ697" t="s">
        <v>87</v>
      </c>
      <c r="BA697" t="s">
        <v>824</v>
      </c>
      <c r="BB697" t="s">
        <v>81</v>
      </c>
      <c r="BC697" t="s">
        <v>81</v>
      </c>
      <c r="BD697" t="s">
        <v>81</v>
      </c>
      <c r="BE697" t="s">
        <v>81</v>
      </c>
      <c r="BF697" t="s">
        <v>81</v>
      </c>
      <c r="BG697" t="s">
        <v>88</v>
      </c>
      <c r="BH697" t="s">
        <v>69</v>
      </c>
      <c r="BI697" t="s">
        <v>69</v>
      </c>
      <c r="BJ697" t="s">
        <v>69</v>
      </c>
      <c r="BK697">
        <v>33.380000000000003</v>
      </c>
      <c r="BL697" t="s">
        <v>127</v>
      </c>
      <c r="BM697" t="s">
        <v>71</v>
      </c>
      <c r="BN697" t="s">
        <v>71</v>
      </c>
    </row>
    <row r="698" spans="1:66" x14ac:dyDescent="0.25">
      <c r="A698">
        <v>697</v>
      </c>
      <c r="B698" t="s">
        <v>1627</v>
      </c>
      <c r="C698" s="1">
        <v>45069</v>
      </c>
      <c r="D698" t="s">
        <v>224</v>
      </c>
      <c r="E698">
        <v>42</v>
      </c>
      <c r="F698" t="s">
        <v>67</v>
      </c>
      <c r="G698" t="s">
        <v>68</v>
      </c>
      <c r="H698">
        <v>2</v>
      </c>
      <c r="I698" t="s">
        <v>92</v>
      </c>
      <c r="J698" t="s">
        <v>69</v>
      </c>
      <c r="K698" t="s">
        <v>92</v>
      </c>
      <c r="L698" t="s">
        <v>92</v>
      </c>
      <c r="M698" t="s">
        <v>69</v>
      </c>
      <c r="N698" t="s">
        <v>69</v>
      </c>
      <c r="O698" t="s">
        <v>69</v>
      </c>
      <c r="P698" t="s">
        <v>69</v>
      </c>
      <c r="Q698" t="s">
        <v>71</v>
      </c>
      <c r="R698" t="s">
        <v>258</v>
      </c>
      <c r="S698" t="s">
        <v>1628</v>
      </c>
      <c r="T698">
        <v>25</v>
      </c>
      <c r="U698" t="s">
        <v>510</v>
      </c>
      <c r="V698" t="s">
        <v>75</v>
      </c>
      <c r="W698" t="s">
        <v>76</v>
      </c>
      <c r="X698" t="s">
        <v>200</v>
      </c>
      <c r="Y698" t="s">
        <v>1203</v>
      </c>
      <c r="Z698" t="s">
        <v>649</v>
      </c>
      <c r="AA698" t="s">
        <v>123</v>
      </c>
      <c r="AB698" t="s">
        <v>81</v>
      </c>
      <c r="AC698" t="s">
        <v>71</v>
      </c>
      <c r="AD698" t="s">
        <v>82</v>
      </c>
      <c r="AE698" t="s">
        <v>71</v>
      </c>
      <c r="AF698" t="s">
        <v>82</v>
      </c>
      <c r="AG698" t="s">
        <v>71</v>
      </c>
      <c r="AH698" t="s">
        <v>83</v>
      </c>
      <c r="AI698">
        <v>1</v>
      </c>
      <c r="AJ698" t="s">
        <v>230</v>
      </c>
      <c r="AK698">
        <v>0</v>
      </c>
      <c r="AL698" t="s">
        <v>82</v>
      </c>
      <c r="AM698">
        <v>1</v>
      </c>
      <c r="AN698" t="s">
        <v>124</v>
      </c>
      <c r="AO698">
        <v>0</v>
      </c>
      <c r="AP698" t="s">
        <v>82</v>
      </c>
      <c r="AQ698" t="s">
        <v>82</v>
      </c>
      <c r="AR698" t="s">
        <v>82</v>
      </c>
      <c r="AS698" t="s">
        <v>82</v>
      </c>
      <c r="AT698" t="s">
        <v>82</v>
      </c>
      <c r="AU698">
        <v>0</v>
      </c>
      <c r="AV698" t="s">
        <v>82</v>
      </c>
      <c r="AW698" t="s">
        <v>71</v>
      </c>
      <c r="AX698" t="s">
        <v>86</v>
      </c>
      <c r="AY698" t="s">
        <v>71</v>
      </c>
      <c r="AZ698" t="s">
        <v>87</v>
      </c>
      <c r="BA698" t="s">
        <v>824</v>
      </c>
      <c r="BB698" t="s">
        <v>81</v>
      </c>
      <c r="BC698" t="s">
        <v>81</v>
      </c>
      <c r="BD698" t="s">
        <v>81</v>
      </c>
      <c r="BE698" t="s">
        <v>81</v>
      </c>
      <c r="BF698" t="s">
        <v>81</v>
      </c>
      <c r="BG698" t="s">
        <v>88</v>
      </c>
      <c r="BH698" t="s">
        <v>69</v>
      </c>
      <c r="BI698" t="s">
        <v>69</v>
      </c>
      <c r="BJ698" t="s">
        <v>69</v>
      </c>
      <c r="BK698">
        <v>24.63</v>
      </c>
      <c r="BL698" t="s">
        <v>236</v>
      </c>
      <c r="BM698" t="s">
        <v>71</v>
      </c>
      <c r="BN698" t="s">
        <v>71</v>
      </c>
    </row>
    <row r="699" spans="1:66" x14ac:dyDescent="0.25">
      <c r="A699">
        <v>698</v>
      </c>
      <c r="B699" t="s">
        <v>1629</v>
      </c>
      <c r="C699" s="1">
        <v>45069</v>
      </c>
      <c r="D699" t="s">
        <v>145</v>
      </c>
      <c r="E699">
        <v>35</v>
      </c>
      <c r="F699" t="s">
        <v>67</v>
      </c>
      <c r="G699" t="s">
        <v>68</v>
      </c>
      <c r="H699">
        <v>1</v>
      </c>
      <c r="I699" t="s">
        <v>70</v>
      </c>
      <c r="J699" t="s">
        <v>69</v>
      </c>
      <c r="K699" t="s">
        <v>92</v>
      </c>
      <c r="L699" t="s">
        <v>92</v>
      </c>
      <c r="M699" t="s">
        <v>69</v>
      </c>
      <c r="N699" t="s">
        <v>69</v>
      </c>
      <c r="O699" t="s">
        <v>69</v>
      </c>
      <c r="P699" t="s">
        <v>69</v>
      </c>
      <c r="Q699" t="s">
        <v>71</v>
      </c>
      <c r="R699" t="s">
        <v>250</v>
      </c>
      <c r="S699" t="s">
        <v>118</v>
      </c>
      <c r="T699">
        <v>26</v>
      </c>
      <c r="U699" t="s">
        <v>157</v>
      </c>
      <c r="V699" t="s">
        <v>75</v>
      </c>
      <c r="W699" t="s">
        <v>76</v>
      </c>
      <c r="X699" t="s">
        <v>120</v>
      </c>
      <c r="Y699" t="s">
        <v>1630</v>
      </c>
      <c r="Z699" t="s">
        <v>286</v>
      </c>
      <c r="AA699" t="s">
        <v>530</v>
      </c>
      <c r="AB699" t="s">
        <v>517</v>
      </c>
      <c r="AC699" t="s">
        <v>852</v>
      </c>
      <c r="AD699" t="s">
        <v>82</v>
      </c>
      <c r="AE699" t="s">
        <v>71</v>
      </c>
      <c r="AF699" t="s">
        <v>82</v>
      </c>
      <c r="AG699" t="s">
        <v>71</v>
      </c>
      <c r="AH699" t="s">
        <v>83</v>
      </c>
      <c r="AI699">
        <v>1</v>
      </c>
      <c r="AJ699" t="s">
        <v>276</v>
      </c>
      <c r="AK699">
        <v>0</v>
      </c>
      <c r="AL699" t="s">
        <v>82</v>
      </c>
      <c r="AM699">
        <v>1</v>
      </c>
      <c r="AN699" t="s">
        <v>163</v>
      </c>
      <c r="AO699">
        <v>0</v>
      </c>
      <c r="AP699" t="s">
        <v>82</v>
      </c>
      <c r="AQ699" t="s">
        <v>82</v>
      </c>
      <c r="AR699" t="s">
        <v>82</v>
      </c>
      <c r="AS699" t="s">
        <v>82</v>
      </c>
      <c r="AT699" t="s">
        <v>82</v>
      </c>
      <c r="AU699">
        <v>0</v>
      </c>
      <c r="AV699" t="s">
        <v>82</v>
      </c>
      <c r="AW699" t="s">
        <v>71</v>
      </c>
      <c r="AX699" t="s">
        <v>86</v>
      </c>
      <c r="AY699" t="s">
        <v>71</v>
      </c>
      <c r="AZ699" t="s">
        <v>87</v>
      </c>
      <c r="BA699" t="s">
        <v>824</v>
      </c>
      <c r="BB699" t="s">
        <v>81</v>
      </c>
      <c r="BC699" t="s">
        <v>81</v>
      </c>
      <c r="BD699" t="s">
        <v>81</v>
      </c>
      <c r="BE699" t="s">
        <v>81</v>
      </c>
      <c r="BF699" t="s">
        <v>81</v>
      </c>
      <c r="BG699" t="s">
        <v>88</v>
      </c>
      <c r="BH699" t="s">
        <v>69</v>
      </c>
      <c r="BI699" t="s">
        <v>69</v>
      </c>
      <c r="BJ699" t="s">
        <v>69</v>
      </c>
      <c r="BK699">
        <v>25.64</v>
      </c>
      <c r="BL699" t="s">
        <v>255</v>
      </c>
      <c r="BM699" t="s">
        <v>71</v>
      </c>
      <c r="BN699" t="s">
        <v>71</v>
      </c>
    </row>
    <row r="700" spans="1:66" x14ac:dyDescent="0.25">
      <c r="A700">
        <v>699</v>
      </c>
      <c r="B700" t="s">
        <v>1631</v>
      </c>
      <c r="C700" s="1">
        <v>45069</v>
      </c>
      <c r="D700" t="s">
        <v>91</v>
      </c>
      <c r="E700">
        <v>39</v>
      </c>
      <c r="F700" t="s">
        <v>67</v>
      </c>
      <c r="G700" t="s">
        <v>68</v>
      </c>
      <c r="H700">
        <v>1</v>
      </c>
      <c r="I700" t="s">
        <v>92</v>
      </c>
      <c r="J700" t="s">
        <v>70</v>
      </c>
      <c r="K700" t="s">
        <v>92</v>
      </c>
      <c r="L700" t="s">
        <v>92</v>
      </c>
      <c r="M700" t="s">
        <v>70</v>
      </c>
      <c r="N700" t="s">
        <v>69</v>
      </c>
      <c r="O700" t="s">
        <v>69</v>
      </c>
      <c r="P700" t="s">
        <v>69</v>
      </c>
      <c r="Q700" t="s">
        <v>71</v>
      </c>
      <c r="R700" t="s">
        <v>177</v>
      </c>
      <c r="S700" t="s">
        <v>127</v>
      </c>
      <c r="T700">
        <v>31</v>
      </c>
      <c r="U700" t="s">
        <v>237</v>
      </c>
      <c r="V700" t="s">
        <v>75</v>
      </c>
      <c r="W700" t="s">
        <v>76</v>
      </c>
      <c r="X700" t="s">
        <v>192</v>
      </c>
      <c r="Y700" t="s">
        <v>615</v>
      </c>
      <c r="Z700" t="s">
        <v>150</v>
      </c>
      <c r="AA700" t="s">
        <v>715</v>
      </c>
      <c r="AB700" t="s">
        <v>81</v>
      </c>
      <c r="AC700" t="s">
        <v>71</v>
      </c>
      <c r="AD700" t="s">
        <v>82</v>
      </c>
      <c r="AE700" t="s">
        <v>71</v>
      </c>
      <c r="AF700" t="s">
        <v>81</v>
      </c>
      <c r="AG700" t="s">
        <v>71</v>
      </c>
      <c r="AH700" t="s">
        <v>83</v>
      </c>
      <c r="AI700">
        <v>1</v>
      </c>
      <c r="AJ700" t="s">
        <v>377</v>
      </c>
      <c r="AK700">
        <v>0</v>
      </c>
      <c r="AL700" t="s">
        <v>82</v>
      </c>
      <c r="AM700">
        <v>1</v>
      </c>
      <c r="AN700" t="s">
        <v>124</v>
      </c>
      <c r="AO700">
        <v>0</v>
      </c>
      <c r="AP700" t="s">
        <v>82</v>
      </c>
      <c r="AQ700" t="s">
        <v>82</v>
      </c>
      <c r="AR700" t="s">
        <v>82</v>
      </c>
      <c r="AS700" t="s">
        <v>82</v>
      </c>
      <c r="AT700" t="s">
        <v>82</v>
      </c>
      <c r="AU700">
        <v>0</v>
      </c>
      <c r="AV700" t="s">
        <v>82</v>
      </c>
      <c r="AW700" t="s">
        <v>71</v>
      </c>
      <c r="AX700" t="s">
        <v>86</v>
      </c>
      <c r="AY700" t="s">
        <v>71</v>
      </c>
      <c r="AZ700" t="s">
        <v>87</v>
      </c>
      <c r="BA700" t="s">
        <v>824</v>
      </c>
      <c r="BB700" t="s">
        <v>81</v>
      </c>
      <c r="BC700" t="s">
        <v>81</v>
      </c>
      <c r="BD700" t="s">
        <v>81</v>
      </c>
      <c r="BE700" t="s">
        <v>81</v>
      </c>
      <c r="BF700" t="s">
        <v>81</v>
      </c>
      <c r="BG700" t="s">
        <v>88</v>
      </c>
      <c r="BH700" t="s">
        <v>69</v>
      </c>
      <c r="BI700" t="s">
        <v>69</v>
      </c>
      <c r="BJ700" t="s">
        <v>69</v>
      </c>
      <c r="BK700">
        <v>31.23</v>
      </c>
      <c r="BL700" t="s">
        <v>118</v>
      </c>
      <c r="BM700" t="s">
        <v>71</v>
      </c>
      <c r="BN700" t="s">
        <v>71</v>
      </c>
    </row>
    <row r="701" spans="1:66" x14ac:dyDescent="0.25">
      <c r="A701">
        <v>700</v>
      </c>
      <c r="B701" t="s">
        <v>1632</v>
      </c>
      <c r="C701" s="1">
        <v>45069</v>
      </c>
      <c r="D701" t="s">
        <v>66</v>
      </c>
      <c r="E701">
        <v>34</v>
      </c>
      <c r="F701" t="s">
        <v>67</v>
      </c>
      <c r="G701" t="s">
        <v>68</v>
      </c>
      <c r="H701">
        <v>4</v>
      </c>
      <c r="I701" t="s">
        <v>70</v>
      </c>
      <c r="J701" t="s">
        <v>92</v>
      </c>
      <c r="K701" t="s">
        <v>92</v>
      </c>
      <c r="L701" t="s">
        <v>92</v>
      </c>
      <c r="M701" t="s">
        <v>92</v>
      </c>
      <c r="N701" t="s">
        <v>69</v>
      </c>
      <c r="O701" t="s">
        <v>69</v>
      </c>
      <c r="P701" t="s">
        <v>69</v>
      </c>
      <c r="Q701" t="s">
        <v>71</v>
      </c>
      <c r="R701" t="s">
        <v>235</v>
      </c>
      <c r="S701" t="s">
        <v>197</v>
      </c>
      <c r="T701">
        <v>24</v>
      </c>
      <c r="U701" t="s">
        <v>644</v>
      </c>
      <c r="V701" t="s">
        <v>75</v>
      </c>
      <c r="W701" t="s">
        <v>76</v>
      </c>
      <c r="X701" t="s">
        <v>129</v>
      </c>
      <c r="Y701" t="s">
        <v>529</v>
      </c>
      <c r="Z701" t="s">
        <v>180</v>
      </c>
      <c r="AA701" t="s">
        <v>774</v>
      </c>
      <c r="AB701" t="s">
        <v>81</v>
      </c>
      <c r="AC701" t="s">
        <v>71</v>
      </c>
      <c r="AD701" t="s">
        <v>82</v>
      </c>
      <c r="AE701" t="s">
        <v>71</v>
      </c>
      <c r="AF701" t="s">
        <v>82</v>
      </c>
      <c r="AG701" t="s">
        <v>71</v>
      </c>
      <c r="AH701" t="s">
        <v>83</v>
      </c>
      <c r="AI701">
        <v>1</v>
      </c>
      <c r="AJ701" t="s">
        <v>230</v>
      </c>
      <c r="AK701">
        <v>0</v>
      </c>
      <c r="AL701" t="s">
        <v>82</v>
      </c>
      <c r="AM701">
        <v>1</v>
      </c>
      <c r="AN701" t="s">
        <v>124</v>
      </c>
      <c r="AO701">
        <v>0</v>
      </c>
      <c r="AP701" t="s">
        <v>82</v>
      </c>
      <c r="AQ701" t="s">
        <v>82</v>
      </c>
      <c r="AR701" t="s">
        <v>82</v>
      </c>
      <c r="AS701" t="s">
        <v>82</v>
      </c>
      <c r="AT701" t="s">
        <v>82</v>
      </c>
      <c r="AU701">
        <v>0</v>
      </c>
      <c r="AV701" t="s">
        <v>82</v>
      </c>
      <c r="AW701" t="s">
        <v>71</v>
      </c>
      <c r="AX701" t="s">
        <v>86</v>
      </c>
      <c r="AY701" t="s">
        <v>71</v>
      </c>
      <c r="AZ701" t="s">
        <v>87</v>
      </c>
      <c r="BA701" t="s">
        <v>824</v>
      </c>
      <c r="BB701" t="s">
        <v>81</v>
      </c>
      <c r="BC701" t="s">
        <v>81</v>
      </c>
      <c r="BD701" t="s">
        <v>81</v>
      </c>
      <c r="BE701" t="s">
        <v>81</v>
      </c>
      <c r="BF701" t="s">
        <v>81</v>
      </c>
      <c r="BG701" t="s">
        <v>88</v>
      </c>
      <c r="BH701" t="s">
        <v>69</v>
      </c>
      <c r="BI701" t="s">
        <v>69</v>
      </c>
      <c r="BJ701" t="s">
        <v>69</v>
      </c>
      <c r="BK701">
        <v>23.94</v>
      </c>
      <c r="BL701" t="s">
        <v>242</v>
      </c>
      <c r="BM701" t="s">
        <v>71</v>
      </c>
      <c r="BN701" t="s">
        <v>71</v>
      </c>
    </row>
    <row r="702" spans="1:66" x14ac:dyDescent="0.25">
      <c r="A702">
        <v>701</v>
      </c>
      <c r="B702" t="s">
        <v>1633</v>
      </c>
      <c r="C702" s="1">
        <v>45069</v>
      </c>
      <c r="D702" t="s">
        <v>145</v>
      </c>
      <c r="E702">
        <v>35</v>
      </c>
      <c r="F702" t="s">
        <v>67</v>
      </c>
      <c r="G702" t="s">
        <v>68</v>
      </c>
      <c r="H702">
        <v>3</v>
      </c>
      <c r="I702" t="s">
        <v>69</v>
      </c>
      <c r="J702" t="s">
        <v>92</v>
      </c>
      <c r="K702" t="s">
        <v>92</v>
      </c>
      <c r="L702" t="s">
        <v>92</v>
      </c>
      <c r="M702" t="s">
        <v>92</v>
      </c>
      <c r="N702" t="s">
        <v>69</v>
      </c>
      <c r="O702" t="s">
        <v>69</v>
      </c>
      <c r="P702" t="s">
        <v>69</v>
      </c>
      <c r="Q702" t="s">
        <v>71</v>
      </c>
      <c r="R702" t="s">
        <v>449</v>
      </c>
      <c r="S702" t="s">
        <v>118</v>
      </c>
      <c r="T702">
        <v>25</v>
      </c>
      <c r="U702" t="s">
        <v>157</v>
      </c>
      <c r="V702" t="s">
        <v>75</v>
      </c>
      <c r="W702" t="s">
        <v>76</v>
      </c>
      <c r="X702" t="s">
        <v>468</v>
      </c>
      <c r="Y702" t="s">
        <v>1634</v>
      </c>
      <c r="Z702" t="s">
        <v>524</v>
      </c>
      <c r="AA702" t="s">
        <v>131</v>
      </c>
      <c r="AB702" t="s">
        <v>81</v>
      </c>
      <c r="AC702" t="s">
        <v>71</v>
      </c>
      <c r="AD702" t="s">
        <v>82</v>
      </c>
      <c r="AE702" t="s">
        <v>71</v>
      </c>
      <c r="AF702" t="s">
        <v>82</v>
      </c>
      <c r="AG702" t="s">
        <v>71</v>
      </c>
      <c r="AH702" t="s">
        <v>83</v>
      </c>
      <c r="AI702">
        <v>1</v>
      </c>
      <c r="AJ702" t="s">
        <v>397</v>
      </c>
      <c r="AK702">
        <v>0</v>
      </c>
      <c r="AL702" t="s">
        <v>82</v>
      </c>
      <c r="AM702">
        <v>1</v>
      </c>
      <c r="AN702" t="s">
        <v>319</v>
      </c>
      <c r="AO702">
        <v>0</v>
      </c>
      <c r="AP702" t="s">
        <v>82</v>
      </c>
      <c r="AQ702" t="s">
        <v>82</v>
      </c>
      <c r="AR702" t="s">
        <v>82</v>
      </c>
      <c r="AS702" t="s">
        <v>82</v>
      </c>
      <c r="AT702" t="s">
        <v>82</v>
      </c>
      <c r="AU702">
        <v>0</v>
      </c>
      <c r="AV702" t="s">
        <v>82</v>
      </c>
      <c r="AW702" t="s">
        <v>71</v>
      </c>
      <c r="AX702" t="s">
        <v>86</v>
      </c>
      <c r="AY702" t="s">
        <v>71</v>
      </c>
      <c r="AZ702" t="s">
        <v>87</v>
      </c>
      <c r="BA702" t="s">
        <v>824</v>
      </c>
      <c r="BB702" t="s">
        <v>81</v>
      </c>
      <c r="BC702" t="s">
        <v>81</v>
      </c>
      <c r="BD702" t="s">
        <v>81</v>
      </c>
      <c r="BE702" t="s">
        <v>81</v>
      </c>
      <c r="BF702" t="s">
        <v>81</v>
      </c>
      <c r="BG702" t="s">
        <v>88</v>
      </c>
      <c r="BH702" t="s">
        <v>69</v>
      </c>
      <c r="BI702" t="s">
        <v>69</v>
      </c>
      <c r="BJ702" t="s">
        <v>69</v>
      </c>
      <c r="BK702">
        <v>25.32</v>
      </c>
      <c r="BL702" t="s">
        <v>137</v>
      </c>
      <c r="BM702" t="s">
        <v>71</v>
      </c>
      <c r="BN702" t="s">
        <v>71</v>
      </c>
    </row>
    <row r="703" spans="1:66" x14ac:dyDescent="0.25">
      <c r="A703">
        <v>702</v>
      </c>
      <c r="B703" t="s">
        <v>1635</v>
      </c>
      <c r="C703" s="1">
        <v>45069</v>
      </c>
      <c r="D703" t="s">
        <v>66</v>
      </c>
      <c r="E703">
        <v>34</v>
      </c>
      <c r="F703" t="s">
        <v>67</v>
      </c>
      <c r="G703" t="s">
        <v>68</v>
      </c>
      <c r="H703">
        <v>3</v>
      </c>
      <c r="I703" t="s">
        <v>69</v>
      </c>
      <c r="J703" t="s">
        <v>92</v>
      </c>
      <c r="K703" t="s">
        <v>92</v>
      </c>
      <c r="L703" t="s">
        <v>92</v>
      </c>
      <c r="M703" t="s">
        <v>92</v>
      </c>
      <c r="N703" t="s">
        <v>69</v>
      </c>
      <c r="O703" t="s">
        <v>69</v>
      </c>
      <c r="P703" t="s">
        <v>69</v>
      </c>
      <c r="Q703" t="s">
        <v>71</v>
      </c>
      <c r="R703" t="s">
        <v>217</v>
      </c>
      <c r="S703" t="s">
        <v>137</v>
      </c>
      <c r="T703">
        <v>22</v>
      </c>
      <c r="U703" t="s">
        <v>341</v>
      </c>
      <c r="V703" t="s">
        <v>75</v>
      </c>
      <c r="W703" t="s">
        <v>76</v>
      </c>
      <c r="X703" t="s">
        <v>299</v>
      </c>
      <c r="Y703" t="s">
        <v>211</v>
      </c>
      <c r="Z703" t="s">
        <v>194</v>
      </c>
      <c r="AA703" t="s">
        <v>392</v>
      </c>
      <c r="AB703" t="s">
        <v>81</v>
      </c>
      <c r="AC703" t="s">
        <v>71</v>
      </c>
      <c r="AD703" t="s">
        <v>82</v>
      </c>
      <c r="AE703" t="s">
        <v>71</v>
      </c>
      <c r="AF703" t="s">
        <v>82</v>
      </c>
      <c r="AG703" t="s">
        <v>71</v>
      </c>
      <c r="AH703" t="s">
        <v>83</v>
      </c>
      <c r="AI703">
        <v>1</v>
      </c>
      <c r="AJ703" t="s">
        <v>240</v>
      </c>
      <c r="AK703">
        <v>0</v>
      </c>
      <c r="AL703" t="s">
        <v>82</v>
      </c>
      <c r="AM703">
        <v>1</v>
      </c>
      <c r="AN703" t="s">
        <v>319</v>
      </c>
      <c r="AO703">
        <v>0</v>
      </c>
      <c r="AP703" t="s">
        <v>82</v>
      </c>
      <c r="AQ703" t="s">
        <v>82</v>
      </c>
      <c r="AR703" t="s">
        <v>82</v>
      </c>
      <c r="AS703" t="s">
        <v>82</v>
      </c>
      <c r="AT703" t="s">
        <v>82</v>
      </c>
      <c r="AU703">
        <v>0</v>
      </c>
      <c r="AV703" t="s">
        <v>82</v>
      </c>
      <c r="AW703" t="s">
        <v>71</v>
      </c>
      <c r="AX703" t="s">
        <v>86</v>
      </c>
      <c r="AY703" t="s">
        <v>71</v>
      </c>
      <c r="AZ703" t="s">
        <v>87</v>
      </c>
      <c r="BA703" t="s">
        <v>824</v>
      </c>
      <c r="BB703" t="s">
        <v>81</v>
      </c>
      <c r="BC703" t="s">
        <v>81</v>
      </c>
      <c r="BD703" t="s">
        <v>81</v>
      </c>
      <c r="BE703" t="s">
        <v>81</v>
      </c>
      <c r="BF703" t="s">
        <v>81</v>
      </c>
      <c r="BG703" t="s">
        <v>113</v>
      </c>
      <c r="BH703" t="s">
        <v>69</v>
      </c>
      <c r="BI703" t="s">
        <v>69</v>
      </c>
      <c r="BJ703" t="s">
        <v>69</v>
      </c>
      <c r="BK703">
        <v>22.48</v>
      </c>
      <c r="BL703" t="s">
        <v>222</v>
      </c>
      <c r="BM703" t="s">
        <v>71</v>
      </c>
      <c r="BN703" t="s">
        <v>71</v>
      </c>
    </row>
    <row r="704" spans="1:66" x14ac:dyDescent="0.25">
      <c r="A704">
        <v>703</v>
      </c>
      <c r="B704" t="s">
        <v>1636</v>
      </c>
      <c r="C704" s="1">
        <v>45069</v>
      </c>
      <c r="D704" t="s">
        <v>66</v>
      </c>
      <c r="E704">
        <v>29</v>
      </c>
      <c r="F704" t="s">
        <v>67</v>
      </c>
      <c r="G704" t="s">
        <v>68</v>
      </c>
      <c r="H704">
        <v>4</v>
      </c>
      <c r="I704" t="s">
        <v>69</v>
      </c>
      <c r="J704" t="s">
        <v>92</v>
      </c>
      <c r="K704" t="s">
        <v>70</v>
      </c>
      <c r="L704" t="s">
        <v>92</v>
      </c>
      <c r="M704" t="s">
        <v>92</v>
      </c>
      <c r="N704" t="s">
        <v>69</v>
      </c>
      <c r="O704" t="s">
        <v>69</v>
      </c>
      <c r="P704" t="s">
        <v>69</v>
      </c>
      <c r="Q704" t="s">
        <v>71</v>
      </c>
      <c r="R704" t="s">
        <v>136</v>
      </c>
      <c r="S704" t="s">
        <v>242</v>
      </c>
      <c r="T704">
        <v>25</v>
      </c>
      <c r="U704" t="s">
        <v>328</v>
      </c>
      <c r="V704" t="s">
        <v>75</v>
      </c>
      <c r="W704" t="s">
        <v>76</v>
      </c>
      <c r="X704" t="s">
        <v>120</v>
      </c>
      <c r="Y704" t="s">
        <v>108</v>
      </c>
      <c r="Z704" t="s">
        <v>484</v>
      </c>
      <c r="AA704" t="s">
        <v>123</v>
      </c>
      <c r="AB704" t="s">
        <v>81</v>
      </c>
      <c r="AC704" t="s">
        <v>71</v>
      </c>
      <c r="AD704" t="s">
        <v>82</v>
      </c>
      <c r="AE704" t="s">
        <v>71</v>
      </c>
      <c r="AF704" t="s">
        <v>81</v>
      </c>
      <c r="AG704" t="s">
        <v>71</v>
      </c>
      <c r="AH704" t="s">
        <v>83</v>
      </c>
      <c r="AI704">
        <v>1</v>
      </c>
      <c r="AJ704" t="s">
        <v>493</v>
      </c>
      <c r="AK704">
        <v>0</v>
      </c>
      <c r="AL704" t="s">
        <v>82</v>
      </c>
      <c r="AM704">
        <v>1</v>
      </c>
      <c r="AN704" t="s">
        <v>124</v>
      </c>
      <c r="AO704">
        <v>0</v>
      </c>
      <c r="AP704" t="s">
        <v>82</v>
      </c>
      <c r="AQ704" t="s">
        <v>82</v>
      </c>
      <c r="AR704" t="s">
        <v>82</v>
      </c>
      <c r="AS704" t="s">
        <v>82</v>
      </c>
      <c r="AT704" t="s">
        <v>82</v>
      </c>
      <c r="AU704">
        <v>0</v>
      </c>
      <c r="AV704" t="s">
        <v>82</v>
      </c>
      <c r="AW704" t="s">
        <v>71</v>
      </c>
      <c r="AX704" t="s">
        <v>86</v>
      </c>
      <c r="AY704" t="s">
        <v>71</v>
      </c>
      <c r="AZ704" t="s">
        <v>87</v>
      </c>
      <c r="BA704" t="s">
        <v>824</v>
      </c>
      <c r="BB704" t="s">
        <v>81</v>
      </c>
      <c r="BC704" t="s">
        <v>81</v>
      </c>
      <c r="BD704" t="s">
        <v>81</v>
      </c>
      <c r="BE704" t="s">
        <v>81</v>
      </c>
      <c r="BF704" t="s">
        <v>81</v>
      </c>
      <c r="BG704" t="s">
        <v>88</v>
      </c>
      <c r="BH704" t="s">
        <v>69</v>
      </c>
      <c r="BI704" t="s">
        <v>69</v>
      </c>
      <c r="BJ704" t="s">
        <v>69</v>
      </c>
      <c r="BK704">
        <v>25.46</v>
      </c>
      <c r="BL704" t="s">
        <v>143</v>
      </c>
      <c r="BM704" t="s">
        <v>71</v>
      </c>
      <c r="BN704" t="s">
        <v>71</v>
      </c>
    </row>
    <row r="705" spans="1:66" x14ac:dyDescent="0.25">
      <c r="A705">
        <v>704</v>
      </c>
      <c r="B705" t="s">
        <v>1637</v>
      </c>
      <c r="C705" s="1">
        <v>45069</v>
      </c>
      <c r="D705" t="s">
        <v>166</v>
      </c>
      <c r="E705">
        <v>33</v>
      </c>
      <c r="F705" t="s">
        <v>67</v>
      </c>
      <c r="G705" t="s">
        <v>68</v>
      </c>
      <c r="H705">
        <v>4</v>
      </c>
      <c r="I705" t="s">
        <v>70</v>
      </c>
      <c r="J705" t="s">
        <v>92</v>
      </c>
      <c r="K705" t="s">
        <v>92</v>
      </c>
      <c r="L705" t="s">
        <v>92</v>
      </c>
      <c r="M705" t="s">
        <v>92</v>
      </c>
      <c r="N705" t="s">
        <v>69</v>
      </c>
      <c r="O705" t="s">
        <v>69</v>
      </c>
      <c r="P705" t="s">
        <v>69</v>
      </c>
      <c r="Q705" t="s">
        <v>71</v>
      </c>
      <c r="R705" t="s">
        <v>105</v>
      </c>
      <c r="S705" t="s">
        <v>137</v>
      </c>
      <c r="T705">
        <v>21</v>
      </c>
      <c r="U705" t="s">
        <v>312</v>
      </c>
      <c r="V705" t="s">
        <v>75</v>
      </c>
      <c r="W705" t="s">
        <v>76</v>
      </c>
      <c r="X705" t="s">
        <v>280</v>
      </c>
      <c r="Y705" t="s">
        <v>1224</v>
      </c>
      <c r="Z705" t="s">
        <v>435</v>
      </c>
      <c r="AA705" t="s">
        <v>173</v>
      </c>
      <c r="AB705" t="s">
        <v>81</v>
      </c>
      <c r="AC705" t="s">
        <v>71</v>
      </c>
      <c r="AD705" t="s">
        <v>82</v>
      </c>
      <c r="AE705" t="s">
        <v>71</v>
      </c>
      <c r="AF705" t="s">
        <v>82</v>
      </c>
      <c r="AG705" t="s">
        <v>71</v>
      </c>
      <c r="AH705" t="s">
        <v>83</v>
      </c>
      <c r="AI705">
        <v>1</v>
      </c>
      <c r="AJ705" t="s">
        <v>100</v>
      </c>
      <c r="AK705">
        <v>0</v>
      </c>
      <c r="AL705" t="s">
        <v>82</v>
      </c>
      <c r="AM705">
        <v>1</v>
      </c>
      <c r="AN705" t="s">
        <v>124</v>
      </c>
      <c r="AO705">
        <v>0</v>
      </c>
      <c r="AP705" t="s">
        <v>82</v>
      </c>
      <c r="AQ705" t="s">
        <v>82</v>
      </c>
      <c r="AR705" t="s">
        <v>82</v>
      </c>
      <c r="AS705" t="s">
        <v>82</v>
      </c>
      <c r="AT705" t="s">
        <v>82</v>
      </c>
      <c r="AU705">
        <v>0</v>
      </c>
      <c r="AV705" t="s">
        <v>82</v>
      </c>
      <c r="AW705" t="s">
        <v>71</v>
      </c>
      <c r="AX705" t="s">
        <v>86</v>
      </c>
      <c r="AY705" t="s">
        <v>71</v>
      </c>
      <c r="AZ705" t="s">
        <v>247</v>
      </c>
      <c r="BA705" t="s">
        <v>87</v>
      </c>
      <c r="BB705" t="s">
        <v>81</v>
      </c>
      <c r="BC705" t="s">
        <v>81</v>
      </c>
      <c r="BD705" t="s">
        <v>81</v>
      </c>
      <c r="BE705" t="s">
        <v>81</v>
      </c>
      <c r="BF705" t="s">
        <v>81</v>
      </c>
      <c r="BG705" t="s">
        <v>88</v>
      </c>
      <c r="BH705" t="s">
        <v>69</v>
      </c>
      <c r="BI705" t="s">
        <v>69</v>
      </c>
      <c r="BJ705" t="s">
        <v>69</v>
      </c>
      <c r="BK705">
        <v>20.9</v>
      </c>
      <c r="BL705" t="s">
        <v>114</v>
      </c>
      <c r="BM705" t="s">
        <v>71</v>
      </c>
      <c r="BN705" t="s">
        <v>71</v>
      </c>
    </row>
    <row r="706" spans="1:66" x14ac:dyDescent="0.25">
      <c r="A706">
        <v>705</v>
      </c>
      <c r="B706" t="s">
        <v>1638</v>
      </c>
      <c r="C706" s="1">
        <v>45069</v>
      </c>
      <c r="D706" t="s">
        <v>327</v>
      </c>
      <c r="E706">
        <v>46</v>
      </c>
      <c r="F706" t="s">
        <v>67</v>
      </c>
      <c r="G706" t="s">
        <v>68</v>
      </c>
      <c r="H706">
        <v>1</v>
      </c>
      <c r="I706" t="s">
        <v>92</v>
      </c>
      <c r="J706" t="s">
        <v>92</v>
      </c>
      <c r="K706" t="s">
        <v>70</v>
      </c>
      <c r="L706" t="s">
        <v>92</v>
      </c>
      <c r="M706" t="s">
        <v>92</v>
      </c>
      <c r="N706" t="s">
        <v>69</v>
      </c>
      <c r="O706" t="s">
        <v>69</v>
      </c>
      <c r="P706" t="s">
        <v>69</v>
      </c>
      <c r="Q706" t="s">
        <v>71</v>
      </c>
      <c r="R706" t="s">
        <v>105</v>
      </c>
      <c r="S706" t="s">
        <v>236</v>
      </c>
      <c r="T706">
        <v>27</v>
      </c>
      <c r="U706" t="s">
        <v>74</v>
      </c>
      <c r="V706" t="s">
        <v>75</v>
      </c>
      <c r="W706" t="s">
        <v>76</v>
      </c>
      <c r="X706" t="s">
        <v>471</v>
      </c>
      <c r="Y706" t="s">
        <v>802</v>
      </c>
      <c r="Z706" t="s">
        <v>396</v>
      </c>
      <c r="AA706" t="s">
        <v>348</v>
      </c>
      <c r="AB706" t="s">
        <v>81</v>
      </c>
      <c r="AC706" t="s">
        <v>71</v>
      </c>
      <c r="AD706" t="s">
        <v>82</v>
      </c>
      <c r="AE706" t="s">
        <v>71</v>
      </c>
      <c r="AF706" t="s">
        <v>81</v>
      </c>
      <c r="AG706" t="s">
        <v>71</v>
      </c>
      <c r="AH706" t="s">
        <v>83</v>
      </c>
      <c r="AI706">
        <v>1</v>
      </c>
      <c r="AJ706" t="s">
        <v>676</v>
      </c>
      <c r="AK706">
        <v>0</v>
      </c>
      <c r="AL706" t="s">
        <v>82</v>
      </c>
      <c r="AM706">
        <v>1</v>
      </c>
      <c r="AN706" t="s">
        <v>356</v>
      </c>
      <c r="AO706">
        <v>0</v>
      </c>
      <c r="AP706" t="s">
        <v>82</v>
      </c>
      <c r="AQ706" t="s">
        <v>82</v>
      </c>
      <c r="AR706" t="s">
        <v>82</v>
      </c>
      <c r="AS706" t="s">
        <v>82</v>
      </c>
      <c r="AT706" t="s">
        <v>82</v>
      </c>
      <c r="AU706">
        <v>0</v>
      </c>
      <c r="AV706" t="s">
        <v>82</v>
      </c>
      <c r="AW706" t="s">
        <v>71</v>
      </c>
      <c r="AX706" t="s">
        <v>86</v>
      </c>
      <c r="AY706" t="s">
        <v>71</v>
      </c>
      <c r="AZ706" t="s">
        <v>87</v>
      </c>
      <c r="BA706" t="s">
        <v>824</v>
      </c>
      <c r="BB706" t="s">
        <v>81</v>
      </c>
      <c r="BC706" t="s">
        <v>81</v>
      </c>
      <c r="BD706" t="s">
        <v>81</v>
      </c>
      <c r="BE706" t="s">
        <v>81</v>
      </c>
      <c r="BF706" t="s">
        <v>81</v>
      </c>
      <c r="BG706" t="s">
        <v>88</v>
      </c>
      <c r="BH706" t="s">
        <v>69</v>
      </c>
      <c r="BI706" t="s">
        <v>69</v>
      </c>
      <c r="BJ706" t="s">
        <v>69</v>
      </c>
      <c r="BK706">
        <v>26.93</v>
      </c>
      <c r="BL706" t="s">
        <v>114</v>
      </c>
      <c r="BM706" t="s">
        <v>71</v>
      </c>
      <c r="BN706" t="s">
        <v>71</v>
      </c>
    </row>
    <row r="707" spans="1:66" x14ac:dyDescent="0.25">
      <c r="A707">
        <v>706</v>
      </c>
      <c r="B707" t="s">
        <v>1639</v>
      </c>
      <c r="C707" s="1">
        <v>45069</v>
      </c>
      <c r="D707" t="s">
        <v>66</v>
      </c>
      <c r="E707">
        <v>36</v>
      </c>
      <c r="F707" t="s">
        <v>67</v>
      </c>
      <c r="G707" t="s">
        <v>68</v>
      </c>
      <c r="H707">
        <v>5</v>
      </c>
      <c r="I707" t="s">
        <v>92</v>
      </c>
      <c r="J707" t="s">
        <v>92</v>
      </c>
      <c r="K707" t="s">
        <v>69</v>
      </c>
      <c r="L707" t="s">
        <v>92</v>
      </c>
      <c r="M707" t="s">
        <v>92</v>
      </c>
      <c r="N707" t="s">
        <v>69</v>
      </c>
      <c r="O707" t="s">
        <v>69</v>
      </c>
      <c r="P707" t="s">
        <v>69</v>
      </c>
      <c r="Q707" t="s">
        <v>71</v>
      </c>
      <c r="R707" t="s">
        <v>447</v>
      </c>
      <c r="S707" t="s">
        <v>443</v>
      </c>
      <c r="T707">
        <v>25</v>
      </c>
      <c r="U707" t="s">
        <v>419</v>
      </c>
      <c r="V707" t="s">
        <v>75</v>
      </c>
      <c r="W707" t="s">
        <v>76</v>
      </c>
      <c r="X707" t="s">
        <v>316</v>
      </c>
      <c r="Y707" t="s">
        <v>1203</v>
      </c>
      <c r="Z707" t="s">
        <v>624</v>
      </c>
      <c r="AA707" t="s">
        <v>173</v>
      </c>
      <c r="AB707" t="s">
        <v>81</v>
      </c>
      <c r="AC707" t="s">
        <v>71</v>
      </c>
      <c r="AD707" t="s">
        <v>82</v>
      </c>
      <c r="AE707" t="s">
        <v>71</v>
      </c>
      <c r="AF707" t="s">
        <v>81</v>
      </c>
      <c r="AG707" t="s">
        <v>71</v>
      </c>
      <c r="AH707" t="s">
        <v>83</v>
      </c>
      <c r="AI707">
        <v>1</v>
      </c>
      <c r="AJ707" t="s">
        <v>707</v>
      </c>
      <c r="AK707">
        <v>0</v>
      </c>
      <c r="AL707" t="s">
        <v>82</v>
      </c>
      <c r="AM707">
        <v>1</v>
      </c>
      <c r="AN707" t="s">
        <v>163</v>
      </c>
      <c r="AO707">
        <v>0</v>
      </c>
      <c r="AP707" t="s">
        <v>82</v>
      </c>
      <c r="AQ707" t="s">
        <v>82</v>
      </c>
      <c r="AR707" t="s">
        <v>82</v>
      </c>
      <c r="AS707" t="s">
        <v>82</v>
      </c>
      <c r="AT707" t="s">
        <v>82</v>
      </c>
      <c r="AU707">
        <v>0</v>
      </c>
      <c r="AV707" t="s">
        <v>82</v>
      </c>
      <c r="AW707" t="s">
        <v>71</v>
      </c>
      <c r="AX707" t="s">
        <v>86</v>
      </c>
      <c r="AY707" t="s">
        <v>71</v>
      </c>
      <c r="AZ707" t="s">
        <v>247</v>
      </c>
      <c r="BA707" t="s">
        <v>87</v>
      </c>
      <c r="BB707" t="s">
        <v>81</v>
      </c>
      <c r="BC707" t="s">
        <v>81</v>
      </c>
      <c r="BD707" t="s">
        <v>81</v>
      </c>
      <c r="BE707" t="s">
        <v>81</v>
      </c>
      <c r="BF707" t="s">
        <v>81</v>
      </c>
      <c r="BG707" t="s">
        <v>88</v>
      </c>
      <c r="BH707" t="s">
        <v>69</v>
      </c>
      <c r="BI707" t="s">
        <v>69</v>
      </c>
      <c r="BJ707" t="s">
        <v>462</v>
      </c>
      <c r="BK707">
        <v>24.69</v>
      </c>
      <c r="BL707" t="s">
        <v>443</v>
      </c>
      <c r="BM707" t="s">
        <v>71</v>
      </c>
      <c r="BN707" t="s">
        <v>71</v>
      </c>
    </row>
    <row r="708" spans="1:66" x14ac:dyDescent="0.25">
      <c r="A708">
        <v>707</v>
      </c>
      <c r="B708" t="s">
        <v>1640</v>
      </c>
      <c r="C708" s="1">
        <v>45069</v>
      </c>
      <c r="D708" t="s">
        <v>206</v>
      </c>
      <c r="E708">
        <v>26</v>
      </c>
      <c r="F708" t="s">
        <v>67</v>
      </c>
      <c r="G708" t="s">
        <v>68</v>
      </c>
      <c r="H708">
        <v>2</v>
      </c>
      <c r="I708" t="s">
        <v>92</v>
      </c>
      <c r="J708" t="s">
        <v>92</v>
      </c>
      <c r="K708" t="s">
        <v>69</v>
      </c>
      <c r="L708" t="s">
        <v>92</v>
      </c>
      <c r="M708" t="s">
        <v>92</v>
      </c>
      <c r="N708" t="s">
        <v>69</v>
      </c>
      <c r="O708" t="s">
        <v>69</v>
      </c>
      <c r="P708" t="s">
        <v>69</v>
      </c>
      <c r="Q708" t="s">
        <v>71</v>
      </c>
      <c r="R708" t="s">
        <v>721</v>
      </c>
      <c r="S708" t="s">
        <v>114</v>
      </c>
      <c r="T708">
        <v>21</v>
      </c>
      <c r="U708" t="s">
        <v>251</v>
      </c>
      <c r="V708" t="s">
        <v>75</v>
      </c>
      <c r="W708" t="s">
        <v>76</v>
      </c>
      <c r="X708" t="s">
        <v>342</v>
      </c>
      <c r="Y708" t="s">
        <v>450</v>
      </c>
      <c r="Z708" t="s">
        <v>396</v>
      </c>
      <c r="AA708" t="s">
        <v>265</v>
      </c>
      <c r="AB708" t="s">
        <v>81</v>
      </c>
      <c r="AC708" t="s">
        <v>71</v>
      </c>
      <c r="AD708" t="s">
        <v>82</v>
      </c>
      <c r="AE708" t="s">
        <v>71</v>
      </c>
      <c r="AF708" t="s">
        <v>82</v>
      </c>
      <c r="AG708" t="s">
        <v>71</v>
      </c>
      <c r="AH708" t="s">
        <v>83</v>
      </c>
      <c r="AI708">
        <v>1</v>
      </c>
      <c r="AJ708" t="s">
        <v>261</v>
      </c>
      <c r="AK708">
        <v>0</v>
      </c>
      <c r="AL708" t="s">
        <v>82</v>
      </c>
      <c r="AM708">
        <v>1</v>
      </c>
      <c r="AN708" t="s">
        <v>101</v>
      </c>
      <c r="AO708">
        <v>0</v>
      </c>
      <c r="AP708" t="s">
        <v>82</v>
      </c>
      <c r="AQ708" t="s">
        <v>82</v>
      </c>
      <c r="AR708" t="s">
        <v>82</v>
      </c>
      <c r="AS708" t="s">
        <v>82</v>
      </c>
      <c r="AT708" t="s">
        <v>82</v>
      </c>
      <c r="AU708">
        <v>0</v>
      </c>
      <c r="AV708" t="s">
        <v>82</v>
      </c>
      <c r="AW708" t="s">
        <v>71</v>
      </c>
      <c r="AX708" t="s">
        <v>86</v>
      </c>
      <c r="AY708" t="s">
        <v>71</v>
      </c>
      <c r="AZ708" t="s">
        <v>247</v>
      </c>
      <c r="BA708" t="s">
        <v>87</v>
      </c>
      <c r="BB708" t="s">
        <v>81</v>
      </c>
      <c r="BC708" t="s">
        <v>81</v>
      </c>
      <c r="BD708" t="s">
        <v>81</v>
      </c>
      <c r="BE708" t="s">
        <v>81</v>
      </c>
      <c r="BF708" t="s">
        <v>81</v>
      </c>
      <c r="BG708" t="s">
        <v>88</v>
      </c>
      <c r="BH708" t="s">
        <v>69</v>
      </c>
      <c r="BI708" t="s">
        <v>69</v>
      </c>
      <c r="BJ708" t="s">
        <v>69</v>
      </c>
      <c r="BK708">
        <v>21.22</v>
      </c>
      <c r="BL708" t="s">
        <v>723</v>
      </c>
      <c r="BM708" t="s">
        <v>71</v>
      </c>
      <c r="BN708" t="s">
        <v>71</v>
      </c>
    </row>
    <row r="709" spans="1:66" x14ac:dyDescent="0.25">
      <c r="A709">
        <v>708</v>
      </c>
      <c r="B709" t="s">
        <v>1641</v>
      </c>
      <c r="C709" s="1">
        <v>45069</v>
      </c>
      <c r="D709" t="s">
        <v>166</v>
      </c>
      <c r="E709">
        <v>36</v>
      </c>
      <c r="F709" t="s">
        <v>67</v>
      </c>
      <c r="G709" t="s">
        <v>68</v>
      </c>
      <c r="H709">
        <v>2</v>
      </c>
      <c r="I709" t="s">
        <v>92</v>
      </c>
      <c r="J709" t="s">
        <v>92</v>
      </c>
      <c r="K709" t="s">
        <v>69</v>
      </c>
      <c r="L709" t="s">
        <v>92</v>
      </c>
      <c r="M709" t="s">
        <v>92</v>
      </c>
      <c r="N709" t="s">
        <v>69</v>
      </c>
      <c r="O709" t="s">
        <v>69</v>
      </c>
      <c r="P709" t="s">
        <v>69</v>
      </c>
      <c r="Q709" t="s">
        <v>71</v>
      </c>
      <c r="R709" t="s">
        <v>191</v>
      </c>
      <c r="S709" t="s">
        <v>443</v>
      </c>
      <c r="T709">
        <v>28</v>
      </c>
      <c r="U709" t="s">
        <v>419</v>
      </c>
      <c r="V709" t="s">
        <v>75</v>
      </c>
      <c r="W709" t="s">
        <v>76</v>
      </c>
      <c r="X709" t="s">
        <v>120</v>
      </c>
      <c r="Y709" t="s">
        <v>434</v>
      </c>
      <c r="Z709" t="s">
        <v>79</v>
      </c>
      <c r="AA709" t="s">
        <v>466</v>
      </c>
      <c r="AB709" t="s">
        <v>81</v>
      </c>
      <c r="AC709" t="s">
        <v>71</v>
      </c>
      <c r="AD709" t="s">
        <v>82</v>
      </c>
      <c r="AE709" t="s">
        <v>71</v>
      </c>
      <c r="AF709" t="s">
        <v>82</v>
      </c>
      <c r="AG709" t="s">
        <v>71</v>
      </c>
      <c r="AH709" t="s">
        <v>83</v>
      </c>
      <c r="AI709">
        <v>1</v>
      </c>
      <c r="AJ709" t="s">
        <v>363</v>
      </c>
      <c r="AK709">
        <v>0</v>
      </c>
      <c r="AL709" t="s">
        <v>82</v>
      </c>
      <c r="AM709">
        <v>1</v>
      </c>
      <c r="AN709" t="s">
        <v>319</v>
      </c>
      <c r="AO709">
        <v>0</v>
      </c>
      <c r="AP709" t="s">
        <v>82</v>
      </c>
      <c r="AQ709" t="s">
        <v>82</v>
      </c>
      <c r="AR709" t="s">
        <v>82</v>
      </c>
      <c r="AS709" t="s">
        <v>82</v>
      </c>
      <c r="AT709" t="s">
        <v>82</v>
      </c>
      <c r="AU709">
        <v>0</v>
      </c>
      <c r="AV709" t="s">
        <v>82</v>
      </c>
      <c r="AW709" t="s">
        <v>71</v>
      </c>
      <c r="AX709" t="s">
        <v>86</v>
      </c>
      <c r="AY709" t="s">
        <v>71</v>
      </c>
      <c r="AZ709" t="s">
        <v>247</v>
      </c>
      <c r="BA709" t="s">
        <v>87</v>
      </c>
      <c r="BB709" t="s">
        <v>81</v>
      </c>
      <c r="BC709" t="s">
        <v>81</v>
      </c>
      <c r="BD709" t="s">
        <v>81</v>
      </c>
      <c r="BE709" t="s">
        <v>81</v>
      </c>
      <c r="BF709" t="s">
        <v>81</v>
      </c>
      <c r="BG709" t="s">
        <v>88</v>
      </c>
      <c r="BH709" t="s">
        <v>69</v>
      </c>
      <c r="BI709" t="s">
        <v>69</v>
      </c>
      <c r="BJ709" t="s">
        <v>69</v>
      </c>
      <c r="BK709">
        <v>27.68</v>
      </c>
      <c r="BL709" t="s">
        <v>197</v>
      </c>
      <c r="BM709" t="s">
        <v>71</v>
      </c>
      <c r="BN709" t="s">
        <v>71</v>
      </c>
    </row>
    <row r="710" spans="1:66" x14ac:dyDescent="0.25">
      <c r="A710">
        <v>709</v>
      </c>
      <c r="B710" t="s">
        <v>1642</v>
      </c>
      <c r="C710" s="1">
        <v>45069</v>
      </c>
      <c r="D710" t="s">
        <v>145</v>
      </c>
      <c r="E710">
        <v>39</v>
      </c>
      <c r="F710" t="s">
        <v>67</v>
      </c>
      <c r="G710" t="s">
        <v>68</v>
      </c>
      <c r="H710">
        <v>2</v>
      </c>
      <c r="I710" t="s">
        <v>92</v>
      </c>
      <c r="J710" t="s">
        <v>92</v>
      </c>
      <c r="K710" t="s">
        <v>70</v>
      </c>
      <c r="L710" t="s">
        <v>92</v>
      </c>
      <c r="M710" t="s">
        <v>92</v>
      </c>
      <c r="N710" t="s">
        <v>69</v>
      </c>
      <c r="O710" t="s">
        <v>69</v>
      </c>
      <c r="P710" t="s">
        <v>69</v>
      </c>
      <c r="Q710" t="s">
        <v>71</v>
      </c>
      <c r="R710" t="s">
        <v>177</v>
      </c>
      <c r="S710" t="s">
        <v>156</v>
      </c>
      <c r="T710">
        <v>29</v>
      </c>
      <c r="U710" t="s">
        <v>600</v>
      </c>
      <c r="V710" t="s">
        <v>1227</v>
      </c>
      <c r="W710" t="s">
        <v>76</v>
      </c>
      <c r="X710" t="s">
        <v>487</v>
      </c>
      <c r="Y710" t="s">
        <v>916</v>
      </c>
      <c r="Z710" t="s">
        <v>484</v>
      </c>
      <c r="AA710" t="s">
        <v>110</v>
      </c>
      <c r="AB710" t="s">
        <v>81</v>
      </c>
      <c r="AC710" t="s">
        <v>71</v>
      </c>
      <c r="AD710" t="s">
        <v>82</v>
      </c>
      <c r="AE710" t="s">
        <v>71</v>
      </c>
      <c r="AF710" t="s">
        <v>82</v>
      </c>
      <c r="AG710" t="s">
        <v>71</v>
      </c>
      <c r="AH710" t="s">
        <v>83</v>
      </c>
      <c r="AI710">
        <v>1</v>
      </c>
      <c r="AJ710" t="s">
        <v>818</v>
      </c>
      <c r="AK710">
        <v>0</v>
      </c>
      <c r="AL710" t="s">
        <v>82</v>
      </c>
      <c r="AM710">
        <v>1</v>
      </c>
      <c r="AN710" t="s">
        <v>1643</v>
      </c>
      <c r="AO710">
        <v>0</v>
      </c>
      <c r="AP710" t="s">
        <v>82</v>
      </c>
      <c r="AQ710" t="s">
        <v>82</v>
      </c>
      <c r="AR710" t="s">
        <v>82</v>
      </c>
      <c r="AS710" t="s">
        <v>82</v>
      </c>
      <c r="AT710" t="s">
        <v>82</v>
      </c>
      <c r="AU710">
        <v>0</v>
      </c>
      <c r="AV710" t="s">
        <v>82</v>
      </c>
      <c r="AW710" t="s">
        <v>71</v>
      </c>
      <c r="AX710" t="s">
        <v>86</v>
      </c>
      <c r="AY710" t="s">
        <v>71</v>
      </c>
      <c r="AZ710" t="s">
        <v>1230</v>
      </c>
      <c r="BA710" t="s">
        <v>1231</v>
      </c>
      <c r="BB710" t="s">
        <v>81</v>
      </c>
      <c r="BC710" t="s">
        <v>81</v>
      </c>
      <c r="BD710" t="s">
        <v>81</v>
      </c>
      <c r="BE710" t="s">
        <v>81</v>
      </c>
      <c r="BF710" t="s">
        <v>81</v>
      </c>
      <c r="BG710" t="s">
        <v>88</v>
      </c>
      <c r="BH710" t="s">
        <v>69</v>
      </c>
      <c r="BI710" t="s">
        <v>69</v>
      </c>
      <c r="BJ710" t="s">
        <v>69</v>
      </c>
      <c r="BK710">
        <v>28.63</v>
      </c>
      <c r="BL710" t="s">
        <v>118</v>
      </c>
      <c r="BM710" t="s">
        <v>71</v>
      </c>
      <c r="BN710" t="s">
        <v>71</v>
      </c>
    </row>
    <row r="711" spans="1:66" x14ac:dyDescent="0.25">
      <c r="A711">
        <v>710</v>
      </c>
      <c r="B711" t="s">
        <v>1644</v>
      </c>
      <c r="C711" s="1">
        <v>45069</v>
      </c>
      <c r="D711" t="s">
        <v>166</v>
      </c>
      <c r="E711">
        <v>35</v>
      </c>
      <c r="F711" t="s">
        <v>67</v>
      </c>
      <c r="G711" t="s">
        <v>68</v>
      </c>
      <c r="H711">
        <v>2</v>
      </c>
      <c r="I711" t="s">
        <v>92</v>
      </c>
      <c r="J711" t="s">
        <v>92</v>
      </c>
      <c r="K711" t="s">
        <v>92</v>
      </c>
      <c r="L711" t="s">
        <v>92</v>
      </c>
      <c r="M711" t="s">
        <v>92</v>
      </c>
      <c r="N711" t="s">
        <v>69</v>
      </c>
      <c r="O711" t="s">
        <v>69</v>
      </c>
      <c r="P711" t="s">
        <v>69</v>
      </c>
      <c r="Q711" t="s">
        <v>71</v>
      </c>
      <c r="R711" t="s">
        <v>311</v>
      </c>
      <c r="S711" t="s">
        <v>118</v>
      </c>
      <c r="T711">
        <v>24</v>
      </c>
      <c r="U711" t="s">
        <v>312</v>
      </c>
      <c r="V711" t="s">
        <v>1227</v>
      </c>
      <c r="W711" t="s">
        <v>76</v>
      </c>
      <c r="X711" t="s">
        <v>974</v>
      </c>
      <c r="Y711" t="s">
        <v>975</v>
      </c>
      <c r="Z711" t="s">
        <v>329</v>
      </c>
      <c r="AA711" t="s">
        <v>313</v>
      </c>
      <c r="AB711" t="s">
        <v>81</v>
      </c>
      <c r="AC711" t="s">
        <v>71</v>
      </c>
      <c r="AD711" t="s">
        <v>82</v>
      </c>
      <c r="AE711" t="s">
        <v>71</v>
      </c>
      <c r="AF711" t="s">
        <v>82</v>
      </c>
      <c r="AG711" t="s">
        <v>71</v>
      </c>
      <c r="AH711" t="s">
        <v>83</v>
      </c>
      <c r="AI711">
        <v>1</v>
      </c>
      <c r="AJ711" t="s">
        <v>994</v>
      </c>
      <c r="AK711">
        <v>0</v>
      </c>
      <c r="AL711" t="s">
        <v>82</v>
      </c>
      <c r="AM711">
        <v>1</v>
      </c>
      <c r="AN711" t="s">
        <v>319</v>
      </c>
      <c r="AO711">
        <v>0</v>
      </c>
      <c r="AP711" t="s">
        <v>82</v>
      </c>
      <c r="AQ711" t="s">
        <v>82</v>
      </c>
      <c r="AR711" t="s">
        <v>82</v>
      </c>
      <c r="AS711" t="s">
        <v>82</v>
      </c>
      <c r="AT711" t="s">
        <v>82</v>
      </c>
      <c r="AU711">
        <v>0</v>
      </c>
      <c r="AV711" t="s">
        <v>82</v>
      </c>
      <c r="AW711" t="s">
        <v>71</v>
      </c>
      <c r="AX711" t="s">
        <v>86</v>
      </c>
      <c r="AY711" t="s">
        <v>71</v>
      </c>
      <c r="AZ711" t="s">
        <v>1230</v>
      </c>
      <c r="BA711" t="s">
        <v>1231</v>
      </c>
      <c r="BB711" t="s">
        <v>81</v>
      </c>
      <c r="BC711" t="s">
        <v>81</v>
      </c>
      <c r="BD711" t="s">
        <v>81</v>
      </c>
      <c r="BE711" t="s">
        <v>81</v>
      </c>
      <c r="BF711" t="s">
        <v>81</v>
      </c>
      <c r="BG711" t="s">
        <v>88</v>
      </c>
      <c r="BH711" t="s">
        <v>69</v>
      </c>
      <c r="BI711" t="s">
        <v>69</v>
      </c>
      <c r="BJ711" t="s">
        <v>69</v>
      </c>
      <c r="BK711">
        <v>23.51</v>
      </c>
      <c r="BL711" t="s">
        <v>303</v>
      </c>
      <c r="BM711" t="s">
        <v>71</v>
      </c>
      <c r="BN711" t="s">
        <v>71</v>
      </c>
    </row>
    <row r="712" spans="1:66" x14ac:dyDescent="0.25">
      <c r="A712">
        <v>711</v>
      </c>
      <c r="B712" t="s">
        <v>1645</v>
      </c>
      <c r="C712" s="1">
        <v>45069</v>
      </c>
      <c r="D712" t="s">
        <v>224</v>
      </c>
      <c r="E712">
        <v>46</v>
      </c>
      <c r="F712" t="s">
        <v>67</v>
      </c>
      <c r="G712" t="s">
        <v>68</v>
      </c>
      <c r="H712">
        <v>3</v>
      </c>
      <c r="I712" t="s">
        <v>92</v>
      </c>
      <c r="J712" t="s">
        <v>92</v>
      </c>
      <c r="K712" t="s">
        <v>92</v>
      </c>
      <c r="L712" t="s">
        <v>92</v>
      </c>
      <c r="M712" t="s">
        <v>92</v>
      </c>
      <c r="N712" t="s">
        <v>69</v>
      </c>
      <c r="O712" t="s">
        <v>69</v>
      </c>
      <c r="P712" t="s">
        <v>69</v>
      </c>
      <c r="Q712" t="s">
        <v>71</v>
      </c>
      <c r="R712" t="s">
        <v>258</v>
      </c>
      <c r="S712" t="s">
        <v>370</v>
      </c>
      <c r="T712">
        <v>25</v>
      </c>
      <c r="U712" t="s">
        <v>169</v>
      </c>
      <c r="V712" t="s">
        <v>75</v>
      </c>
      <c r="W712" t="s">
        <v>76</v>
      </c>
      <c r="X712" t="s">
        <v>210</v>
      </c>
      <c r="Y712" t="s">
        <v>78</v>
      </c>
      <c r="Z712" t="s">
        <v>426</v>
      </c>
      <c r="AA712" t="s">
        <v>823</v>
      </c>
      <c r="AB712" t="s">
        <v>81</v>
      </c>
      <c r="AC712" t="s">
        <v>71</v>
      </c>
      <c r="AD712" t="s">
        <v>82</v>
      </c>
      <c r="AE712" t="s">
        <v>71</v>
      </c>
      <c r="AF712" t="s">
        <v>82</v>
      </c>
      <c r="AG712" t="s">
        <v>71</v>
      </c>
      <c r="AH712" t="s">
        <v>83</v>
      </c>
      <c r="AI712">
        <v>1</v>
      </c>
      <c r="AJ712" t="s">
        <v>994</v>
      </c>
      <c r="AK712">
        <v>0</v>
      </c>
      <c r="AL712" t="s">
        <v>82</v>
      </c>
      <c r="AM712">
        <v>1</v>
      </c>
      <c r="AN712" t="s">
        <v>124</v>
      </c>
      <c r="AO712">
        <v>0</v>
      </c>
      <c r="AP712" t="s">
        <v>82</v>
      </c>
      <c r="AQ712" t="s">
        <v>82</v>
      </c>
      <c r="AR712" t="s">
        <v>82</v>
      </c>
      <c r="AS712" t="s">
        <v>82</v>
      </c>
      <c r="AT712" t="s">
        <v>82</v>
      </c>
      <c r="AU712">
        <v>0</v>
      </c>
      <c r="AV712" t="s">
        <v>82</v>
      </c>
      <c r="AW712" t="s">
        <v>71</v>
      </c>
      <c r="AX712" t="s">
        <v>86</v>
      </c>
      <c r="AY712" t="s">
        <v>71</v>
      </c>
      <c r="AZ712" t="s">
        <v>87</v>
      </c>
      <c r="BA712" t="s">
        <v>87</v>
      </c>
      <c r="BB712" t="s">
        <v>81</v>
      </c>
      <c r="BC712" t="s">
        <v>81</v>
      </c>
      <c r="BD712" t="s">
        <v>81</v>
      </c>
      <c r="BE712" t="s">
        <v>81</v>
      </c>
      <c r="BF712" t="s">
        <v>81</v>
      </c>
      <c r="BG712" t="s">
        <v>88</v>
      </c>
      <c r="BH712" t="s">
        <v>69</v>
      </c>
      <c r="BI712" t="s">
        <v>69</v>
      </c>
      <c r="BJ712" t="s">
        <v>69</v>
      </c>
      <c r="BK712">
        <v>25.18</v>
      </c>
      <c r="BL712" t="s">
        <v>236</v>
      </c>
      <c r="BM712" t="s">
        <v>71</v>
      </c>
      <c r="BN712" t="s">
        <v>71</v>
      </c>
    </row>
    <row r="713" spans="1:66" x14ac:dyDescent="0.25">
      <c r="A713">
        <v>712</v>
      </c>
      <c r="B713" t="s">
        <v>1646</v>
      </c>
      <c r="C713" s="1">
        <v>45069</v>
      </c>
      <c r="D713" t="s">
        <v>224</v>
      </c>
      <c r="E713">
        <v>40</v>
      </c>
      <c r="F713" t="s">
        <v>67</v>
      </c>
      <c r="G713" t="s">
        <v>68</v>
      </c>
      <c r="H713">
        <v>5</v>
      </c>
      <c r="I713" t="s">
        <v>92</v>
      </c>
      <c r="J713" t="s">
        <v>92</v>
      </c>
      <c r="K713" t="s">
        <v>92</v>
      </c>
      <c r="L713" t="s">
        <v>92</v>
      </c>
      <c r="M713" t="s">
        <v>92</v>
      </c>
      <c r="N713" t="s">
        <v>69</v>
      </c>
      <c r="O713" t="s">
        <v>69</v>
      </c>
      <c r="P713" t="s">
        <v>69</v>
      </c>
      <c r="Q713" t="s">
        <v>71</v>
      </c>
      <c r="R713" t="s">
        <v>311</v>
      </c>
      <c r="S713" t="s">
        <v>178</v>
      </c>
      <c r="T713">
        <v>25</v>
      </c>
      <c r="U713" t="s">
        <v>312</v>
      </c>
      <c r="V713" t="s">
        <v>75</v>
      </c>
      <c r="W713" t="s">
        <v>76</v>
      </c>
      <c r="X713" t="s">
        <v>170</v>
      </c>
      <c r="Y713" t="s">
        <v>159</v>
      </c>
      <c r="Z713" t="s">
        <v>681</v>
      </c>
      <c r="AA713" t="s">
        <v>1000</v>
      </c>
      <c r="AB713" t="s">
        <v>81</v>
      </c>
      <c r="AC713" t="s">
        <v>71</v>
      </c>
      <c r="AD713" t="s">
        <v>82</v>
      </c>
      <c r="AE713" t="s">
        <v>71</v>
      </c>
      <c r="AF713" t="s">
        <v>82</v>
      </c>
      <c r="AG713" t="s">
        <v>71</v>
      </c>
      <c r="AH713" t="s">
        <v>83</v>
      </c>
      <c r="AI713">
        <v>1</v>
      </c>
      <c r="AJ713" t="s">
        <v>1107</v>
      </c>
      <c r="AK713">
        <v>0</v>
      </c>
      <c r="AL713" t="s">
        <v>82</v>
      </c>
      <c r="AM713">
        <v>1</v>
      </c>
      <c r="AN713" t="s">
        <v>319</v>
      </c>
      <c r="AO713">
        <v>0</v>
      </c>
      <c r="AP713" t="s">
        <v>82</v>
      </c>
      <c r="AQ713" t="s">
        <v>82</v>
      </c>
      <c r="AR713" t="s">
        <v>82</v>
      </c>
      <c r="AS713" t="s">
        <v>82</v>
      </c>
      <c r="AT713" t="s">
        <v>82</v>
      </c>
      <c r="AU713">
        <v>0</v>
      </c>
      <c r="AV713" t="s">
        <v>82</v>
      </c>
      <c r="AW713" t="s">
        <v>71</v>
      </c>
      <c r="AX713" t="s">
        <v>86</v>
      </c>
      <c r="AY713" t="s">
        <v>71</v>
      </c>
      <c r="AZ713" t="s">
        <v>87</v>
      </c>
      <c r="BA713" t="s">
        <v>87</v>
      </c>
      <c r="BB713" t="s">
        <v>81</v>
      </c>
      <c r="BC713" t="s">
        <v>81</v>
      </c>
      <c r="BD713" t="s">
        <v>81</v>
      </c>
      <c r="BE713" t="s">
        <v>81</v>
      </c>
      <c r="BF713" t="s">
        <v>81</v>
      </c>
      <c r="BG713" t="s">
        <v>88</v>
      </c>
      <c r="BH713" t="s">
        <v>69</v>
      </c>
      <c r="BI713" t="s">
        <v>69</v>
      </c>
      <c r="BJ713" t="s">
        <v>69</v>
      </c>
      <c r="BK713">
        <v>25.34</v>
      </c>
      <c r="BL713" t="s">
        <v>303</v>
      </c>
      <c r="BM713" t="s">
        <v>71</v>
      </c>
      <c r="BN713" t="s">
        <v>71</v>
      </c>
    </row>
    <row r="714" spans="1:66" x14ac:dyDescent="0.25">
      <c r="A714">
        <v>713</v>
      </c>
      <c r="B714" t="s">
        <v>1647</v>
      </c>
      <c r="C714" s="1">
        <v>45069</v>
      </c>
      <c r="D714" t="s">
        <v>206</v>
      </c>
      <c r="E714">
        <v>36</v>
      </c>
      <c r="F714" t="s">
        <v>67</v>
      </c>
      <c r="G714" t="s">
        <v>68</v>
      </c>
      <c r="H714">
        <v>3</v>
      </c>
      <c r="I714" t="s">
        <v>92</v>
      </c>
      <c r="J714" t="s">
        <v>92</v>
      </c>
      <c r="K714" t="s">
        <v>92</v>
      </c>
      <c r="L714" t="s">
        <v>92</v>
      </c>
      <c r="M714" t="s">
        <v>92</v>
      </c>
      <c r="N714" t="s">
        <v>69</v>
      </c>
      <c r="O714" t="s">
        <v>69</v>
      </c>
      <c r="P714" t="s">
        <v>69</v>
      </c>
      <c r="Q714" t="s">
        <v>71</v>
      </c>
      <c r="R714" t="s">
        <v>72</v>
      </c>
      <c r="S714" t="s">
        <v>143</v>
      </c>
      <c r="T714">
        <v>24</v>
      </c>
      <c r="U714" t="s">
        <v>312</v>
      </c>
      <c r="V714" t="s">
        <v>75</v>
      </c>
      <c r="W714" t="s">
        <v>76</v>
      </c>
      <c r="X714" t="s">
        <v>839</v>
      </c>
      <c r="Y714" t="s">
        <v>395</v>
      </c>
      <c r="Z714" t="s">
        <v>502</v>
      </c>
      <c r="AA714" t="s">
        <v>392</v>
      </c>
      <c r="AB714" t="s">
        <v>81</v>
      </c>
      <c r="AC714" t="s">
        <v>71</v>
      </c>
      <c r="AD714" t="s">
        <v>82</v>
      </c>
      <c r="AE714" t="s">
        <v>71</v>
      </c>
      <c r="AF714" t="s">
        <v>82</v>
      </c>
      <c r="AG714" t="s">
        <v>71</v>
      </c>
      <c r="AH714" t="s">
        <v>83</v>
      </c>
      <c r="AI714">
        <v>1</v>
      </c>
      <c r="AJ714" t="s">
        <v>800</v>
      </c>
      <c r="AK714">
        <v>0</v>
      </c>
      <c r="AL714" t="s">
        <v>82</v>
      </c>
      <c r="AM714">
        <v>1</v>
      </c>
      <c r="AN714" t="s">
        <v>364</v>
      </c>
      <c r="AO714">
        <v>0</v>
      </c>
      <c r="AP714" t="s">
        <v>82</v>
      </c>
      <c r="AQ714" t="s">
        <v>82</v>
      </c>
      <c r="AR714" t="s">
        <v>82</v>
      </c>
      <c r="AS714" t="s">
        <v>82</v>
      </c>
      <c r="AT714" t="s">
        <v>82</v>
      </c>
      <c r="AU714">
        <v>0</v>
      </c>
      <c r="AV714" t="s">
        <v>82</v>
      </c>
      <c r="AW714" t="s">
        <v>71</v>
      </c>
      <c r="AX714" t="s">
        <v>86</v>
      </c>
      <c r="AY714" t="s">
        <v>71</v>
      </c>
      <c r="AZ714" t="s">
        <v>87</v>
      </c>
      <c r="BA714" t="s">
        <v>87</v>
      </c>
      <c r="BB714" t="s">
        <v>81</v>
      </c>
      <c r="BC714" t="s">
        <v>81</v>
      </c>
      <c r="BD714" t="s">
        <v>81</v>
      </c>
      <c r="BE714" t="s">
        <v>81</v>
      </c>
      <c r="BF714" t="s">
        <v>81</v>
      </c>
      <c r="BG714" t="s">
        <v>88</v>
      </c>
      <c r="BH714" t="s">
        <v>69</v>
      </c>
      <c r="BI714" t="s">
        <v>69</v>
      </c>
      <c r="BJ714" t="s">
        <v>69</v>
      </c>
      <c r="BK714">
        <v>24.31</v>
      </c>
      <c r="BL714" t="s">
        <v>89</v>
      </c>
      <c r="BM714" t="s">
        <v>71</v>
      </c>
      <c r="BN714" t="s">
        <v>71</v>
      </c>
    </row>
    <row r="715" spans="1:66" x14ac:dyDescent="0.25">
      <c r="A715">
        <v>714</v>
      </c>
      <c r="B715" t="s">
        <v>1648</v>
      </c>
      <c r="C715" s="1">
        <v>45069</v>
      </c>
      <c r="D715" t="s">
        <v>145</v>
      </c>
      <c r="E715">
        <v>36</v>
      </c>
      <c r="F715" t="s">
        <v>67</v>
      </c>
      <c r="G715" t="s">
        <v>68</v>
      </c>
      <c r="H715">
        <v>5</v>
      </c>
      <c r="I715" t="s">
        <v>92</v>
      </c>
      <c r="J715" t="s">
        <v>92</v>
      </c>
      <c r="K715" t="s">
        <v>92</v>
      </c>
      <c r="L715" t="s">
        <v>70</v>
      </c>
      <c r="M715" t="s">
        <v>92</v>
      </c>
      <c r="N715" t="s">
        <v>69</v>
      </c>
      <c r="O715" t="s">
        <v>69</v>
      </c>
      <c r="P715" t="s">
        <v>69</v>
      </c>
      <c r="Q715" t="s">
        <v>71</v>
      </c>
      <c r="R715" t="s">
        <v>105</v>
      </c>
      <c r="S715" t="s">
        <v>562</v>
      </c>
      <c r="T715">
        <v>31</v>
      </c>
      <c r="U715" t="s">
        <v>457</v>
      </c>
      <c r="V715" t="s">
        <v>75</v>
      </c>
      <c r="W715" t="s">
        <v>76</v>
      </c>
      <c r="X715" t="s">
        <v>487</v>
      </c>
      <c r="Y715" t="s">
        <v>395</v>
      </c>
      <c r="Z715" t="s">
        <v>577</v>
      </c>
      <c r="AA715" t="s">
        <v>338</v>
      </c>
      <c r="AB715" t="s">
        <v>81</v>
      </c>
      <c r="AC715" t="s">
        <v>71</v>
      </c>
      <c r="AD715" t="s">
        <v>82</v>
      </c>
      <c r="AE715" t="s">
        <v>71</v>
      </c>
      <c r="AF715" t="s">
        <v>82</v>
      </c>
      <c r="AG715" t="s">
        <v>71</v>
      </c>
      <c r="AH715" t="s">
        <v>83</v>
      </c>
      <c r="AI715">
        <v>1</v>
      </c>
      <c r="AJ715" t="s">
        <v>377</v>
      </c>
      <c r="AK715">
        <v>0</v>
      </c>
      <c r="AL715" t="s">
        <v>82</v>
      </c>
      <c r="AM715">
        <v>1</v>
      </c>
      <c r="AN715" t="s">
        <v>101</v>
      </c>
      <c r="AO715">
        <v>0</v>
      </c>
      <c r="AP715" t="s">
        <v>82</v>
      </c>
      <c r="AQ715" t="s">
        <v>82</v>
      </c>
      <c r="AR715" t="s">
        <v>82</v>
      </c>
      <c r="AS715" t="s">
        <v>82</v>
      </c>
      <c r="AT715" t="s">
        <v>82</v>
      </c>
      <c r="AU715">
        <v>0</v>
      </c>
      <c r="AV715" t="s">
        <v>82</v>
      </c>
      <c r="AW715" t="s">
        <v>71</v>
      </c>
      <c r="AX715" t="s">
        <v>86</v>
      </c>
      <c r="AY715" t="s">
        <v>71</v>
      </c>
      <c r="AZ715" t="s">
        <v>87</v>
      </c>
      <c r="BA715" t="s">
        <v>87</v>
      </c>
      <c r="BB715" t="s">
        <v>81</v>
      </c>
      <c r="BC715" t="s">
        <v>81</v>
      </c>
      <c r="BD715" t="s">
        <v>81</v>
      </c>
      <c r="BE715" t="s">
        <v>81</v>
      </c>
      <c r="BF715" t="s">
        <v>81</v>
      </c>
      <c r="BG715" t="s">
        <v>88</v>
      </c>
      <c r="BH715" t="s">
        <v>69</v>
      </c>
      <c r="BI715" t="s">
        <v>69</v>
      </c>
      <c r="BJ715" t="s">
        <v>69</v>
      </c>
      <c r="BK715">
        <v>31.18</v>
      </c>
      <c r="BL715" t="s">
        <v>114</v>
      </c>
      <c r="BM715" t="s">
        <v>71</v>
      </c>
      <c r="BN715" t="s">
        <v>71</v>
      </c>
    </row>
    <row r="716" spans="1:66" x14ac:dyDescent="0.25">
      <c r="A716">
        <v>715</v>
      </c>
      <c r="B716" t="s">
        <v>1649</v>
      </c>
      <c r="C716" s="1">
        <v>45069</v>
      </c>
      <c r="D716" t="s">
        <v>66</v>
      </c>
      <c r="E716">
        <v>34</v>
      </c>
      <c r="F716" t="s">
        <v>67</v>
      </c>
      <c r="G716" t="s">
        <v>68</v>
      </c>
      <c r="H716">
        <v>5</v>
      </c>
      <c r="I716" t="s">
        <v>92</v>
      </c>
      <c r="J716" t="s">
        <v>92</v>
      </c>
      <c r="K716" t="s">
        <v>92</v>
      </c>
      <c r="L716" t="s">
        <v>92</v>
      </c>
      <c r="M716" t="s">
        <v>92</v>
      </c>
      <c r="N716" t="s">
        <v>69</v>
      </c>
      <c r="O716" t="s">
        <v>69</v>
      </c>
      <c r="P716" t="s">
        <v>69</v>
      </c>
      <c r="Q716" t="s">
        <v>71</v>
      </c>
      <c r="R716" t="s">
        <v>177</v>
      </c>
      <c r="S716" t="s">
        <v>197</v>
      </c>
      <c r="T716">
        <v>26</v>
      </c>
      <c r="U716" t="s">
        <v>419</v>
      </c>
      <c r="V716" t="s">
        <v>75</v>
      </c>
      <c r="W716" t="s">
        <v>76</v>
      </c>
      <c r="X716" t="s">
        <v>252</v>
      </c>
      <c r="Y716" t="s">
        <v>179</v>
      </c>
      <c r="Z716" t="s">
        <v>593</v>
      </c>
      <c r="AA716" t="s">
        <v>308</v>
      </c>
      <c r="AB716" t="s">
        <v>81</v>
      </c>
      <c r="AC716" t="s">
        <v>71</v>
      </c>
      <c r="AD716" t="s">
        <v>82</v>
      </c>
      <c r="AE716" t="s">
        <v>71</v>
      </c>
      <c r="AF716" t="s">
        <v>82</v>
      </c>
      <c r="AG716" t="s">
        <v>71</v>
      </c>
      <c r="AH716" t="s">
        <v>83</v>
      </c>
      <c r="AI716">
        <v>1</v>
      </c>
      <c r="AJ716" t="s">
        <v>639</v>
      </c>
      <c r="AK716">
        <v>0</v>
      </c>
      <c r="AL716" t="s">
        <v>82</v>
      </c>
      <c r="AM716">
        <v>1</v>
      </c>
      <c r="AN716" t="s">
        <v>163</v>
      </c>
      <c r="AO716">
        <v>0</v>
      </c>
      <c r="AP716" t="s">
        <v>82</v>
      </c>
      <c r="AQ716" t="s">
        <v>82</v>
      </c>
      <c r="AR716" t="s">
        <v>82</v>
      </c>
      <c r="AS716" t="s">
        <v>82</v>
      </c>
      <c r="AT716" t="s">
        <v>82</v>
      </c>
      <c r="AU716">
        <v>0</v>
      </c>
      <c r="AV716" t="s">
        <v>82</v>
      </c>
      <c r="AW716" t="s">
        <v>71</v>
      </c>
      <c r="AX716" t="s">
        <v>86</v>
      </c>
      <c r="AY716" t="s">
        <v>71</v>
      </c>
      <c r="AZ716" t="s">
        <v>87</v>
      </c>
      <c r="BA716" t="s">
        <v>87</v>
      </c>
      <c r="BB716" t="s">
        <v>81</v>
      </c>
      <c r="BC716" t="s">
        <v>81</v>
      </c>
      <c r="BD716" t="s">
        <v>81</v>
      </c>
      <c r="BE716" t="s">
        <v>81</v>
      </c>
      <c r="BF716" t="s">
        <v>81</v>
      </c>
      <c r="BG716" t="s">
        <v>113</v>
      </c>
      <c r="BH716" t="s">
        <v>69</v>
      </c>
      <c r="BI716" t="s">
        <v>69</v>
      </c>
      <c r="BJ716" t="s">
        <v>69</v>
      </c>
      <c r="BK716">
        <v>26.03</v>
      </c>
      <c r="BL716" t="s">
        <v>118</v>
      </c>
      <c r="BM716" t="s">
        <v>71</v>
      </c>
      <c r="BN716" t="s">
        <v>71</v>
      </c>
    </row>
    <row r="717" spans="1:66" x14ac:dyDescent="0.25">
      <c r="A717">
        <v>716</v>
      </c>
      <c r="B717" t="s">
        <v>1650</v>
      </c>
      <c r="C717" s="1">
        <v>45069</v>
      </c>
      <c r="D717" t="s">
        <v>166</v>
      </c>
      <c r="E717">
        <v>34</v>
      </c>
      <c r="F717" t="s">
        <v>67</v>
      </c>
      <c r="G717" t="s">
        <v>68</v>
      </c>
      <c r="H717">
        <v>5</v>
      </c>
      <c r="I717" t="s">
        <v>92</v>
      </c>
      <c r="J717" t="s">
        <v>92</v>
      </c>
      <c r="K717" t="s">
        <v>92</v>
      </c>
      <c r="L717" t="s">
        <v>70</v>
      </c>
      <c r="M717" t="s">
        <v>92</v>
      </c>
      <c r="N717" t="s">
        <v>69</v>
      </c>
      <c r="O717" t="s">
        <v>69</v>
      </c>
      <c r="P717" t="s">
        <v>69</v>
      </c>
      <c r="Q717" t="s">
        <v>71</v>
      </c>
      <c r="R717" t="s">
        <v>621</v>
      </c>
      <c r="S717" t="s">
        <v>197</v>
      </c>
      <c r="T717">
        <v>22</v>
      </c>
      <c r="U717" t="s">
        <v>237</v>
      </c>
      <c r="V717" t="s">
        <v>75</v>
      </c>
      <c r="W717" t="s">
        <v>76</v>
      </c>
      <c r="X717" t="s">
        <v>471</v>
      </c>
      <c r="Y717" t="s">
        <v>802</v>
      </c>
      <c r="Z717" t="s">
        <v>524</v>
      </c>
      <c r="AA717" t="s">
        <v>715</v>
      </c>
      <c r="AB717" t="s">
        <v>81</v>
      </c>
      <c r="AC717" t="s">
        <v>71</v>
      </c>
      <c r="AD717" t="s">
        <v>82</v>
      </c>
      <c r="AE717" t="s">
        <v>71</v>
      </c>
      <c r="AF717" t="s">
        <v>81</v>
      </c>
      <c r="AG717" t="s">
        <v>71</v>
      </c>
      <c r="AH717" t="s">
        <v>83</v>
      </c>
      <c r="AI717">
        <v>1</v>
      </c>
      <c r="AJ717" t="s">
        <v>752</v>
      </c>
      <c r="AK717">
        <v>0</v>
      </c>
      <c r="AL717" t="s">
        <v>82</v>
      </c>
      <c r="AM717">
        <v>1</v>
      </c>
      <c r="AN717" t="s">
        <v>163</v>
      </c>
      <c r="AO717">
        <v>0</v>
      </c>
      <c r="AP717" t="s">
        <v>82</v>
      </c>
      <c r="AQ717" t="s">
        <v>82</v>
      </c>
      <c r="AR717" t="s">
        <v>82</v>
      </c>
      <c r="AS717" t="s">
        <v>82</v>
      </c>
      <c r="AT717" t="s">
        <v>82</v>
      </c>
      <c r="AU717">
        <v>0</v>
      </c>
      <c r="AV717" t="s">
        <v>82</v>
      </c>
      <c r="AW717" t="s">
        <v>71</v>
      </c>
      <c r="AX717" t="s">
        <v>86</v>
      </c>
      <c r="AY717" t="s">
        <v>71</v>
      </c>
      <c r="AZ717" t="s">
        <v>87</v>
      </c>
      <c r="BA717" t="s">
        <v>87</v>
      </c>
      <c r="BB717" t="s">
        <v>81</v>
      </c>
      <c r="BC717" t="s">
        <v>81</v>
      </c>
      <c r="BD717" t="s">
        <v>81</v>
      </c>
      <c r="BE717" t="s">
        <v>81</v>
      </c>
      <c r="BF717" t="s">
        <v>81</v>
      </c>
      <c r="BG717" t="s">
        <v>88</v>
      </c>
      <c r="BH717" t="s">
        <v>69</v>
      </c>
      <c r="BI717" t="s">
        <v>69</v>
      </c>
      <c r="BJ717" t="s">
        <v>69</v>
      </c>
      <c r="BK717">
        <v>22.09</v>
      </c>
      <c r="BL717" t="s">
        <v>370</v>
      </c>
      <c r="BM717" t="s">
        <v>71</v>
      </c>
      <c r="BN717" t="s">
        <v>71</v>
      </c>
    </row>
    <row r="718" spans="1:66" x14ac:dyDescent="0.25">
      <c r="A718">
        <v>717</v>
      </c>
      <c r="B718" t="s">
        <v>1651</v>
      </c>
      <c r="C718" s="1">
        <v>45069</v>
      </c>
      <c r="D718" t="s">
        <v>224</v>
      </c>
      <c r="E718">
        <v>47</v>
      </c>
      <c r="F718" t="s">
        <v>67</v>
      </c>
      <c r="G718" t="s">
        <v>68</v>
      </c>
      <c r="H718">
        <v>5</v>
      </c>
      <c r="I718" t="s">
        <v>92</v>
      </c>
      <c r="J718" t="s">
        <v>70</v>
      </c>
      <c r="K718" t="s">
        <v>92</v>
      </c>
      <c r="L718" t="s">
        <v>69</v>
      </c>
      <c r="M718" t="s">
        <v>70</v>
      </c>
      <c r="N718" t="s">
        <v>69</v>
      </c>
      <c r="O718" t="s">
        <v>69</v>
      </c>
      <c r="P718" t="s">
        <v>69</v>
      </c>
      <c r="Q718" t="s">
        <v>71</v>
      </c>
      <c r="R718" t="s">
        <v>167</v>
      </c>
      <c r="S718" t="s">
        <v>156</v>
      </c>
      <c r="T718">
        <v>25</v>
      </c>
      <c r="U718" t="s">
        <v>251</v>
      </c>
      <c r="V718" t="s">
        <v>75</v>
      </c>
      <c r="W718" t="s">
        <v>76</v>
      </c>
      <c r="X718" t="s">
        <v>299</v>
      </c>
      <c r="Y718" t="s">
        <v>366</v>
      </c>
      <c r="Z718" t="s">
        <v>407</v>
      </c>
      <c r="AA718" t="s">
        <v>203</v>
      </c>
      <c r="AB718" t="s">
        <v>81</v>
      </c>
      <c r="AC718" t="s">
        <v>71</v>
      </c>
      <c r="AD718" t="s">
        <v>82</v>
      </c>
      <c r="AE718" t="s">
        <v>71</v>
      </c>
      <c r="AF718" t="s">
        <v>81</v>
      </c>
      <c r="AG718" t="s">
        <v>71</v>
      </c>
      <c r="AH718" t="s">
        <v>83</v>
      </c>
      <c r="AI718">
        <v>1</v>
      </c>
      <c r="AJ718" t="s">
        <v>221</v>
      </c>
      <c r="AK718">
        <v>0</v>
      </c>
      <c r="AL718" t="s">
        <v>82</v>
      </c>
      <c r="AM718">
        <v>1</v>
      </c>
      <c r="AN718" t="s">
        <v>124</v>
      </c>
      <c r="AO718">
        <v>0</v>
      </c>
      <c r="AP718" t="s">
        <v>82</v>
      </c>
      <c r="AQ718" t="s">
        <v>82</v>
      </c>
      <c r="AR718" t="s">
        <v>82</v>
      </c>
      <c r="AS718" t="s">
        <v>82</v>
      </c>
      <c r="AT718" t="s">
        <v>82</v>
      </c>
      <c r="AU718">
        <v>0</v>
      </c>
      <c r="AV718" t="s">
        <v>82</v>
      </c>
      <c r="AW718" t="s">
        <v>71</v>
      </c>
      <c r="AX718" t="s">
        <v>86</v>
      </c>
      <c r="AY718" t="s">
        <v>71</v>
      </c>
      <c r="AZ718" t="s">
        <v>87</v>
      </c>
      <c r="BA718" t="s">
        <v>87</v>
      </c>
      <c r="BB718" t="s">
        <v>81</v>
      </c>
      <c r="BC718" t="s">
        <v>81</v>
      </c>
      <c r="BD718" t="s">
        <v>81</v>
      </c>
      <c r="BE718" t="s">
        <v>81</v>
      </c>
      <c r="BF718" t="s">
        <v>81</v>
      </c>
      <c r="BG718" t="s">
        <v>113</v>
      </c>
      <c r="BH718" t="s">
        <v>69</v>
      </c>
      <c r="BI718" t="s">
        <v>69</v>
      </c>
      <c r="BJ718" t="s">
        <v>69</v>
      </c>
      <c r="BK718">
        <v>25.43</v>
      </c>
      <c r="BL718" t="s">
        <v>175</v>
      </c>
      <c r="BM718" t="s">
        <v>71</v>
      </c>
      <c r="BN718" t="s">
        <v>71</v>
      </c>
    </row>
    <row r="719" spans="1:66" x14ac:dyDescent="0.25">
      <c r="A719">
        <v>718</v>
      </c>
      <c r="B719" t="s">
        <v>1652</v>
      </c>
      <c r="C719" s="1">
        <v>45069</v>
      </c>
      <c r="D719" t="s">
        <v>224</v>
      </c>
      <c r="E719">
        <v>41</v>
      </c>
      <c r="F719" t="s">
        <v>67</v>
      </c>
      <c r="G719" t="s">
        <v>68</v>
      </c>
      <c r="H719">
        <v>3</v>
      </c>
      <c r="I719" t="s">
        <v>92</v>
      </c>
      <c r="J719" t="s">
        <v>92</v>
      </c>
      <c r="K719" t="s">
        <v>92</v>
      </c>
      <c r="L719" t="s">
        <v>69</v>
      </c>
      <c r="M719" t="s">
        <v>92</v>
      </c>
      <c r="N719" t="s">
        <v>69</v>
      </c>
      <c r="O719" t="s">
        <v>69</v>
      </c>
      <c r="P719" t="s">
        <v>69</v>
      </c>
      <c r="Q719" t="s">
        <v>71</v>
      </c>
      <c r="R719" t="s">
        <v>207</v>
      </c>
      <c r="S719" t="s">
        <v>236</v>
      </c>
      <c r="T719">
        <v>27</v>
      </c>
      <c r="U719" t="s">
        <v>199</v>
      </c>
      <c r="V719" t="s">
        <v>75</v>
      </c>
      <c r="W719" t="s">
        <v>76</v>
      </c>
      <c r="X719" t="s">
        <v>158</v>
      </c>
      <c r="Y719" t="s">
        <v>755</v>
      </c>
      <c r="Z719" t="s">
        <v>160</v>
      </c>
      <c r="AA719" t="s">
        <v>392</v>
      </c>
      <c r="AB719" t="s">
        <v>81</v>
      </c>
      <c r="AC719" t="s">
        <v>71</v>
      </c>
      <c r="AD719" t="s">
        <v>82</v>
      </c>
      <c r="AE719" t="s">
        <v>71</v>
      </c>
      <c r="AF719" t="s">
        <v>81</v>
      </c>
      <c r="AG719" t="s">
        <v>71</v>
      </c>
      <c r="AH719" t="s">
        <v>83</v>
      </c>
      <c r="AI719">
        <v>1</v>
      </c>
      <c r="AJ719" t="s">
        <v>549</v>
      </c>
      <c r="AK719">
        <v>0</v>
      </c>
      <c r="AL719" t="s">
        <v>82</v>
      </c>
      <c r="AM719">
        <v>1</v>
      </c>
      <c r="AN719" t="s">
        <v>124</v>
      </c>
      <c r="AO719">
        <v>0</v>
      </c>
      <c r="AP719" t="s">
        <v>82</v>
      </c>
      <c r="AQ719" t="s">
        <v>82</v>
      </c>
      <c r="AR719" t="s">
        <v>82</v>
      </c>
      <c r="AS719" t="s">
        <v>82</v>
      </c>
      <c r="AT719" t="s">
        <v>82</v>
      </c>
      <c r="AU719">
        <v>0</v>
      </c>
      <c r="AV719" t="s">
        <v>82</v>
      </c>
      <c r="AW719" t="s">
        <v>71</v>
      </c>
      <c r="AX719" t="s">
        <v>86</v>
      </c>
      <c r="AY719" t="s">
        <v>71</v>
      </c>
      <c r="AZ719" t="s">
        <v>87</v>
      </c>
      <c r="BA719" t="s">
        <v>87</v>
      </c>
      <c r="BB719" t="s">
        <v>81</v>
      </c>
      <c r="BC719" t="s">
        <v>81</v>
      </c>
      <c r="BD719" t="s">
        <v>81</v>
      </c>
      <c r="BE719" t="s">
        <v>81</v>
      </c>
      <c r="BF719" t="s">
        <v>81</v>
      </c>
      <c r="BG719" t="s">
        <v>113</v>
      </c>
      <c r="BH719" t="s">
        <v>69</v>
      </c>
      <c r="BI719" t="s">
        <v>69</v>
      </c>
      <c r="BJ719" t="s">
        <v>69</v>
      </c>
      <c r="BK719">
        <v>26.61</v>
      </c>
      <c r="BL719" t="s">
        <v>178</v>
      </c>
      <c r="BM719" t="s">
        <v>71</v>
      </c>
      <c r="BN719" t="s">
        <v>71</v>
      </c>
    </row>
    <row r="720" spans="1:66" x14ac:dyDescent="0.25">
      <c r="A720">
        <v>719</v>
      </c>
      <c r="B720" t="s">
        <v>1653</v>
      </c>
      <c r="C720" s="1">
        <v>45069</v>
      </c>
      <c r="D720" t="s">
        <v>166</v>
      </c>
      <c r="E720">
        <v>32</v>
      </c>
      <c r="F720" t="s">
        <v>67</v>
      </c>
      <c r="G720" t="s">
        <v>68</v>
      </c>
      <c r="H720">
        <v>5</v>
      </c>
      <c r="I720" t="s">
        <v>92</v>
      </c>
      <c r="J720" t="s">
        <v>70</v>
      </c>
      <c r="K720" t="s">
        <v>92</v>
      </c>
      <c r="L720" t="s">
        <v>69</v>
      </c>
      <c r="M720" t="s">
        <v>70</v>
      </c>
      <c r="N720" t="s">
        <v>69</v>
      </c>
      <c r="O720" t="s">
        <v>69</v>
      </c>
      <c r="P720" t="s">
        <v>69</v>
      </c>
      <c r="Q720" t="s">
        <v>71</v>
      </c>
      <c r="R720" t="s">
        <v>136</v>
      </c>
      <c r="S720" t="s">
        <v>255</v>
      </c>
      <c r="T720">
        <v>21</v>
      </c>
      <c r="U720" t="s">
        <v>74</v>
      </c>
      <c r="V720" t="s">
        <v>75</v>
      </c>
      <c r="W720" t="s">
        <v>76</v>
      </c>
      <c r="X720" t="s">
        <v>107</v>
      </c>
      <c r="Y720" t="s">
        <v>1388</v>
      </c>
      <c r="Z720" t="s">
        <v>202</v>
      </c>
      <c r="AA720" t="s">
        <v>174</v>
      </c>
      <c r="AB720" t="s">
        <v>517</v>
      </c>
      <c r="AC720" t="s">
        <v>852</v>
      </c>
      <c r="AD720" t="s">
        <v>82</v>
      </c>
      <c r="AE720" t="s">
        <v>71</v>
      </c>
      <c r="AF720" t="s">
        <v>82</v>
      </c>
      <c r="AG720" t="s">
        <v>71</v>
      </c>
      <c r="AH720" t="s">
        <v>83</v>
      </c>
      <c r="AI720">
        <v>1</v>
      </c>
      <c r="AJ720" t="s">
        <v>412</v>
      </c>
      <c r="AK720">
        <v>0</v>
      </c>
      <c r="AL720" t="s">
        <v>82</v>
      </c>
      <c r="AM720">
        <v>1</v>
      </c>
      <c r="AN720" t="s">
        <v>163</v>
      </c>
      <c r="AO720">
        <v>0</v>
      </c>
      <c r="AP720" t="s">
        <v>82</v>
      </c>
      <c r="AQ720" t="s">
        <v>82</v>
      </c>
      <c r="AR720" t="s">
        <v>82</v>
      </c>
      <c r="AS720" t="s">
        <v>82</v>
      </c>
      <c r="AT720" t="s">
        <v>82</v>
      </c>
      <c r="AU720">
        <v>0</v>
      </c>
      <c r="AV720" t="s">
        <v>82</v>
      </c>
      <c r="AW720" t="s">
        <v>71</v>
      </c>
      <c r="AX720" t="s">
        <v>86</v>
      </c>
      <c r="AY720" t="s">
        <v>71</v>
      </c>
      <c r="AZ720" t="s">
        <v>87</v>
      </c>
      <c r="BA720" t="s">
        <v>824</v>
      </c>
      <c r="BB720" t="s">
        <v>81</v>
      </c>
      <c r="BC720" t="s">
        <v>81</v>
      </c>
      <c r="BD720" t="s">
        <v>81</v>
      </c>
      <c r="BE720" t="s">
        <v>81</v>
      </c>
      <c r="BF720" t="s">
        <v>81</v>
      </c>
      <c r="BG720" t="s">
        <v>88</v>
      </c>
      <c r="BH720" t="s">
        <v>69</v>
      </c>
      <c r="BI720" t="s">
        <v>69</v>
      </c>
      <c r="BJ720" t="s">
        <v>69</v>
      </c>
      <c r="BK720">
        <v>20.8</v>
      </c>
      <c r="BL720" t="s">
        <v>143</v>
      </c>
      <c r="BM720" t="s">
        <v>71</v>
      </c>
      <c r="BN720" t="s">
        <v>71</v>
      </c>
    </row>
    <row r="721" spans="1:66" x14ac:dyDescent="0.25">
      <c r="A721">
        <v>720</v>
      </c>
      <c r="B721" t="s">
        <v>1654</v>
      </c>
      <c r="C721" s="1">
        <v>45069</v>
      </c>
      <c r="D721" t="s">
        <v>438</v>
      </c>
      <c r="E721">
        <v>26</v>
      </c>
      <c r="F721" t="s">
        <v>67</v>
      </c>
      <c r="G721" t="s">
        <v>68</v>
      </c>
      <c r="H721">
        <v>3</v>
      </c>
      <c r="I721" t="s">
        <v>92</v>
      </c>
      <c r="J721" t="s">
        <v>69</v>
      </c>
      <c r="K721" t="s">
        <v>92</v>
      </c>
      <c r="L721" t="s">
        <v>70</v>
      </c>
      <c r="M721" t="s">
        <v>69</v>
      </c>
      <c r="N721" t="s">
        <v>69</v>
      </c>
      <c r="O721" t="s">
        <v>69</v>
      </c>
      <c r="P721" t="s">
        <v>69</v>
      </c>
      <c r="Q721" t="s">
        <v>71</v>
      </c>
      <c r="R721" t="s">
        <v>146</v>
      </c>
      <c r="S721" t="s">
        <v>1279</v>
      </c>
      <c r="T721">
        <v>34</v>
      </c>
      <c r="U721" t="s">
        <v>312</v>
      </c>
      <c r="V721" t="s">
        <v>75</v>
      </c>
      <c r="W721" t="s">
        <v>76</v>
      </c>
      <c r="X721" t="s">
        <v>305</v>
      </c>
      <c r="Y721" t="s">
        <v>641</v>
      </c>
      <c r="Z721" t="s">
        <v>638</v>
      </c>
      <c r="AA721" t="s">
        <v>538</v>
      </c>
      <c r="AB721" t="s">
        <v>82</v>
      </c>
      <c r="AC721" t="s">
        <v>71</v>
      </c>
      <c r="AD721" t="s">
        <v>82</v>
      </c>
      <c r="AE721" t="s">
        <v>71</v>
      </c>
      <c r="AF721" t="s">
        <v>82</v>
      </c>
      <c r="AG721" t="s">
        <v>71</v>
      </c>
      <c r="AH721" t="s">
        <v>83</v>
      </c>
      <c r="AI721">
        <v>1</v>
      </c>
      <c r="AJ721" t="s">
        <v>287</v>
      </c>
      <c r="AK721">
        <v>0</v>
      </c>
      <c r="AL721" t="s">
        <v>82</v>
      </c>
      <c r="AM721">
        <v>1</v>
      </c>
      <c r="AN721" t="s">
        <v>163</v>
      </c>
      <c r="AO721">
        <v>0</v>
      </c>
      <c r="AP721" t="s">
        <v>82</v>
      </c>
      <c r="AQ721" t="s">
        <v>82</v>
      </c>
      <c r="AR721" t="s">
        <v>82</v>
      </c>
      <c r="AS721" t="s">
        <v>82</v>
      </c>
      <c r="AT721" t="s">
        <v>82</v>
      </c>
      <c r="AU721">
        <v>0</v>
      </c>
      <c r="AV721" t="s">
        <v>82</v>
      </c>
      <c r="AW721" t="s">
        <v>71</v>
      </c>
      <c r="AX721" t="s">
        <v>86</v>
      </c>
      <c r="AY721" t="s">
        <v>71</v>
      </c>
      <c r="AZ721" t="s">
        <v>87</v>
      </c>
      <c r="BA721" t="s">
        <v>824</v>
      </c>
      <c r="BB721" t="s">
        <v>81</v>
      </c>
      <c r="BC721" t="s">
        <v>81</v>
      </c>
      <c r="BD721" t="s">
        <v>81</v>
      </c>
      <c r="BE721" t="s">
        <v>81</v>
      </c>
      <c r="BF721" t="s">
        <v>81</v>
      </c>
      <c r="BG721" t="s">
        <v>88</v>
      </c>
      <c r="BH721" t="s">
        <v>69</v>
      </c>
      <c r="BI721" t="s">
        <v>69</v>
      </c>
      <c r="BJ721" t="s">
        <v>69</v>
      </c>
      <c r="BK721">
        <v>34.479999999999997</v>
      </c>
      <c r="BL721" t="s">
        <v>153</v>
      </c>
      <c r="BM721" t="s">
        <v>71</v>
      </c>
      <c r="BN721" t="s">
        <v>71</v>
      </c>
    </row>
    <row r="722" spans="1:66" x14ac:dyDescent="0.25">
      <c r="A722">
        <v>721</v>
      </c>
      <c r="B722" t="s">
        <v>1655</v>
      </c>
      <c r="C722" s="1">
        <v>45069</v>
      </c>
      <c r="D722" t="s">
        <v>166</v>
      </c>
      <c r="E722">
        <v>33</v>
      </c>
      <c r="F722" t="s">
        <v>67</v>
      </c>
      <c r="G722" t="s">
        <v>68</v>
      </c>
      <c r="H722">
        <v>5</v>
      </c>
      <c r="I722" t="s">
        <v>92</v>
      </c>
      <c r="J722" t="s">
        <v>69</v>
      </c>
      <c r="K722" t="s">
        <v>92</v>
      </c>
      <c r="L722" t="s">
        <v>92</v>
      </c>
      <c r="M722" t="s">
        <v>69</v>
      </c>
      <c r="N722" t="s">
        <v>69</v>
      </c>
      <c r="O722" t="s">
        <v>69</v>
      </c>
      <c r="P722" t="s">
        <v>69</v>
      </c>
      <c r="Q722" t="s">
        <v>71</v>
      </c>
      <c r="R722" t="s">
        <v>146</v>
      </c>
      <c r="S722" t="s">
        <v>339</v>
      </c>
      <c r="T722">
        <v>28</v>
      </c>
      <c r="U722" t="s">
        <v>169</v>
      </c>
      <c r="V722" t="s">
        <v>75</v>
      </c>
      <c r="W722" t="s">
        <v>76</v>
      </c>
      <c r="X722" t="s">
        <v>299</v>
      </c>
      <c r="Y722" t="s">
        <v>400</v>
      </c>
      <c r="Z722" t="s">
        <v>367</v>
      </c>
      <c r="AA722" t="s">
        <v>1656</v>
      </c>
      <c r="AB722" t="s">
        <v>517</v>
      </c>
      <c r="AC722" t="s">
        <v>1657</v>
      </c>
      <c r="AD722" t="s">
        <v>82</v>
      </c>
      <c r="AE722" t="s">
        <v>71</v>
      </c>
      <c r="AF722" t="s">
        <v>81</v>
      </c>
      <c r="AG722" t="s">
        <v>71</v>
      </c>
      <c r="AH722" t="s">
        <v>83</v>
      </c>
      <c r="AI722">
        <v>1</v>
      </c>
      <c r="AJ722" t="s">
        <v>589</v>
      </c>
      <c r="AK722">
        <v>0</v>
      </c>
      <c r="AL722" t="s">
        <v>82</v>
      </c>
      <c r="AM722">
        <v>1</v>
      </c>
      <c r="AN722" t="s">
        <v>85</v>
      </c>
      <c r="AO722">
        <v>0</v>
      </c>
      <c r="AP722" t="s">
        <v>82</v>
      </c>
      <c r="AQ722" t="s">
        <v>82</v>
      </c>
      <c r="AR722" t="s">
        <v>82</v>
      </c>
      <c r="AS722" t="s">
        <v>82</v>
      </c>
      <c r="AT722" t="s">
        <v>82</v>
      </c>
      <c r="AU722">
        <v>0</v>
      </c>
      <c r="AV722" t="s">
        <v>82</v>
      </c>
      <c r="AW722" t="s">
        <v>71</v>
      </c>
      <c r="AX722" t="s">
        <v>86</v>
      </c>
      <c r="AY722" t="s">
        <v>71</v>
      </c>
      <c r="AZ722" t="s">
        <v>87</v>
      </c>
      <c r="BA722" t="s">
        <v>1448</v>
      </c>
      <c r="BB722" t="s">
        <v>81</v>
      </c>
      <c r="BC722" t="s">
        <v>81</v>
      </c>
      <c r="BD722" t="s">
        <v>81</v>
      </c>
      <c r="BE722" t="s">
        <v>81</v>
      </c>
      <c r="BF722" t="s">
        <v>81</v>
      </c>
      <c r="BG722" t="s">
        <v>88</v>
      </c>
      <c r="BH722" t="s">
        <v>69</v>
      </c>
      <c r="BI722" t="s">
        <v>69</v>
      </c>
      <c r="BJ722" t="s">
        <v>69</v>
      </c>
      <c r="BK722">
        <v>27.72</v>
      </c>
      <c r="BL722" t="s">
        <v>153</v>
      </c>
      <c r="BM722" t="s">
        <v>71</v>
      </c>
      <c r="BN722" t="s">
        <v>71</v>
      </c>
    </row>
    <row r="723" spans="1:66" x14ac:dyDescent="0.25">
      <c r="A723">
        <v>722</v>
      </c>
      <c r="B723" t="s">
        <v>1658</v>
      </c>
      <c r="C723" s="1">
        <v>45069</v>
      </c>
      <c r="D723" t="s">
        <v>91</v>
      </c>
      <c r="E723">
        <v>47</v>
      </c>
      <c r="F723" t="s">
        <v>67</v>
      </c>
      <c r="G723" t="s">
        <v>68</v>
      </c>
      <c r="H723">
        <v>5</v>
      </c>
      <c r="I723" t="s">
        <v>70</v>
      </c>
      <c r="J723" t="s">
        <v>69</v>
      </c>
      <c r="K723" t="s">
        <v>92</v>
      </c>
      <c r="L723" t="s">
        <v>92</v>
      </c>
      <c r="M723" t="s">
        <v>69</v>
      </c>
      <c r="N723" t="s">
        <v>69</v>
      </c>
      <c r="O723" t="s">
        <v>69</v>
      </c>
      <c r="P723" t="s">
        <v>69</v>
      </c>
      <c r="Q723" t="s">
        <v>71</v>
      </c>
      <c r="R723" t="s">
        <v>167</v>
      </c>
      <c r="S723" t="s">
        <v>236</v>
      </c>
      <c r="T723">
        <v>25</v>
      </c>
      <c r="U723" t="s">
        <v>95</v>
      </c>
      <c r="V723" t="s">
        <v>75</v>
      </c>
      <c r="W723" t="s">
        <v>76</v>
      </c>
      <c r="X723" t="s">
        <v>96</v>
      </c>
      <c r="Y723" t="s">
        <v>179</v>
      </c>
      <c r="Z723" t="s">
        <v>150</v>
      </c>
      <c r="AA723" t="s">
        <v>338</v>
      </c>
      <c r="AB723" t="s">
        <v>81</v>
      </c>
      <c r="AC723" t="s">
        <v>71</v>
      </c>
      <c r="AD723" t="s">
        <v>82</v>
      </c>
      <c r="AE723" t="s">
        <v>71</v>
      </c>
      <c r="AF723" t="s">
        <v>81</v>
      </c>
      <c r="AG723" t="s">
        <v>71</v>
      </c>
      <c r="AH723" t="s">
        <v>83</v>
      </c>
      <c r="AI723">
        <v>1</v>
      </c>
      <c r="AJ723" t="s">
        <v>752</v>
      </c>
      <c r="AK723">
        <v>0</v>
      </c>
      <c r="AL723" t="s">
        <v>82</v>
      </c>
      <c r="AM723">
        <v>1</v>
      </c>
      <c r="AN723" t="s">
        <v>124</v>
      </c>
      <c r="AO723">
        <v>0</v>
      </c>
      <c r="AP723" t="s">
        <v>82</v>
      </c>
      <c r="AQ723" t="s">
        <v>82</v>
      </c>
      <c r="AR723" t="s">
        <v>82</v>
      </c>
      <c r="AS723" t="s">
        <v>82</v>
      </c>
      <c r="AT723" t="s">
        <v>82</v>
      </c>
      <c r="AU723">
        <v>0</v>
      </c>
      <c r="AV723" t="s">
        <v>82</v>
      </c>
      <c r="AW723" t="s">
        <v>71</v>
      </c>
      <c r="AX723" t="s">
        <v>86</v>
      </c>
      <c r="AY723" t="s">
        <v>71</v>
      </c>
      <c r="AZ723" t="s">
        <v>87</v>
      </c>
      <c r="BA723" t="s">
        <v>824</v>
      </c>
      <c r="BB723" t="s">
        <v>81</v>
      </c>
      <c r="BC723" t="s">
        <v>81</v>
      </c>
      <c r="BD723" t="s">
        <v>81</v>
      </c>
      <c r="BE723" t="s">
        <v>81</v>
      </c>
      <c r="BF723" t="s">
        <v>81</v>
      </c>
      <c r="BG723" t="s">
        <v>88</v>
      </c>
      <c r="BH723" t="s">
        <v>69</v>
      </c>
      <c r="BI723" t="s">
        <v>69</v>
      </c>
      <c r="BJ723" t="s">
        <v>69</v>
      </c>
      <c r="BK723">
        <v>25.1</v>
      </c>
      <c r="BL723" t="s">
        <v>175</v>
      </c>
      <c r="BM723" t="s">
        <v>71</v>
      </c>
      <c r="BN723" t="s">
        <v>71</v>
      </c>
    </row>
    <row r="724" spans="1:66" x14ac:dyDescent="0.25">
      <c r="A724">
        <v>723</v>
      </c>
      <c r="B724" t="s">
        <v>1659</v>
      </c>
      <c r="C724" s="1">
        <v>45069</v>
      </c>
      <c r="D724" t="s">
        <v>224</v>
      </c>
      <c r="E724">
        <v>40</v>
      </c>
      <c r="F724" t="s">
        <v>67</v>
      </c>
      <c r="G724" t="s">
        <v>68</v>
      </c>
      <c r="H724">
        <v>1</v>
      </c>
      <c r="I724" t="s">
        <v>92</v>
      </c>
      <c r="J724" t="s">
        <v>70</v>
      </c>
      <c r="K724" t="s">
        <v>92</v>
      </c>
      <c r="L724" t="s">
        <v>92</v>
      </c>
      <c r="M724" t="s">
        <v>70</v>
      </c>
      <c r="N724" t="s">
        <v>69</v>
      </c>
      <c r="O724" t="s">
        <v>69</v>
      </c>
      <c r="P724" t="s">
        <v>69</v>
      </c>
      <c r="Q724" t="s">
        <v>71</v>
      </c>
      <c r="R724" t="s">
        <v>621</v>
      </c>
      <c r="S724" t="s">
        <v>178</v>
      </c>
      <c r="T724">
        <v>22</v>
      </c>
      <c r="U724" t="s">
        <v>226</v>
      </c>
      <c r="V724" t="s">
        <v>75</v>
      </c>
      <c r="W724" t="s">
        <v>76</v>
      </c>
      <c r="X724" t="s">
        <v>1046</v>
      </c>
      <c r="Y724" t="s">
        <v>806</v>
      </c>
      <c r="Z724" t="s">
        <v>150</v>
      </c>
      <c r="AA724" t="s">
        <v>808</v>
      </c>
      <c r="AB724" t="s">
        <v>81</v>
      </c>
      <c r="AC724" t="s">
        <v>71</v>
      </c>
      <c r="AD724" t="s">
        <v>82</v>
      </c>
      <c r="AE724" t="s">
        <v>71</v>
      </c>
      <c r="AF724" t="s">
        <v>82</v>
      </c>
      <c r="AG724" t="s">
        <v>71</v>
      </c>
      <c r="AH724" t="s">
        <v>83</v>
      </c>
      <c r="AI724">
        <v>1</v>
      </c>
      <c r="AJ724" t="s">
        <v>920</v>
      </c>
      <c r="AK724">
        <v>0</v>
      </c>
      <c r="AL724" t="s">
        <v>82</v>
      </c>
      <c r="AM724">
        <v>1</v>
      </c>
      <c r="AN724" t="s">
        <v>124</v>
      </c>
      <c r="AO724">
        <v>0</v>
      </c>
      <c r="AP724" t="s">
        <v>82</v>
      </c>
      <c r="AQ724" t="s">
        <v>82</v>
      </c>
      <c r="AR724" t="s">
        <v>82</v>
      </c>
      <c r="AS724" t="s">
        <v>82</v>
      </c>
      <c r="AT724" t="s">
        <v>82</v>
      </c>
      <c r="AU724">
        <v>0</v>
      </c>
      <c r="AV724" t="s">
        <v>82</v>
      </c>
      <c r="AW724" t="s">
        <v>71</v>
      </c>
      <c r="AX724" t="s">
        <v>86</v>
      </c>
      <c r="AY724" t="s">
        <v>71</v>
      </c>
      <c r="AZ724" t="s">
        <v>87</v>
      </c>
      <c r="BA724" t="s">
        <v>824</v>
      </c>
      <c r="BB724" t="s">
        <v>81</v>
      </c>
      <c r="BC724" t="s">
        <v>81</v>
      </c>
      <c r="BD724" t="s">
        <v>81</v>
      </c>
      <c r="BE724" t="s">
        <v>81</v>
      </c>
      <c r="BF724" t="s">
        <v>81</v>
      </c>
      <c r="BG724" t="s">
        <v>88</v>
      </c>
      <c r="BH724" t="s">
        <v>69</v>
      </c>
      <c r="BI724" t="s">
        <v>69</v>
      </c>
      <c r="BJ724" t="s">
        <v>69</v>
      </c>
      <c r="BK724">
        <v>21.78</v>
      </c>
      <c r="BL724" t="s">
        <v>370</v>
      </c>
      <c r="BM724" t="s">
        <v>71</v>
      </c>
      <c r="BN724" t="s">
        <v>71</v>
      </c>
    </row>
    <row r="725" spans="1:66" x14ac:dyDescent="0.25">
      <c r="A725">
        <v>724</v>
      </c>
      <c r="B725" t="s">
        <v>1660</v>
      </c>
      <c r="C725" s="1">
        <v>45069</v>
      </c>
      <c r="D725" t="s">
        <v>145</v>
      </c>
      <c r="E725">
        <v>39</v>
      </c>
      <c r="F725" t="s">
        <v>67</v>
      </c>
      <c r="G725" t="s">
        <v>68</v>
      </c>
      <c r="H725">
        <v>2</v>
      </c>
      <c r="I725" t="s">
        <v>70</v>
      </c>
      <c r="J725" t="s">
        <v>92</v>
      </c>
      <c r="K725" t="s">
        <v>92</v>
      </c>
      <c r="L725" t="s">
        <v>92</v>
      </c>
      <c r="M725" t="s">
        <v>92</v>
      </c>
      <c r="N725" t="s">
        <v>69</v>
      </c>
      <c r="O725" t="s">
        <v>69</v>
      </c>
      <c r="P725" t="s">
        <v>69</v>
      </c>
      <c r="Q725" t="s">
        <v>71</v>
      </c>
      <c r="R725" t="s">
        <v>244</v>
      </c>
      <c r="S725" t="s">
        <v>443</v>
      </c>
      <c r="T725">
        <v>26</v>
      </c>
      <c r="U725" t="s">
        <v>341</v>
      </c>
      <c r="V725" t="s">
        <v>75</v>
      </c>
      <c r="W725" t="s">
        <v>76</v>
      </c>
      <c r="X725" t="s">
        <v>77</v>
      </c>
      <c r="Y725" t="s">
        <v>641</v>
      </c>
      <c r="Z725" t="s">
        <v>421</v>
      </c>
      <c r="AA725" t="s">
        <v>308</v>
      </c>
      <c r="AB725" t="s">
        <v>81</v>
      </c>
      <c r="AC725" t="s">
        <v>71</v>
      </c>
      <c r="AD725" t="s">
        <v>82</v>
      </c>
      <c r="AE725" t="s">
        <v>71</v>
      </c>
      <c r="AF725" t="s">
        <v>82</v>
      </c>
      <c r="AG725" t="s">
        <v>71</v>
      </c>
      <c r="AH725" t="s">
        <v>83</v>
      </c>
      <c r="AI725">
        <v>1</v>
      </c>
      <c r="AJ725" t="s">
        <v>488</v>
      </c>
      <c r="AK725">
        <v>0</v>
      </c>
      <c r="AL725" t="s">
        <v>82</v>
      </c>
      <c r="AM725">
        <v>1</v>
      </c>
      <c r="AN725" t="s">
        <v>1661</v>
      </c>
      <c r="AO725">
        <v>0</v>
      </c>
      <c r="AP725" t="s">
        <v>82</v>
      </c>
      <c r="AQ725" t="s">
        <v>82</v>
      </c>
      <c r="AR725" t="s">
        <v>82</v>
      </c>
      <c r="AS725" t="s">
        <v>82</v>
      </c>
      <c r="AT725" t="s">
        <v>82</v>
      </c>
      <c r="AU725">
        <v>0</v>
      </c>
      <c r="AV725" t="s">
        <v>82</v>
      </c>
      <c r="AW725" t="s">
        <v>71</v>
      </c>
      <c r="AX725" t="s">
        <v>86</v>
      </c>
      <c r="AY725" t="s">
        <v>71</v>
      </c>
      <c r="AZ725" t="s">
        <v>87</v>
      </c>
      <c r="BA725" t="s">
        <v>824</v>
      </c>
      <c r="BB725" t="s">
        <v>81</v>
      </c>
      <c r="BC725" t="s">
        <v>81</v>
      </c>
      <c r="BD725" t="s">
        <v>81</v>
      </c>
      <c r="BE725" t="s">
        <v>81</v>
      </c>
      <c r="BF725" t="s">
        <v>81</v>
      </c>
      <c r="BG725" t="s">
        <v>88</v>
      </c>
      <c r="BH725" t="s">
        <v>69</v>
      </c>
      <c r="BI725" t="s">
        <v>69</v>
      </c>
      <c r="BJ725" t="s">
        <v>69</v>
      </c>
      <c r="BK725">
        <v>26.12</v>
      </c>
      <c r="BL725" t="s">
        <v>248</v>
      </c>
      <c r="BM725" t="s">
        <v>71</v>
      </c>
      <c r="BN725" t="s">
        <v>71</v>
      </c>
    </row>
    <row r="726" spans="1:66" x14ac:dyDescent="0.25">
      <c r="A726">
        <v>725</v>
      </c>
      <c r="B726" t="s">
        <v>1662</v>
      </c>
      <c r="C726" s="1">
        <v>45069</v>
      </c>
      <c r="D726" t="s">
        <v>224</v>
      </c>
      <c r="E726">
        <v>42</v>
      </c>
      <c r="F726" t="s">
        <v>67</v>
      </c>
      <c r="G726" t="s">
        <v>68</v>
      </c>
      <c r="H726">
        <v>1</v>
      </c>
      <c r="I726" t="s">
        <v>69</v>
      </c>
      <c r="J726" t="s">
        <v>92</v>
      </c>
      <c r="K726" t="s">
        <v>92</v>
      </c>
      <c r="L726" t="s">
        <v>92</v>
      </c>
      <c r="M726" t="s">
        <v>92</v>
      </c>
      <c r="N726" t="s">
        <v>69</v>
      </c>
      <c r="O726" t="s">
        <v>69</v>
      </c>
      <c r="P726" t="s">
        <v>69</v>
      </c>
      <c r="Q726" t="s">
        <v>71</v>
      </c>
      <c r="R726" t="s">
        <v>455</v>
      </c>
      <c r="S726" t="s">
        <v>1096</v>
      </c>
      <c r="T726">
        <v>29</v>
      </c>
      <c r="U726" t="s">
        <v>439</v>
      </c>
      <c r="V726" t="s">
        <v>75</v>
      </c>
      <c r="W726" t="s">
        <v>76</v>
      </c>
      <c r="X726" t="s">
        <v>107</v>
      </c>
      <c r="Y726" t="s">
        <v>691</v>
      </c>
      <c r="Z726" t="s">
        <v>649</v>
      </c>
      <c r="AA726" t="s">
        <v>173</v>
      </c>
      <c r="AB726" t="s">
        <v>81</v>
      </c>
      <c r="AC726" t="s">
        <v>71</v>
      </c>
      <c r="AD726" t="s">
        <v>82</v>
      </c>
      <c r="AE726" t="s">
        <v>71</v>
      </c>
      <c r="AF726" t="s">
        <v>82</v>
      </c>
      <c r="AG726" t="s">
        <v>71</v>
      </c>
      <c r="AH726" t="s">
        <v>83</v>
      </c>
      <c r="AI726">
        <v>1</v>
      </c>
      <c r="AJ726" t="s">
        <v>377</v>
      </c>
      <c r="AK726">
        <v>0</v>
      </c>
      <c r="AL726" t="s">
        <v>82</v>
      </c>
      <c r="AM726">
        <v>1</v>
      </c>
      <c r="AN726" t="s">
        <v>356</v>
      </c>
      <c r="AO726">
        <v>0</v>
      </c>
      <c r="AP726" t="s">
        <v>82</v>
      </c>
      <c r="AQ726" t="s">
        <v>82</v>
      </c>
      <c r="AR726" t="s">
        <v>82</v>
      </c>
      <c r="AS726" t="s">
        <v>82</v>
      </c>
      <c r="AT726" t="s">
        <v>82</v>
      </c>
      <c r="AU726">
        <v>0</v>
      </c>
      <c r="AV726" t="s">
        <v>82</v>
      </c>
      <c r="AW726" t="s">
        <v>71</v>
      </c>
      <c r="AX726" t="s">
        <v>86</v>
      </c>
      <c r="AY726" t="s">
        <v>71</v>
      </c>
      <c r="AZ726" t="s">
        <v>87</v>
      </c>
      <c r="BA726" t="s">
        <v>824</v>
      </c>
      <c r="BB726" t="s">
        <v>81</v>
      </c>
      <c r="BC726" t="s">
        <v>81</v>
      </c>
      <c r="BD726" t="s">
        <v>81</v>
      </c>
      <c r="BE726" t="s">
        <v>81</v>
      </c>
      <c r="BF726" t="s">
        <v>81</v>
      </c>
      <c r="BG726" t="s">
        <v>88</v>
      </c>
      <c r="BH726" t="s">
        <v>69</v>
      </c>
      <c r="BI726" t="s">
        <v>69</v>
      </c>
      <c r="BJ726" t="s">
        <v>69</v>
      </c>
      <c r="BK726">
        <v>28.73</v>
      </c>
      <c r="BL726" t="s">
        <v>156</v>
      </c>
      <c r="BM726" t="s">
        <v>71</v>
      </c>
      <c r="BN726" t="s">
        <v>71</v>
      </c>
    </row>
    <row r="727" spans="1:66" x14ac:dyDescent="0.25">
      <c r="A727">
        <v>726</v>
      </c>
      <c r="B727" t="s">
        <v>1663</v>
      </c>
      <c r="C727" s="1">
        <v>45069</v>
      </c>
      <c r="D727" t="s">
        <v>145</v>
      </c>
      <c r="E727">
        <v>40</v>
      </c>
      <c r="F727" t="s">
        <v>67</v>
      </c>
      <c r="G727" t="s">
        <v>68</v>
      </c>
      <c r="H727">
        <v>2</v>
      </c>
      <c r="I727" t="s">
        <v>69</v>
      </c>
      <c r="J727" t="s">
        <v>92</v>
      </c>
      <c r="K727" t="s">
        <v>92</v>
      </c>
      <c r="L727" t="s">
        <v>92</v>
      </c>
      <c r="M727" t="s">
        <v>92</v>
      </c>
      <c r="N727" t="s">
        <v>69</v>
      </c>
      <c r="O727" t="s">
        <v>69</v>
      </c>
      <c r="P727" t="s">
        <v>69</v>
      </c>
      <c r="Q727" t="s">
        <v>71</v>
      </c>
      <c r="R727" t="s">
        <v>311</v>
      </c>
      <c r="S727" t="s">
        <v>164</v>
      </c>
      <c r="T727">
        <v>23</v>
      </c>
      <c r="U727" t="s">
        <v>1031</v>
      </c>
      <c r="V727" t="s">
        <v>75</v>
      </c>
      <c r="W727" t="s">
        <v>76</v>
      </c>
      <c r="X727" t="s">
        <v>192</v>
      </c>
      <c r="Y727" t="s">
        <v>537</v>
      </c>
      <c r="Z727" t="s">
        <v>638</v>
      </c>
      <c r="AA727" t="s">
        <v>123</v>
      </c>
      <c r="AB727" t="s">
        <v>82</v>
      </c>
      <c r="AC727" t="s">
        <v>71</v>
      </c>
      <c r="AD727" t="s">
        <v>82</v>
      </c>
      <c r="AE727" t="s">
        <v>71</v>
      </c>
      <c r="AF727" t="s">
        <v>82</v>
      </c>
      <c r="AG727" t="s">
        <v>71</v>
      </c>
      <c r="AH727" t="s">
        <v>83</v>
      </c>
      <c r="AI727">
        <v>1</v>
      </c>
      <c r="AJ727" t="s">
        <v>660</v>
      </c>
      <c r="AK727">
        <v>0</v>
      </c>
      <c r="AL727" t="s">
        <v>82</v>
      </c>
      <c r="AM727">
        <v>1</v>
      </c>
      <c r="AN727" t="s">
        <v>85</v>
      </c>
      <c r="AO727">
        <v>0</v>
      </c>
      <c r="AP727" t="s">
        <v>82</v>
      </c>
      <c r="AQ727" t="s">
        <v>82</v>
      </c>
      <c r="AR727" t="s">
        <v>82</v>
      </c>
      <c r="AS727" t="s">
        <v>82</v>
      </c>
      <c r="AT727" t="s">
        <v>82</v>
      </c>
      <c r="AU727">
        <v>0</v>
      </c>
      <c r="AV727" t="s">
        <v>82</v>
      </c>
      <c r="AW727" t="s">
        <v>71</v>
      </c>
      <c r="AX727" t="s">
        <v>86</v>
      </c>
      <c r="AY727" t="s">
        <v>71</v>
      </c>
      <c r="AZ727" t="s">
        <v>87</v>
      </c>
      <c r="BA727" t="s">
        <v>824</v>
      </c>
      <c r="BB727" t="s">
        <v>81</v>
      </c>
      <c r="BC727" t="s">
        <v>81</v>
      </c>
      <c r="BD727" t="s">
        <v>81</v>
      </c>
      <c r="BE727" t="s">
        <v>81</v>
      </c>
      <c r="BF727" t="s">
        <v>81</v>
      </c>
      <c r="BG727" t="s">
        <v>88</v>
      </c>
      <c r="BH727" t="s">
        <v>69</v>
      </c>
      <c r="BI727" t="s">
        <v>69</v>
      </c>
      <c r="BJ727" t="s">
        <v>69</v>
      </c>
      <c r="BK727">
        <v>23.14</v>
      </c>
      <c r="BL727" t="s">
        <v>303</v>
      </c>
      <c r="BM727" t="s">
        <v>71</v>
      </c>
      <c r="BN727" t="s">
        <v>71</v>
      </c>
    </row>
    <row r="728" spans="1:66" x14ac:dyDescent="0.25">
      <c r="A728">
        <v>727</v>
      </c>
      <c r="B728" t="s">
        <v>1664</v>
      </c>
      <c r="C728" s="1">
        <v>45069</v>
      </c>
      <c r="D728" t="s">
        <v>224</v>
      </c>
      <c r="E728">
        <v>44</v>
      </c>
      <c r="F728" t="s">
        <v>67</v>
      </c>
      <c r="G728" t="s">
        <v>68</v>
      </c>
      <c r="H728">
        <v>4</v>
      </c>
      <c r="I728" t="s">
        <v>69</v>
      </c>
      <c r="J728" t="s">
        <v>92</v>
      </c>
      <c r="K728" t="s">
        <v>70</v>
      </c>
      <c r="L728" t="s">
        <v>92</v>
      </c>
      <c r="M728" t="s">
        <v>92</v>
      </c>
      <c r="N728" t="s">
        <v>69</v>
      </c>
      <c r="O728" t="s">
        <v>69</v>
      </c>
      <c r="P728" t="s">
        <v>69</v>
      </c>
      <c r="Q728" t="s">
        <v>71</v>
      </c>
      <c r="R728" t="s">
        <v>207</v>
      </c>
      <c r="S728" t="s">
        <v>370</v>
      </c>
      <c r="T728">
        <v>27</v>
      </c>
      <c r="U728" t="s">
        <v>972</v>
      </c>
      <c r="V728" t="s">
        <v>75</v>
      </c>
      <c r="W728" t="s">
        <v>76</v>
      </c>
      <c r="X728" t="s">
        <v>1299</v>
      </c>
      <c r="Y728" t="s">
        <v>434</v>
      </c>
      <c r="Z728" t="s">
        <v>172</v>
      </c>
      <c r="AA728" t="s">
        <v>392</v>
      </c>
      <c r="AB728" t="s">
        <v>81</v>
      </c>
      <c r="AC728" t="s">
        <v>71</v>
      </c>
      <c r="AD728" t="s">
        <v>82</v>
      </c>
      <c r="AE728" t="s">
        <v>71</v>
      </c>
      <c r="AF728" t="s">
        <v>82</v>
      </c>
      <c r="AG728" t="s">
        <v>71</v>
      </c>
      <c r="AH728" t="s">
        <v>83</v>
      </c>
      <c r="AI728">
        <v>1</v>
      </c>
      <c r="AJ728" t="s">
        <v>292</v>
      </c>
      <c r="AK728">
        <v>0</v>
      </c>
      <c r="AL728" t="s">
        <v>82</v>
      </c>
      <c r="AM728">
        <v>1</v>
      </c>
      <c r="AN728" t="s">
        <v>124</v>
      </c>
      <c r="AO728">
        <v>0</v>
      </c>
      <c r="AP728" t="s">
        <v>82</v>
      </c>
      <c r="AQ728" t="s">
        <v>82</v>
      </c>
      <c r="AR728" t="s">
        <v>82</v>
      </c>
      <c r="AS728" t="s">
        <v>82</v>
      </c>
      <c r="AT728" t="s">
        <v>82</v>
      </c>
      <c r="AU728">
        <v>0</v>
      </c>
      <c r="AV728" t="s">
        <v>82</v>
      </c>
      <c r="AW728" t="s">
        <v>71</v>
      </c>
      <c r="AX728" t="s">
        <v>86</v>
      </c>
      <c r="AY728" t="s">
        <v>71</v>
      </c>
      <c r="AZ728" t="s">
        <v>87</v>
      </c>
      <c r="BA728" t="s">
        <v>824</v>
      </c>
      <c r="BB728" t="s">
        <v>81</v>
      </c>
      <c r="BC728" t="s">
        <v>81</v>
      </c>
      <c r="BD728" t="s">
        <v>81</v>
      </c>
      <c r="BE728" t="s">
        <v>81</v>
      </c>
      <c r="BF728" t="s">
        <v>81</v>
      </c>
      <c r="BG728" t="s">
        <v>88</v>
      </c>
      <c r="BH728" t="s">
        <v>69</v>
      </c>
      <c r="BI728" t="s">
        <v>69</v>
      </c>
      <c r="BJ728" t="s">
        <v>69</v>
      </c>
      <c r="BK728">
        <v>27.31</v>
      </c>
      <c r="BL728" t="s">
        <v>178</v>
      </c>
      <c r="BM728" t="s">
        <v>71</v>
      </c>
      <c r="BN728" t="s">
        <v>71</v>
      </c>
    </row>
    <row r="729" spans="1:66" x14ac:dyDescent="0.25">
      <c r="A729">
        <v>728</v>
      </c>
      <c r="B729" t="s">
        <v>1665</v>
      </c>
      <c r="C729" s="1">
        <v>45069</v>
      </c>
      <c r="D729" t="s">
        <v>66</v>
      </c>
      <c r="E729">
        <v>38</v>
      </c>
      <c r="F729" t="s">
        <v>67</v>
      </c>
      <c r="G729" t="s">
        <v>68</v>
      </c>
      <c r="H729">
        <v>2</v>
      </c>
      <c r="I729" t="s">
        <v>70</v>
      </c>
      <c r="J729" t="s">
        <v>92</v>
      </c>
      <c r="K729" t="s">
        <v>92</v>
      </c>
      <c r="L729" t="s">
        <v>92</v>
      </c>
      <c r="M729" t="s">
        <v>92</v>
      </c>
      <c r="N729" t="s">
        <v>69</v>
      </c>
      <c r="O729" t="s">
        <v>69</v>
      </c>
      <c r="P729" t="s">
        <v>69</v>
      </c>
      <c r="Q729" t="s">
        <v>71</v>
      </c>
      <c r="R729" t="s">
        <v>258</v>
      </c>
      <c r="S729" t="s">
        <v>370</v>
      </c>
      <c r="T729">
        <v>25</v>
      </c>
      <c r="U729" t="s">
        <v>405</v>
      </c>
      <c r="V729" t="s">
        <v>75</v>
      </c>
      <c r="W729" t="s">
        <v>76</v>
      </c>
      <c r="X729" t="s">
        <v>890</v>
      </c>
      <c r="Y729" t="s">
        <v>1203</v>
      </c>
      <c r="Z729" t="s">
        <v>681</v>
      </c>
      <c r="AA729" t="s">
        <v>268</v>
      </c>
      <c r="AB729" t="s">
        <v>81</v>
      </c>
      <c r="AC729" t="s">
        <v>71</v>
      </c>
      <c r="AD729" t="s">
        <v>82</v>
      </c>
      <c r="AE729" t="s">
        <v>71</v>
      </c>
      <c r="AF729" t="s">
        <v>81</v>
      </c>
      <c r="AG729" t="s">
        <v>71</v>
      </c>
      <c r="AH729" t="s">
        <v>83</v>
      </c>
      <c r="AI729">
        <v>1</v>
      </c>
      <c r="AJ729" t="s">
        <v>596</v>
      </c>
      <c r="AK729">
        <v>0</v>
      </c>
      <c r="AL729" t="s">
        <v>82</v>
      </c>
      <c r="AM729">
        <v>1</v>
      </c>
      <c r="AN729" t="s">
        <v>319</v>
      </c>
      <c r="AO729">
        <v>0</v>
      </c>
      <c r="AP729" t="s">
        <v>82</v>
      </c>
      <c r="AQ729" t="s">
        <v>82</v>
      </c>
      <c r="AR729" t="s">
        <v>82</v>
      </c>
      <c r="AS729" t="s">
        <v>82</v>
      </c>
      <c r="AT729" t="s">
        <v>82</v>
      </c>
      <c r="AU729">
        <v>0</v>
      </c>
      <c r="AV729" t="s">
        <v>82</v>
      </c>
      <c r="AW729" t="s">
        <v>71</v>
      </c>
      <c r="AX729" t="s">
        <v>86</v>
      </c>
      <c r="AY729" t="s">
        <v>71</v>
      </c>
      <c r="AZ729" t="s">
        <v>87</v>
      </c>
      <c r="BA729" t="s">
        <v>824</v>
      </c>
      <c r="BB729" t="s">
        <v>81</v>
      </c>
      <c r="BC729" t="s">
        <v>81</v>
      </c>
      <c r="BD729" t="s">
        <v>81</v>
      </c>
      <c r="BE729" t="s">
        <v>81</v>
      </c>
      <c r="BF729" t="s">
        <v>81</v>
      </c>
      <c r="BG729" t="s">
        <v>88</v>
      </c>
      <c r="BH729" t="s">
        <v>69</v>
      </c>
      <c r="BI729" t="s">
        <v>69</v>
      </c>
      <c r="BJ729" t="s">
        <v>69</v>
      </c>
      <c r="BK729">
        <v>25.18</v>
      </c>
      <c r="BL729" t="s">
        <v>236</v>
      </c>
      <c r="BM729" t="s">
        <v>71</v>
      </c>
      <c r="BN729" t="s">
        <v>71</v>
      </c>
    </row>
    <row r="730" spans="1:66" x14ac:dyDescent="0.25">
      <c r="A730">
        <v>729</v>
      </c>
      <c r="B730" t="s">
        <v>1666</v>
      </c>
      <c r="C730" s="1">
        <v>45069</v>
      </c>
      <c r="D730" t="s">
        <v>166</v>
      </c>
      <c r="E730">
        <v>35</v>
      </c>
      <c r="F730" t="s">
        <v>67</v>
      </c>
      <c r="G730" t="s">
        <v>68</v>
      </c>
      <c r="H730">
        <v>2</v>
      </c>
      <c r="I730" t="s">
        <v>92</v>
      </c>
      <c r="J730" t="s">
        <v>92</v>
      </c>
      <c r="K730" t="s">
        <v>70</v>
      </c>
      <c r="L730" t="s">
        <v>92</v>
      </c>
      <c r="M730" t="s">
        <v>92</v>
      </c>
      <c r="N730" t="s">
        <v>69</v>
      </c>
      <c r="O730" t="s">
        <v>69</v>
      </c>
      <c r="P730" t="s">
        <v>69</v>
      </c>
      <c r="Q730" t="s">
        <v>71</v>
      </c>
      <c r="R730" t="s">
        <v>191</v>
      </c>
      <c r="S730" t="s">
        <v>622</v>
      </c>
      <c r="T730">
        <v>29</v>
      </c>
      <c r="U730" t="s">
        <v>658</v>
      </c>
      <c r="V730" t="s">
        <v>75</v>
      </c>
      <c r="W730" t="s">
        <v>76</v>
      </c>
      <c r="X730" t="s">
        <v>120</v>
      </c>
      <c r="Y730" t="s">
        <v>1667</v>
      </c>
      <c r="Z730" t="s">
        <v>601</v>
      </c>
      <c r="AA730" t="s">
        <v>697</v>
      </c>
      <c r="AB730" t="s">
        <v>81</v>
      </c>
      <c r="AC730" t="s">
        <v>71</v>
      </c>
      <c r="AD730" t="s">
        <v>82</v>
      </c>
      <c r="AE730" t="s">
        <v>71</v>
      </c>
      <c r="AF730" t="s">
        <v>82</v>
      </c>
      <c r="AG730" t="s">
        <v>71</v>
      </c>
      <c r="AH730" t="s">
        <v>83</v>
      </c>
      <c r="AI730">
        <v>1</v>
      </c>
      <c r="AJ730" t="s">
        <v>240</v>
      </c>
      <c r="AK730">
        <v>0</v>
      </c>
      <c r="AL730" t="s">
        <v>82</v>
      </c>
      <c r="AM730">
        <v>1</v>
      </c>
      <c r="AN730" t="s">
        <v>356</v>
      </c>
      <c r="AO730">
        <v>0</v>
      </c>
      <c r="AP730" t="s">
        <v>82</v>
      </c>
      <c r="AQ730" t="s">
        <v>82</v>
      </c>
      <c r="AR730" t="s">
        <v>82</v>
      </c>
      <c r="AS730" t="s">
        <v>82</v>
      </c>
      <c r="AT730" t="s">
        <v>82</v>
      </c>
      <c r="AU730">
        <v>0</v>
      </c>
      <c r="AV730" t="s">
        <v>82</v>
      </c>
      <c r="AW730" t="s">
        <v>71</v>
      </c>
      <c r="AX730" t="s">
        <v>86</v>
      </c>
      <c r="AY730" t="s">
        <v>71</v>
      </c>
      <c r="AZ730" t="s">
        <v>87</v>
      </c>
      <c r="BA730" t="s">
        <v>824</v>
      </c>
      <c r="BB730" t="s">
        <v>81</v>
      </c>
      <c r="BC730" t="s">
        <v>81</v>
      </c>
      <c r="BD730" t="s">
        <v>81</v>
      </c>
      <c r="BE730" t="s">
        <v>81</v>
      </c>
      <c r="BF730" t="s">
        <v>81</v>
      </c>
      <c r="BG730" t="s">
        <v>88</v>
      </c>
      <c r="BH730" t="s">
        <v>69</v>
      </c>
      <c r="BI730" t="s">
        <v>69</v>
      </c>
      <c r="BJ730" t="s">
        <v>69</v>
      </c>
      <c r="BK730">
        <v>28.72</v>
      </c>
      <c r="BL730" t="s">
        <v>197</v>
      </c>
      <c r="BM730" t="s">
        <v>71</v>
      </c>
      <c r="BN730" t="s">
        <v>71</v>
      </c>
    </row>
    <row r="731" spans="1:66" x14ac:dyDescent="0.25">
      <c r="A731">
        <v>730</v>
      </c>
      <c r="B731" t="s">
        <v>1668</v>
      </c>
      <c r="C731" s="1">
        <v>45069</v>
      </c>
      <c r="D731" t="s">
        <v>145</v>
      </c>
      <c r="E731">
        <v>32</v>
      </c>
      <c r="F731" t="s">
        <v>67</v>
      </c>
      <c r="G731" t="s">
        <v>68</v>
      </c>
      <c r="H731">
        <v>3</v>
      </c>
      <c r="I731" t="s">
        <v>92</v>
      </c>
      <c r="J731" t="s">
        <v>92</v>
      </c>
      <c r="K731" t="s">
        <v>69</v>
      </c>
      <c r="L731" t="s">
        <v>92</v>
      </c>
      <c r="M731" t="s">
        <v>92</v>
      </c>
      <c r="N731" t="s">
        <v>69</v>
      </c>
      <c r="O731" t="s">
        <v>69</v>
      </c>
      <c r="P731" t="s">
        <v>69</v>
      </c>
      <c r="Q731" t="s">
        <v>71</v>
      </c>
      <c r="R731" t="s">
        <v>105</v>
      </c>
      <c r="S731" t="s">
        <v>197</v>
      </c>
      <c r="T731">
        <v>25</v>
      </c>
      <c r="U731" t="s">
        <v>237</v>
      </c>
      <c r="V731" t="s">
        <v>75</v>
      </c>
      <c r="W731" t="s">
        <v>76</v>
      </c>
      <c r="X731" t="s">
        <v>210</v>
      </c>
      <c r="Y731" t="s">
        <v>220</v>
      </c>
      <c r="Z731" t="s">
        <v>421</v>
      </c>
      <c r="AA731" t="s">
        <v>283</v>
      </c>
      <c r="AB731" t="s">
        <v>81</v>
      </c>
      <c r="AC731" t="s">
        <v>71</v>
      </c>
      <c r="AD731" t="s">
        <v>82</v>
      </c>
      <c r="AE731" t="s">
        <v>71</v>
      </c>
      <c r="AF731" t="s">
        <v>82</v>
      </c>
      <c r="AG731" t="s">
        <v>71</v>
      </c>
      <c r="AH731" t="s">
        <v>83</v>
      </c>
      <c r="AI731">
        <v>1</v>
      </c>
      <c r="AJ731" t="s">
        <v>221</v>
      </c>
      <c r="AK731">
        <v>0</v>
      </c>
      <c r="AL731" t="s">
        <v>82</v>
      </c>
      <c r="AM731">
        <v>1</v>
      </c>
      <c r="AN731" t="s">
        <v>1051</v>
      </c>
      <c r="AO731">
        <v>0</v>
      </c>
      <c r="AP731" t="s">
        <v>82</v>
      </c>
      <c r="AQ731" t="s">
        <v>82</v>
      </c>
      <c r="AR731" t="s">
        <v>82</v>
      </c>
      <c r="AS731" t="s">
        <v>82</v>
      </c>
      <c r="AT731" t="s">
        <v>82</v>
      </c>
      <c r="AU731">
        <v>0</v>
      </c>
      <c r="AV731" t="s">
        <v>82</v>
      </c>
      <c r="AW731" t="s">
        <v>71</v>
      </c>
      <c r="AX731" t="s">
        <v>86</v>
      </c>
      <c r="AY731" t="s">
        <v>71</v>
      </c>
      <c r="AZ731" t="s">
        <v>87</v>
      </c>
      <c r="BA731" t="s">
        <v>824</v>
      </c>
      <c r="BB731" t="s">
        <v>81</v>
      </c>
      <c r="BC731" t="s">
        <v>81</v>
      </c>
      <c r="BD731" t="s">
        <v>81</v>
      </c>
      <c r="BE731" t="s">
        <v>81</v>
      </c>
      <c r="BF731" t="s">
        <v>81</v>
      </c>
      <c r="BG731" t="s">
        <v>88</v>
      </c>
      <c r="BH731" t="s">
        <v>69</v>
      </c>
      <c r="BI731" t="s">
        <v>69</v>
      </c>
      <c r="BJ731" t="s">
        <v>69</v>
      </c>
      <c r="BK731">
        <v>24.8</v>
      </c>
      <c r="BL731" t="s">
        <v>114</v>
      </c>
      <c r="BM731" t="s">
        <v>71</v>
      </c>
      <c r="BN731" t="s">
        <v>71</v>
      </c>
    </row>
    <row r="732" spans="1:66" x14ac:dyDescent="0.25">
      <c r="A732">
        <v>731</v>
      </c>
      <c r="B732" t="s">
        <v>1669</v>
      </c>
      <c r="C732" s="1">
        <v>45069</v>
      </c>
      <c r="D732" t="s">
        <v>206</v>
      </c>
      <c r="E732">
        <v>28</v>
      </c>
      <c r="F732" t="s">
        <v>67</v>
      </c>
      <c r="G732" t="s">
        <v>68</v>
      </c>
      <c r="H732">
        <v>3</v>
      </c>
      <c r="I732" t="s">
        <v>92</v>
      </c>
      <c r="J732" t="s">
        <v>92</v>
      </c>
      <c r="K732" t="s">
        <v>69</v>
      </c>
      <c r="L732" t="s">
        <v>92</v>
      </c>
      <c r="M732" t="s">
        <v>92</v>
      </c>
      <c r="N732" t="s">
        <v>69</v>
      </c>
      <c r="O732" t="s">
        <v>69</v>
      </c>
      <c r="P732" t="s">
        <v>69</v>
      </c>
      <c r="Q732" t="s">
        <v>71</v>
      </c>
      <c r="R732" t="s">
        <v>207</v>
      </c>
      <c r="S732" t="s">
        <v>418</v>
      </c>
      <c r="T732">
        <v>18</v>
      </c>
      <c r="U732" t="s">
        <v>312</v>
      </c>
      <c r="V732" t="s">
        <v>75</v>
      </c>
      <c r="W732" t="s">
        <v>76</v>
      </c>
      <c r="X732" t="s">
        <v>666</v>
      </c>
      <c r="Y732" t="s">
        <v>1670</v>
      </c>
      <c r="Z732" t="s">
        <v>254</v>
      </c>
      <c r="AA732" t="s">
        <v>607</v>
      </c>
      <c r="AB732" t="s">
        <v>81</v>
      </c>
      <c r="AC732" t="s">
        <v>71</v>
      </c>
      <c r="AD732" t="s">
        <v>82</v>
      </c>
      <c r="AE732" t="s">
        <v>71</v>
      </c>
      <c r="AF732" t="s">
        <v>82</v>
      </c>
      <c r="AG732" t="s">
        <v>71</v>
      </c>
      <c r="AH732" t="s">
        <v>83</v>
      </c>
      <c r="AI732">
        <v>1</v>
      </c>
      <c r="AJ732" t="s">
        <v>445</v>
      </c>
      <c r="AK732">
        <v>0</v>
      </c>
      <c r="AL732" t="s">
        <v>82</v>
      </c>
      <c r="AM732">
        <v>1</v>
      </c>
      <c r="AN732" t="s">
        <v>124</v>
      </c>
      <c r="AO732">
        <v>0</v>
      </c>
      <c r="AP732" t="s">
        <v>82</v>
      </c>
      <c r="AQ732" t="s">
        <v>82</v>
      </c>
      <c r="AR732" t="s">
        <v>82</v>
      </c>
      <c r="AS732" t="s">
        <v>82</v>
      </c>
      <c r="AT732" t="s">
        <v>82</v>
      </c>
      <c r="AU732">
        <v>0</v>
      </c>
      <c r="AV732" t="s">
        <v>82</v>
      </c>
      <c r="AW732" t="s">
        <v>71</v>
      </c>
      <c r="AX732" t="s">
        <v>86</v>
      </c>
      <c r="AY732" t="s">
        <v>71</v>
      </c>
      <c r="AZ732" t="s">
        <v>87</v>
      </c>
      <c r="BA732" t="s">
        <v>824</v>
      </c>
      <c r="BB732" t="s">
        <v>81</v>
      </c>
      <c r="BC732" t="s">
        <v>81</v>
      </c>
      <c r="BD732" t="s">
        <v>81</v>
      </c>
      <c r="BE732" t="s">
        <v>81</v>
      </c>
      <c r="BF732" t="s">
        <v>81</v>
      </c>
      <c r="BG732" t="s">
        <v>88</v>
      </c>
      <c r="BH732" t="s">
        <v>69</v>
      </c>
      <c r="BI732" t="s">
        <v>69</v>
      </c>
      <c r="BJ732" t="s">
        <v>69</v>
      </c>
      <c r="BK732">
        <v>17.510000000000002</v>
      </c>
      <c r="BL732" t="s">
        <v>178</v>
      </c>
      <c r="BM732" t="s">
        <v>71</v>
      </c>
      <c r="BN732" t="s">
        <v>71</v>
      </c>
    </row>
    <row r="733" spans="1:66" x14ac:dyDescent="0.25">
      <c r="A733">
        <v>732</v>
      </c>
      <c r="B733" t="s">
        <v>1671</v>
      </c>
      <c r="C733" s="1">
        <v>45069</v>
      </c>
      <c r="D733" t="s">
        <v>66</v>
      </c>
      <c r="E733">
        <v>35</v>
      </c>
      <c r="F733" t="s">
        <v>67</v>
      </c>
      <c r="G733" t="s">
        <v>68</v>
      </c>
      <c r="H733">
        <v>2</v>
      </c>
      <c r="I733" t="s">
        <v>92</v>
      </c>
      <c r="J733" t="s">
        <v>92</v>
      </c>
      <c r="K733" t="s">
        <v>69</v>
      </c>
      <c r="L733" t="s">
        <v>92</v>
      </c>
      <c r="M733" t="s">
        <v>92</v>
      </c>
      <c r="N733" t="s">
        <v>69</v>
      </c>
      <c r="O733" t="s">
        <v>69</v>
      </c>
      <c r="P733" t="s">
        <v>69</v>
      </c>
      <c r="Q733" t="s">
        <v>71</v>
      </c>
      <c r="R733" t="s">
        <v>155</v>
      </c>
      <c r="S733" t="s">
        <v>339</v>
      </c>
      <c r="T733">
        <v>31</v>
      </c>
      <c r="U733" t="s">
        <v>74</v>
      </c>
      <c r="V733" t="s">
        <v>75</v>
      </c>
      <c r="W733" t="s">
        <v>76</v>
      </c>
      <c r="X733" t="s">
        <v>839</v>
      </c>
      <c r="Y733" t="s">
        <v>1319</v>
      </c>
      <c r="Z733" t="s">
        <v>407</v>
      </c>
      <c r="AA733" t="s">
        <v>715</v>
      </c>
      <c r="AB733" t="s">
        <v>81</v>
      </c>
      <c r="AC733" t="s">
        <v>71</v>
      </c>
      <c r="AD733" t="s">
        <v>82</v>
      </c>
      <c r="AE733" t="s">
        <v>71</v>
      </c>
      <c r="AF733" t="s">
        <v>81</v>
      </c>
      <c r="AG733" t="s">
        <v>71</v>
      </c>
      <c r="AH733" t="s">
        <v>83</v>
      </c>
      <c r="AI733">
        <v>1</v>
      </c>
      <c r="AJ733" t="s">
        <v>292</v>
      </c>
      <c r="AK733">
        <v>0</v>
      </c>
      <c r="AL733" t="s">
        <v>82</v>
      </c>
      <c r="AM733">
        <v>1</v>
      </c>
      <c r="AN733" t="s">
        <v>124</v>
      </c>
      <c r="AO733">
        <v>0</v>
      </c>
      <c r="AP733" t="s">
        <v>82</v>
      </c>
      <c r="AQ733" t="s">
        <v>82</v>
      </c>
      <c r="AR733" t="s">
        <v>82</v>
      </c>
      <c r="AS733" t="s">
        <v>82</v>
      </c>
      <c r="AT733" t="s">
        <v>82</v>
      </c>
      <c r="AU733">
        <v>0</v>
      </c>
      <c r="AV733" t="s">
        <v>82</v>
      </c>
      <c r="AW733" t="s">
        <v>71</v>
      </c>
      <c r="AX733" t="s">
        <v>86</v>
      </c>
      <c r="AY733" t="s">
        <v>71</v>
      </c>
      <c r="AZ733" t="s">
        <v>87</v>
      </c>
      <c r="BA733" t="s">
        <v>824</v>
      </c>
      <c r="BB733" t="s">
        <v>81</v>
      </c>
      <c r="BC733" t="s">
        <v>81</v>
      </c>
      <c r="BD733" t="s">
        <v>81</v>
      </c>
      <c r="BE733" t="s">
        <v>81</v>
      </c>
      <c r="BF733" t="s">
        <v>81</v>
      </c>
      <c r="BG733" t="s">
        <v>88</v>
      </c>
      <c r="BH733" t="s">
        <v>69</v>
      </c>
      <c r="BI733" t="s">
        <v>69</v>
      </c>
      <c r="BJ733" t="s">
        <v>69</v>
      </c>
      <c r="BK733">
        <v>30.86</v>
      </c>
      <c r="BL733" t="s">
        <v>164</v>
      </c>
      <c r="BM733" t="s">
        <v>71</v>
      </c>
      <c r="BN733" t="s">
        <v>71</v>
      </c>
    </row>
    <row r="734" spans="1:66" x14ac:dyDescent="0.25">
      <c r="A734">
        <v>733</v>
      </c>
      <c r="B734" t="s">
        <v>1672</v>
      </c>
      <c r="C734" s="1">
        <v>45069</v>
      </c>
      <c r="D734" t="s">
        <v>145</v>
      </c>
      <c r="E734">
        <v>41</v>
      </c>
      <c r="F734" t="s">
        <v>67</v>
      </c>
      <c r="G734" t="s">
        <v>68</v>
      </c>
      <c r="H734">
        <v>3</v>
      </c>
      <c r="I734" t="s">
        <v>92</v>
      </c>
      <c r="J734" t="s">
        <v>92</v>
      </c>
      <c r="K734" t="s">
        <v>70</v>
      </c>
      <c r="L734" t="s">
        <v>92</v>
      </c>
      <c r="M734" t="s">
        <v>92</v>
      </c>
      <c r="N734" t="s">
        <v>69</v>
      </c>
      <c r="O734" t="s">
        <v>69</v>
      </c>
      <c r="P734" t="s">
        <v>69</v>
      </c>
      <c r="Q734" t="s">
        <v>71</v>
      </c>
      <c r="R734" t="s">
        <v>311</v>
      </c>
      <c r="S734" t="s">
        <v>378</v>
      </c>
      <c r="T734">
        <v>22</v>
      </c>
      <c r="U734" t="s">
        <v>157</v>
      </c>
      <c r="V734" t="s">
        <v>75</v>
      </c>
      <c r="W734" t="s">
        <v>76</v>
      </c>
      <c r="X734" t="s">
        <v>688</v>
      </c>
      <c r="Y734" t="s">
        <v>492</v>
      </c>
      <c r="Z734" t="s">
        <v>479</v>
      </c>
      <c r="AA734" t="s">
        <v>452</v>
      </c>
      <c r="AB734" t="s">
        <v>81</v>
      </c>
      <c r="AC734" t="s">
        <v>71</v>
      </c>
      <c r="AD734" t="s">
        <v>82</v>
      </c>
      <c r="AE734" t="s">
        <v>71</v>
      </c>
      <c r="AF734" t="s">
        <v>82</v>
      </c>
      <c r="AG734" t="s">
        <v>71</v>
      </c>
      <c r="AH734" t="s">
        <v>83</v>
      </c>
      <c r="AI734">
        <v>1</v>
      </c>
      <c r="AJ734" t="s">
        <v>1673</v>
      </c>
      <c r="AK734">
        <v>0</v>
      </c>
      <c r="AL734" t="s">
        <v>82</v>
      </c>
      <c r="AM734">
        <v>1</v>
      </c>
      <c r="AN734" t="s">
        <v>319</v>
      </c>
      <c r="AO734">
        <v>0</v>
      </c>
      <c r="AP734" t="s">
        <v>82</v>
      </c>
      <c r="AQ734" t="s">
        <v>82</v>
      </c>
      <c r="AR734" t="s">
        <v>82</v>
      </c>
      <c r="AS734" t="s">
        <v>82</v>
      </c>
      <c r="AT734" t="s">
        <v>82</v>
      </c>
      <c r="AU734">
        <v>0</v>
      </c>
      <c r="AV734" t="s">
        <v>82</v>
      </c>
      <c r="AW734" t="s">
        <v>71</v>
      </c>
      <c r="AX734" t="s">
        <v>86</v>
      </c>
      <c r="AY734" t="s">
        <v>71</v>
      </c>
      <c r="AZ734" t="s">
        <v>87</v>
      </c>
      <c r="BA734" t="s">
        <v>824</v>
      </c>
      <c r="BB734" t="s">
        <v>81</v>
      </c>
      <c r="BC734" t="s">
        <v>81</v>
      </c>
      <c r="BD734" t="s">
        <v>81</v>
      </c>
      <c r="BE734" t="s">
        <v>81</v>
      </c>
      <c r="BF734" t="s">
        <v>81</v>
      </c>
      <c r="BG734" t="s">
        <v>88</v>
      </c>
      <c r="BH734" t="s">
        <v>69</v>
      </c>
      <c r="BI734" t="s">
        <v>69</v>
      </c>
      <c r="BJ734" t="s">
        <v>69</v>
      </c>
      <c r="BK734">
        <v>22.41</v>
      </c>
      <c r="BL734" t="s">
        <v>303</v>
      </c>
      <c r="BM734" t="s">
        <v>71</v>
      </c>
      <c r="BN734" t="s">
        <v>71</v>
      </c>
    </row>
    <row r="735" spans="1:66" x14ac:dyDescent="0.25">
      <c r="A735">
        <v>734</v>
      </c>
      <c r="B735" t="s">
        <v>1674</v>
      </c>
      <c r="C735" s="1">
        <v>45069</v>
      </c>
      <c r="D735" t="s">
        <v>91</v>
      </c>
      <c r="E735">
        <v>45</v>
      </c>
      <c r="F735" t="s">
        <v>67</v>
      </c>
      <c r="G735" t="s">
        <v>68</v>
      </c>
      <c r="H735">
        <v>3</v>
      </c>
      <c r="I735" t="s">
        <v>92</v>
      </c>
      <c r="J735" t="s">
        <v>92</v>
      </c>
      <c r="K735" t="s">
        <v>92</v>
      </c>
      <c r="L735" t="s">
        <v>92</v>
      </c>
      <c r="M735" t="s">
        <v>92</v>
      </c>
      <c r="N735" t="s">
        <v>69</v>
      </c>
      <c r="O735" t="s">
        <v>69</v>
      </c>
      <c r="P735" t="s">
        <v>69</v>
      </c>
      <c r="Q735" t="s">
        <v>71</v>
      </c>
      <c r="R735" t="s">
        <v>136</v>
      </c>
      <c r="S735" t="s">
        <v>118</v>
      </c>
      <c r="T735">
        <v>23</v>
      </c>
      <c r="U735" t="s">
        <v>169</v>
      </c>
      <c r="V735" t="s">
        <v>75</v>
      </c>
      <c r="W735" t="s">
        <v>76</v>
      </c>
      <c r="X735" t="s">
        <v>148</v>
      </c>
      <c r="Y735" t="s">
        <v>290</v>
      </c>
      <c r="Z735" t="s">
        <v>435</v>
      </c>
      <c r="AA735" t="s">
        <v>181</v>
      </c>
      <c r="AB735" t="s">
        <v>81</v>
      </c>
      <c r="AC735" t="s">
        <v>71</v>
      </c>
      <c r="AD735" t="s">
        <v>82</v>
      </c>
      <c r="AE735" t="s">
        <v>71</v>
      </c>
      <c r="AF735" t="s">
        <v>82</v>
      </c>
      <c r="AG735" t="s">
        <v>71</v>
      </c>
      <c r="AH735" t="s">
        <v>83</v>
      </c>
      <c r="AI735">
        <v>1</v>
      </c>
      <c r="AJ735" t="s">
        <v>1489</v>
      </c>
      <c r="AK735">
        <v>0</v>
      </c>
      <c r="AL735" t="s">
        <v>82</v>
      </c>
      <c r="AM735">
        <v>1</v>
      </c>
      <c r="AN735" t="s">
        <v>319</v>
      </c>
      <c r="AO735">
        <v>0</v>
      </c>
      <c r="AP735" t="s">
        <v>82</v>
      </c>
      <c r="AQ735" t="s">
        <v>82</v>
      </c>
      <c r="AR735" t="s">
        <v>82</v>
      </c>
      <c r="AS735" t="s">
        <v>82</v>
      </c>
      <c r="AT735" t="s">
        <v>82</v>
      </c>
      <c r="AU735">
        <v>0</v>
      </c>
      <c r="AV735" t="s">
        <v>82</v>
      </c>
      <c r="AW735" t="s">
        <v>71</v>
      </c>
      <c r="AX735" t="s">
        <v>86</v>
      </c>
      <c r="AY735" t="s">
        <v>71</v>
      </c>
      <c r="AZ735" t="s">
        <v>87</v>
      </c>
      <c r="BA735" t="s">
        <v>824</v>
      </c>
      <c r="BB735" t="s">
        <v>81</v>
      </c>
      <c r="BC735" t="s">
        <v>81</v>
      </c>
      <c r="BD735" t="s">
        <v>81</v>
      </c>
      <c r="BE735" t="s">
        <v>81</v>
      </c>
      <c r="BF735" t="s">
        <v>81</v>
      </c>
      <c r="BG735" t="s">
        <v>113</v>
      </c>
      <c r="BH735" t="s">
        <v>69</v>
      </c>
      <c r="BI735" t="s">
        <v>69</v>
      </c>
      <c r="BJ735" t="s">
        <v>69</v>
      </c>
      <c r="BK735">
        <v>22.95</v>
      </c>
      <c r="BL735" t="s">
        <v>143</v>
      </c>
      <c r="BM735" t="s">
        <v>71</v>
      </c>
      <c r="BN735" t="s">
        <v>71</v>
      </c>
    </row>
    <row r="736" spans="1:66" x14ac:dyDescent="0.25">
      <c r="A736">
        <v>735</v>
      </c>
      <c r="B736" t="s">
        <v>1675</v>
      </c>
      <c r="C736" s="1">
        <v>45069</v>
      </c>
      <c r="D736" t="s">
        <v>145</v>
      </c>
      <c r="E736">
        <v>40</v>
      </c>
      <c r="F736" t="s">
        <v>67</v>
      </c>
      <c r="G736" t="s">
        <v>68</v>
      </c>
      <c r="H736">
        <v>1</v>
      </c>
      <c r="I736" t="s">
        <v>92</v>
      </c>
      <c r="J736" t="s">
        <v>92</v>
      </c>
      <c r="K736" t="s">
        <v>92</v>
      </c>
      <c r="L736" t="s">
        <v>92</v>
      </c>
      <c r="M736" t="s">
        <v>92</v>
      </c>
      <c r="N736" t="s">
        <v>69</v>
      </c>
      <c r="O736" t="s">
        <v>69</v>
      </c>
      <c r="P736" t="s">
        <v>69</v>
      </c>
      <c r="Q736" t="s">
        <v>71</v>
      </c>
      <c r="R736" t="s">
        <v>191</v>
      </c>
      <c r="S736" t="s">
        <v>242</v>
      </c>
      <c r="T736">
        <v>25</v>
      </c>
      <c r="U736" t="s">
        <v>328</v>
      </c>
      <c r="V736" t="s">
        <v>75</v>
      </c>
      <c r="W736" t="s">
        <v>76</v>
      </c>
      <c r="X736" t="s">
        <v>170</v>
      </c>
      <c r="Y736" t="s">
        <v>253</v>
      </c>
      <c r="Z736" t="s">
        <v>79</v>
      </c>
      <c r="AA736" t="s">
        <v>847</v>
      </c>
      <c r="AB736" t="s">
        <v>81</v>
      </c>
      <c r="AC736" t="s">
        <v>71</v>
      </c>
      <c r="AD736" t="s">
        <v>82</v>
      </c>
      <c r="AE736" t="s">
        <v>71</v>
      </c>
      <c r="AF736" t="s">
        <v>82</v>
      </c>
      <c r="AG736" t="s">
        <v>71</v>
      </c>
      <c r="AH736" t="s">
        <v>83</v>
      </c>
      <c r="AI736">
        <v>1</v>
      </c>
      <c r="AJ736" t="s">
        <v>642</v>
      </c>
      <c r="AK736">
        <v>0</v>
      </c>
      <c r="AL736" t="s">
        <v>82</v>
      </c>
      <c r="AM736">
        <v>1</v>
      </c>
      <c r="AN736" t="s">
        <v>319</v>
      </c>
      <c r="AO736">
        <v>0</v>
      </c>
      <c r="AP736" t="s">
        <v>82</v>
      </c>
      <c r="AQ736" t="s">
        <v>82</v>
      </c>
      <c r="AR736" t="s">
        <v>82</v>
      </c>
      <c r="AS736" t="s">
        <v>82</v>
      </c>
      <c r="AT736" t="s">
        <v>82</v>
      </c>
      <c r="AU736">
        <v>0</v>
      </c>
      <c r="AV736" t="s">
        <v>82</v>
      </c>
      <c r="AW736" t="s">
        <v>71</v>
      </c>
      <c r="AX736" t="s">
        <v>86</v>
      </c>
      <c r="AY736" t="s">
        <v>71</v>
      </c>
      <c r="AZ736" t="s">
        <v>87</v>
      </c>
      <c r="BA736" t="s">
        <v>824</v>
      </c>
      <c r="BB736" t="s">
        <v>81</v>
      </c>
      <c r="BC736" t="s">
        <v>81</v>
      </c>
      <c r="BD736" t="s">
        <v>81</v>
      </c>
      <c r="BE736" t="s">
        <v>81</v>
      </c>
      <c r="BF736" t="s">
        <v>81</v>
      </c>
      <c r="BG736" t="s">
        <v>113</v>
      </c>
      <c r="BH736" t="s">
        <v>69</v>
      </c>
      <c r="BI736" t="s">
        <v>69</v>
      </c>
      <c r="BJ736" t="s">
        <v>69</v>
      </c>
      <c r="BK736">
        <v>24.57</v>
      </c>
      <c r="BL736" t="s">
        <v>197</v>
      </c>
      <c r="BM736" t="s">
        <v>71</v>
      </c>
      <c r="BN736" t="s">
        <v>71</v>
      </c>
    </row>
    <row r="737" spans="1:66" x14ac:dyDescent="0.25">
      <c r="A737">
        <v>736</v>
      </c>
      <c r="B737" t="s">
        <v>1676</v>
      </c>
      <c r="C737" s="1">
        <v>45069</v>
      </c>
      <c r="D737" t="s">
        <v>826</v>
      </c>
      <c r="E737">
        <v>58</v>
      </c>
      <c r="F737" t="s">
        <v>67</v>
      </c>
      <c r="G737" t="s">
        <v>68</v>
      </c>
      <c r="H737">
        <v>1</v>
      </c>
      <c r="I737" t="s">
        <v>92</v>
      </c>
      <c r="J737" t="s">
        <v>92</v>
      </c>
      <c r="K737" t="s">
        <v>92</v>
      </c>
      <c r="L737" t="s">
        <v>92</v>
      </c>
      <c r="M737" t="s">
        <v>92</v>
      </c>
      <c r="N737" t="s">
        <v>69</v>
      </c>
      <c r="O737" t="s">
        <v>69</v>
      </c>
      <c r="P737" t="s">
        <v>69</v>
      </c>
      <c r="Q737" t="s">
        <v>71</v>
      </c>
      <c r="R737" t="s">
        <v>146</v>
      </c>
      <c r="S737" t="s">
        <v>178</v>
      </c>
      <c r="T737">
        <v>23</v>
      </c>
      <c r="U737" t="s">
        <v>237</v>
      </c>
      <c r="V737" t="s">
        <v>75</v>
      </c>
      <c r="W737" t="s">
        <v>76</v>
      </c>
      <c r="X737" t="s">
        <v>158</v>
      </c>
      <c r="Y737" t="s">
        <v>631</v>
      </c>
      <c r="Z737" t="s">
        <v>194</v>
      </c>
      <c r="AA737" t="s">
        <v>1149</v>
      </c>
      <c r="AB737" t="s">
        <v>81</v>
      </c>
      <c r="AC737" t="s">
        <v>71</v>
      </c>
      <c r="AD737" t="s">
        <v>82</v>
      </c>
      <c r="AE737" t="s">
        <v>71</v>
      </c>
      <c r="AF737" t="s">
        <v>82</v>
      </c>
      <c r="AG737" t="s">
        <v>71</v>
      </c>
      <c r="AH737" t="s">
        <v>83</v>
      </c>
      <c r="AI737">
        <v>1</v>
      </c>
      <c r="AJ737" t="s">
        <v>488</v>
      </c>
      <c r="AK737">
        <v>0</v>
      </c>
      <c r="AL737" t="s">
        <v>82</v>
      </c>
      <c r="AM737">
        <v>1</v>
      </c>
      <c r="AN737" t="s">
        <v>85</v>
      </c>
      <c r="AO737">
        <v>0</v>
      </c>
      <c r="AP737" t="s">
        <v>82</v>
      </c>
      <c r="AQ737" t="s">
        <v>82</v>
      </c>
      <c r="AR737" t="s">
        <v>82</v>
      </c>
      <c r="AS737" t="s">
        <v>82</v>
      </c>
      <c r="AT737" t="s">
        <v>82</v>
      </c>
      <c r="AU737">
        <v>0</v>
      </c>
      <c r="AV737" t="s">
        <v>82</v>
      </c>
      <c r="AW737" t="s">
        <v>71</v>
      </c>
      <c r="AX737" t="s">
        <v>86</v>
      </c>
      <c r="AY737" t="s">
        <v>71</v>
      </c>
      <c r="AZ737" t="s">
        <v>87</v>
      </c>
      <c r="BA737" t="s">
        <v>824</v>
      </c>
      <c r="BB737" t="s">
        <v>81</v>
      </c>
      <c r="BC737" t="s">
        <v>81</v>
      </c>
      <c r="BD737" t="s">
        <v>81</v>
      </c>
      <c r="BE737" t="s">
        <v>81</v>
      </c>
      <c r="BF737" t="s">
        <v>81</v>
      </c>
      <c r="BG737" t="s">
        <v>113</v>
      </c>
      <c r="BH737" t="s">
        <v>69</v>
      </c>
      <c r="BI737" t="s">
        <v>69</v>
      </c>
      <c r="BJ737" t="s">
        <v>69</v>
      </c>
      <c r="BK737">
        <v>23.32</v>
      </c>
      <c r="BL737" t="s">
        <v>153</v>
      </c>
      <c r="BM737" t="s">
        <v>71</v>
      </c>
      <c r="BN737" t="s">
        <v>71</v>
      </c>
    </row>
    <row r="738" spans="1:66" x14ac:dyDescent="0.25">
      <c r="A738">
        <v>737</v>
      </c>
      <c r="B738" t="s">
        <v>1677</v>
      </c>
      <c r="C738" s="1">
        <v>45069</v>
      </c>
      <c r="D738" t="s">
        <v>145</v>
      </c>
      <c r="E738">
        <v>37</v>
      </c>
      <c r="F738" t="s">
        <v>67</v>
      </c>
      <c r="G738" t="s">
        <v>68</v>
      </c>
      <c r="H738">
        <v>4</v>
      </c>
      <c r="I738" t="s">
        <v>92</v>
      </c>
      <c r="J738" t="s">
        <v>92</v>
      </c>
      <c r="K738" t="s">
        <v>92</v>
      </c>
      <c r="L738" t="s">
        <v>92</v>
      </c>
      <c r="M738" t="s">
        <v>92</v>
      </c>
      <c r="N738" t="s">
        <v>69</v>
      </c>
      <c r="O738" t="s">
        <v>69</v>
      </c>
      <c r="P738" t="s">
        <v>69</v>
      </c>
      <c r="Q738" t="s">
        <v>71</v>
      </c>
      <c r="R738" t="s">
        <v>191</v>
      </c>
      <c r="S738" t="s">
        <v>143</v>
      </c>
      <c r="T738">
        <v>23</v>
      </c>
      <c r="U738" t="s">
        <v>522</v>
      </c>
      <c r="V738" t="s">
        <v>75</v>
      </c>
      <c r="W738" t="s">
        <v>76</v>
      </c>
      <c r="X738" t="s">
        <v>299</v>
      </c>
      <c r="Y738" t="s">
        <v>450</v>
      </c>
      <c r="Z738" t="s">
        <v>601</v>
      </c>
      <c r="AA738" t="s">
        <v>602</v>
      </c>
      <c r="AB738" t="s">
        <v>81</v>
      </c>
      <c r="AC738" t="s">
        <v>71</v>
      </c>
      <c r="AD738" t="s">
        <v>82</v>
      </c>
      <c r="AE738" t="s">
        <v>71</v>
      </c>
      <c r="AF738" t="s">
        <v>82</v>
      </c>
      <c r="AG738" t="s">
        <v>71</v>
      </c>
      <c r="AH738" t="s">
        <v>83</v>
      </c>
      <c r="AI738">
        <v>1</v>
      </c>
      <c r="AJ738" t="s">
        <v>1678</v>
      </c>
      <c r="AK738">
        <v>0</v>
      </c>
      <c r="AL738" t="s">
        <v>82</v>
      </c>
      <c r="AM738">
        <v>1</v>
      </c>
      <c r="AN738" t="s">
        <v>163</v>
      </c>
      <c r="AO738">
        <v>0</v>
      </c>
      <c r="AP738" t="s">
        <v>82</v>
      </c>
      <c r="AQ738" t="s">
        <v>82</v>
      </c>
      <c r="AR738" t="s">
        <v>82</v>
      </c>
      <c r="AS738" t="s">
        <v>82</v>
      </c>
      <c r="AT738" t="s">
        <v>82</v>
      </c>
      <c r="AU738">
        <v>0</v>
      </c>
      <c r="AV738" t="s">
        <v>82</v>
      </c>
      <c r="AW738" t="s">
        <v>71</v>
      </c>
      <c r="AX738" t="s">
        <v>86</v>
      </c>
      <c r="AY738" t="s">
        <v>71</v>
      </c>
      <c r="AZ738" t="s">
        <v>87</v>
      </c>
      <c r="BA738" t="s">
        <v>824</v>
      </c>
      <c r="BB738" t="s">
        <v>81</v>
      </c>
      <c r="BC738" t="s">
        <v>81</v>
      </c>
      <c r="BD738" t="s">
        <v>81</v>
      </c>
      <c r="BE738" t="s">
        <v>81</v>
      </c>
      <c r="BF738" t="s">
        <v>81</v>
      </c>
      <c r="BG738" t="s">
        <v>88</v>
      </c>
      <c r="BH738" t="s">
        <v>69</v>
      </c>
      <c r="BI738" t="s">
        <v>69</v>
      </c>
      <c r="BJ738" t="s">
        <v>69</v>
      </c>
      <c r="BK738">
        <v>23.18</v>
      </c>
      <c r="BL738" t="s">
        <v>197</v>
      </c>
      <c r="BM738" t="s">
        <v>71</v>
      </c>
      <c r="BN738" t="s">
        <v>71</v>
      </c>
    </row>
    <row r="739" spans="1:66" x14ac:dyDescent="0.25">
      <c r="A739">
        <v>738</v>
      </c>
      <c r="B739" t="s">
        <v>1679</v>
      </c>
      <c r="C739" s="1">
        <v>45069</v>
      </c>
      <c r="D739" t="s">
        <v>166</v>
      </c>
      <c r="E739">
        <v>32</v>
      </c>
      <c r="F739" t="s">
        <v>67</v>
      </c>
      <c r="G739" t="s">
        <v>68</v>
      </c>
      <c r="H739">
        <v>1</v>
      </c>
      <c r="I739" t="s">
        <v>92</v>
      </c>
      <c r="J739" t="s">
        <v>92</v>
      </c>
      <c r="K739" t="s">
        <v>92</v>
      </c>
      <c r="L739" t="s">
        <v>70</v>
      </c>
      <c r="M739" t="s">
        <v>92</v>
      </c>
      <c r="N739" t="s">
        <v>69</v>
      </c>
      <c r="O739" t="s">
        <v>69</v>
      </c>
      <c r="P739" t="s">
        <v>69</v>
      </c>
      <c r="Q739" t="s">
        <v>71</v>
      </c>
      <c r="R739" t="s">
        <v>105</v>
      </c>
      <c r="S739" t="s">
        <v>102</v>
      </c>
      <c r="T739">
        <v>30</v>
      </c>
      <c r="U739" t="s">
        <v>419</v>
      </c>
      <c r="V739" t="s">
        <v>75</v>
      </c>
      <c r="W739" t="s">
        <v>76</v>
      </c>
      <c r="X739" t="s">
        <v>299</v>
      </c>
      <c r="Y739" t="s">
        <v>736</v>
      </c>
      <c r="Z739" t="s">
        <v>834</v>
      </c>
      <c r="AA739" t="s">
        <v>466</v>
      </c>
      <c r="AB739" t="s">
        <v>81</v>
      </c>
      <c r="AC739" t="s">
        <v>71</v>
      </c>
      <c r="AD739" t="s">
        <v>82</v>
      </c>
      <c r="AE739" t="s">
        <v>71</v>
      </c>
      <c r="AF739" t="s">
        <v>82</v>
      </c>
      <c r="AG739" t="s">
        <v>71</v>
      </c>
      <c r="AH739" t="s">
        <v>83</v>
      </c>
      <c r="AI739">
        <v>1</v>
      </c>
      <c r="AJ739" t="s">
        <v>1247</v>
      </c>
      <c r="AK739">
        <v>0</v>
      </c>
      <c r="AL739" t="s">
        <v>82</v>
      </c>
      <c r="AM739">
        <v>1</v>
      </c>
      <c r="AN739" t="s">
        <v>124</v>
      </c>
      <c r="AO739">
        <v>0</v>
      </c>
      <c r="AP739" t="s">
        <v>82</v>
      </c>
      <c r="AQ739" t="s">
        <v>82</v>
      </c>
      <c r="AR739" t="s">
        <v>82</v>
      </c>
      <c r="AS739" t="s">
        <v>82</v>
      </c>
      <c r="AT739" t="s">
        <v>82</v>
      </c>
      <c r="AU739">
        <v>0</v>
      </c>
      <c r="AV739" t="s">
        <v>82</v>
      </c>
      <c r="AW739" t="s">
        <v>71</v>
      </c>
      <c r="AX739" t="s">
        <v>86</v>
      </c>
      <c r="AY739" t="s">
        <v>71</v>
      </c>
      <c r="AZ739" t="s">
        <v>87</v>
      </c>
      <c r="BA739" t="s">
        <v>824</v>
      </c>
      <c r="BB739" t="s">
        <v>81</v>
      </c>
      <c r="BC739" t="s">
        <v>81</v>
      </c>
      <c r="BD739" t="s">
        <v>81</v>
      </c>
      <c r="BE739" t="s">
        <v>81</v>
      </c>
      <c r="BF739" t="s">
        <v>81</v>
      </c>
      <c r="BG739" t="s">
        <v>88</v>
      </c>
      <c r="BH739" t="s">
        <v>69</v>
      </c>
      <c r="BI739" t="s">
        <v>69</v>
      </c>
      <c r="BJ739" t="s">
        <v>69</v>
      </c>
      <c r="BK739">
        <v>30.12</v>
      </c>
      <c r="BL739" t="s">
        <v>114</v>
      </c>
      <c r="BM739" t="s">
        <v>71</v>
      </c>
      <c r="BN739" t="s">
        <v>71</v>
      </c>
    </row>
    <row r="740" spans="1:66" x14ac:dyDescent="0.25">
      <c r="A740">
        <v>739</v>
      </c>
      <c r="B740" t="s">
        <v>1680</v>
      </c>
      <c r="C740" s="1">
        <v>45069</v>
      </c>
      <c r="D740" t="s">
        <v>224</v>
      </c>
      <c r="E740">
        <v>43</v>
      </c>
      <c r="F740" t="s">
        <v>67</v>
      </c>
      <c r="G740" t="s">
        <v>68</v>
      </c>
      <c r="H740">
        <v>5</v>
      </c>
      <c r="I740" t="s">
        <v>92</v>
      </c>
      <c r="J740" t="s">
        <v>92</v>
      </c>
      <c r="K740" t="s">
        <v>92</v>
      </c>
      <c r="L740" t="s">
        <v>92</v>
      </c>
      <c r="M740" t="s">
        <v>92</v>
      </c>
      <c r="N740" t="s">
        <v>69</v>
      </c>
      <c r="O740" t="s">
        <v>69</v>
      </c>
      <c r="P740" t="s">
        <v>69</v>
      </c>
      <c r="Q740" t="s">
        <v>71</v>
      </c>
      <c r="R740" t="s">
        <v>217</v>
      </c>
      <c r="S740" t="s">
        <v>303</v>
      </c>
      <c r="T740">
        <v>25</v>
      </c>
      <c r="U740" t="s">
        <v>226</v>
      </c>
      <c r="V740" t="s">
        <v>75</v>
      </c>
      <c r="W740" t="s">
        <v>76</v>
      </c>
      <c r="X740" t="s">
        <v>299</v>
      </c>
      <c r="Y740" t="s">
        <v>634</v>
      </c>
      <c r="Z740" t="s">
        <v>109</v>
      </c>
      <c r="AA740" t="s">
        <v>181</v>
      </c>
      <c r="AB740" t="s">
        <v>81</v>
      </c>
      <c r="AC740" t="s">
        <v>71</v>
      </c>
      <c r="AD740" t="s">
        <v>82</v>
      </c>
      <c r="AE740" t="s">
        <v>71</v>
      </c>
      <c r="AF740" t="s">
        <v>82</v>
      </c>
      <c r="AG740" t="s">
        <v>71</v>
      </c>
      <c r="AH740" t="s">
        <v>83</v>
      </c>
      <c r="AI740">
        <v>1</v>
      </c>
      <c r="AJ740" t="s">
        <v>84</v>
      </c>
      <c r="AK740">
        <v>0</v>
      </c>
      <c r="AL740" t="s">
        <v>82</v>
      </c>
      <c r="AM740">
        <v>1</v>
      </c>
      <c r="AN740" t="s">
        <v>163</v>
      </c>
      <c r="AO740">
        <v>0</v>
      </c>
      <c r="AP740" t="s">
        <v>82</v>
      </c>
      <c r="AQ740" t="s">
        <v>82</v>
      </c>
      <c r="AR740" t="s">
        <v>82</v>
      </c>
      <c r="AS740" t="s">
        <v>82</v>
      </c>
      <c r="AT740" t="s">
        <v>82</v>
      </c>
      <c r="AU740">
        <v>0</v>
      </c>
      <c r="AV740" t="s">
        <v>82</v>
      </c>
      <c r="AW740" t="s">
        <v>71</v>
      </c>
      <c r="AX740" t="s">
        <v>86</v>
      </c>
      <c r="AY740" t="s">
        <v>71</v>
      </c>
      <c r="AZ740" t="s">
        <v>87</v>
      </c>
      <c r="BA740" t="s">
        <v>824</v>
      </c>
      <c r="BB740" t="s">
        <v>81</v>
      </c>
      <c r="BC740" t="s">
        <v>81</v>
      </c>
      <c r="BD740" t="s">
        <v>81</v>
      </c>
      <c r="BE740" t="s">
        <v>81</v>
      </c>
      <c r="BF740" t="s">
        <v>81</v>
      </c>
      <c r="BG740" t="s">
        <v>88</v>
      </c>
      <c r="BH740" t="s">
        <v>69</v>
      </c>
      <c r="BI740" t="s">
        <v>69</v>
      </c>
      <c r="BJ740" t="s">
        <v>69</v>
      </c>
      <c r="BK740">
        <v>24.77</v>
      </c>
      <c r="BL740" t="s">
        <v>222</v>
      </c>
      <c r="BM740" t="s">
        <v>71</v>
      </c>
      <c r="BN740" t="s">
        <v>71</v>
      </c>
    </row>
    <row r="741" spans="1:66" x14ac:dyDescent="0.25">
      <c r="A741">
        <v>740</v>
      </c>
      <c r="B741" t="s">
        <v>1681</v>
      </c>
      <c r="C741" s="1">
        <v>45069</v>
      </c>
      <c r="D741" t="s">
        <v>166</v>
      </c>
      <c r="E741">
        <v>32</v>
      </c>
      <c r="F741" t="s">
        <v>67</v>
      </c>
      <c r="G741" t="s">
        <v>68</v>
      </c>
      <c r="H741">
        <v>3</v>
      </c>
      <c r="I741" t="s">
        <v>92</v>
      </c>
      <c r="J741" t="s">
        <v>92</v>
      </c>
      <c r="K741" t="s">
        <v>92</v>
      </c>
      <c r="L741" t="s">
        <v>70</v>
      </c>
      <c r="M741" t="s">
        <v>92</v>
      </c>
      <c r="N741" t="s">
        <v>69</v>
      </c>
      <c r="O741" t="s">
        <v>69</v>
      </c>
      <c r="P741" t="s">
        <v>69</v>
      </c>
      <c r="Q741" t="s">
        <v>71</v>
      </c>
      <c r="R741" t="s">
        <v>191</v>
      </c>
      <c r="S741" t="s">
        <v>134</v>
      </c>
      <c r="T741">
        <v>25</v>
      </c>
      <c r="U741" t="s">
        <v>147</v>
      </c>
      <c r="V741" t="s">
        <v>75</v>
      </c>
      <c r="W741" t="s">
        <v>76</v>
      </c>
      <c r="X741" t="s">
        <v>129</v>
      </c>
      <c r="Y741" t="s">
        <v>1222</v>
      </c>
      <c r="Z741" t="s">
        <v>347</v>
      </c>
      <c r="AA741" t="s">
        <v>1000</v>
      </c>
      <c r="AB741" t="s">
        <v>81</v>
      </c>
      <c r="AC741" t="s">
        <v>71</v>
      </c>
      <c r="AD741" t="s">
        <v>82</v>
      </c>
      <c r="AE741" t="s">
        <v>71</v>
      </c>
      <c r="AF741" t="s">
        <v>82</v>
      </c>
      <c r="AG741" t="s">
        <v>71</v>
      </c>
      <c r="AH741" t="s">
        <v>83</v>
      </c>
      <c r="AI741">
        <v>1</v>
      </c>
      <c r="AJ741" t="s">
        <v>722</v>
      </c>
      <c r="AK741">
        <v>0</v>
      </c>
      <c r="AL741" t="s">
        <v>82</v>
      </c>
      <c r="AM741">
        <v>1</v>
      </c>
      <c r="AN741" t="s">
        <v>85</v>
      </c>
      <c r="AO741">
        <v>0</v>
      </c>
      <c r="AP741" t="s">
        <v>82</v>
      </c>
      <c r="AQ741" t="s">
        <v>82</v>
      </c>
      <c r="AR741" t="s">
        <v>82</v>
      </c>
      <c r="AS741" t="s">
        <v>82</v>
      </c>
      <c r="AT741" t="s">
        <v>82</v>
      </c>
      <c r="AU741">
        <v>0</v>
      </c>
      <c r="AV741" t="s">
        <v>82</v>
      </c>
      <c r="AW741" t="s">
        <v>71</v>
      </c>
      <c r="AX741" t="s">
        <v>86</v>
      </c>
      <c r="AY741" t="s">
        <v>71</v>
      </c>
      <c r="AZ741" t="s">
        <v>87</v>
      </c>
      <c r="BA741" t="s">
        <v>824</v>
      </c>
      <c r="BB741" t="s">
        <v>81</v>
      </c>
      <c r="BC741" t="s">
        <v>81</v>
      </c>
      <c r="BD741" t="s">
        <v>81</v>
      </c>
      <c r="BE741" t="s">
        <v>81</v>
      </c>
      <c r="BF741" t="s">
        <v>81</v>
      </c>
      <c r="BG741" t="s">
        <v>88</v>
      </c>
      <c r="BH741" t="s">
        <v>69</v>
      </c>
      <c r="BI741" t="s">
        <v>69</v>
      </c>
      <c r="BJ741" t="s">
        <v>69</v>
      </c>
      <c r="BK741">
        <v>25.26</v>
      </c>
      <c r="BL741" t="s">
        <v>197</v>
      </c>
      <c r="BM741" t="s">
        <v>71</v>
      </c>
      <c r="BN741" t="s">
        <v>71</v>
      </c>
    </row>
    <row r="742" spans="1:66" x14ac:dyDescent="0.25">
      <c r="A742">
        <v>741</v>
      </c>
      <c r="B742" t="s">
        <v>1682</v>
      </c>
      <c r="C742" s="1">
        <v>45069</v>
      </c>
      <c r="D742" t="s">
        <v>66</v>
      </c>
      <c r="E742">
        <v>34</v>
      </c>
      <c r="F742" t="s">
        <v>67</v>
      </c>
      <c r="G742" t="s">
        <v>68</v>
      </c>
      <c r="H742">
        <v>5</v>
      </c>
      <c r="I742" t="s">
        <v>92</v>
      </c>
      <c r="J742" t="s">
        <v>70</v>
      </c>
      <c r="K742" t="s">
        <v>92</v>
      </c>
      <c r="L742" t="s">
        <v>69</v>
      </c>
      <c r="M742" t="s">
        <v>70</v>
      </c>
      <c r="N742" t="s">
        <v>69</v>
      </c>
      <c r="O742" t="s">
        <v>69</v>
      </c>
      <c r="P742" t="s">
        <v>69</v>
      </c>
      <c r="Q742" t="s">
        <v>71</v>
      </c>
      <c r="R742" t="s">
        <v>146</v>
      </c>
      <c r="S742" t="s">
        <v>723</v>
      </c>
      <c r="T742">
        <v>27</v>
      </c>
      <c r="U742" t="s">
        <v>419</v>
      </c>
      <c r="V742" t="s">
        <v>75</v>
      </c>
      <c r="W742" t="s">
        <v>76</v>
      </c>
      <c r="X742" t="s">
        <v>129</v>
      </c>
      <c r="Y742" t="s">
        <v>822</v>
      </c>
      <c r="Z742" t="s">
        <v>202</v>
      </c>
      <c r="AA742" t="s">
        <v>348</v>
      </c>
      <c r="AB742" t="s">
        <v>82</v>
      </c>
      <c r="AC742" t="s">
        <v>71</v>
      </c>
      <c r="AD742" t="s">
        <v>82</v>
      </c>
      <c r="AE742" t="s">
        <v>71</v>
      </c>
      <c r="AF742" t="s">
        <v>82</v>
      </c>
      <c r="AG742" t="s">
        <v>71</v>
      </c>
      <c r="AH742" t="s">
        <v>83</v>
      </c>
      <c r="AI742">
        <v>1</v>
      </c>
      <c r="AJ742" t="s">
        <v>330</v>
      </c>
      <c r="AK742">
        <v>0</v>
      </c>
      <c r="AL742" t="s">
        <v>82</v>
      </c>
      <c r="AM742">
        <v>1</v>
      </c>
      <c r="AN742" t="s">
        <v>124</v>
      </c>
      <c r="AO742">
        <v>0</v>
      </c>
      <c r="AP742" t="s">
        <v>82</v>
      </c>
      <c r="AQ742" t="s">
        <v>82</v>
      </c>
      <c r="AR742" t="s">
        <v>82</v>
      </c>
      <c r="AS742" t="s">
        <v>82</v>
      </c>
      <c r="AT742" t="s">
        <v>82</v>
      </c>
      <c r="AU742">
        <v>0</v>
      </c>
      <c r="AV742" t="s">
        <v>82</v>
      </c>
      <c r="AW742" t="s">
        <v>71</v>
      </c>
      <c r="AX742" t="s">
        <v>86</v>
      </c>
      <c r="AY742" t="s">
        <v>71</v>
      </c>
      <c r="AZ742" t="s">
        <v>87</v>
      </c>
      <c r="BA742" t="s">
        <v>824</v>
      </c>
      <c r="BB742" t="s">
        <v>81</v>
      </c>
      <c r="BC742" t="s">
        <v>81</v>
      </c>
      <c r="BD742" t="s">
        <v>81</v>
      </c>
      <c r="BE742" t="s">
        <v>81</v>
      </c>
      <c r="BF742" t="s">
        <v>81</v>
      </c>
      <c r="BG742" t="s">
        <v>88</v>
      </c>
      <c r="BH742" t="s">
        <v>69</v>
      </c>
      <c r="BI742" t="s">
        <v>69</v>
      </c>
      <c r="BJ742" t="s">
        <v>69</v>
      </c>
      <c r="BK742">
        <v>26.7</v>
      </c>
      <c r="BL742" t="s">
        <v>153</v>
      </c>
      <c r="BM742" t="s">
        <v>71</v>
      </c>
      <c r="BN742" t="s">
        <v>71</v>
      </c>
    </row>
    <row r="743" spans="1:66" x14ac:dyDescent="0.25">
      <c r="A743">
        <v>742</v>
      </c>
      <c r="B743" t="s">
        <v>1683</v>
      </c>
      <c r="C743" s="1">
        <v>45069</v>
      </c>
      <c r="D743" t="s">
        <v>66</v>
      </c>
      <c r="E743">
        <v>33</v>
      </c>
      <c r="F743" t="s">
        <v>67</v>
      </c>
      <c r="G743" t="s">
        <v>68</v>
      </c>
      <c r="H743">
        <v>4</v>
      </c>
      <c r="I743" t="s">
        <v>92</v>
      </c>
      <c r="J743" t="s">
        <v>92</v>
      </c>
      <c r="K743" t="s">
        <v>92</v>
      </c>
      <c r="L743" t="s">
        <v>69</v>
      </c>
      <c r="M743" t="s">
        <v>92</v>
      </c>
      <c r="N743" t="s">
        <v>69</v>
      </c>
      <c r="O743" t="s">
        <v>69</v>
      </c>
      <c r="P743" t="s">
        <v>69</v>
      </c>
      <c r="Q743" t="s">
        <v>71</v>
      </c>
      <c r="R743" t="s">
        <v>191</v>
      </c>
      <c r="S743" t="s">
        <v>907</v>
      </c>
      <c r="T743">
        <v>30</v>
      </c>
      <c r="U743" t="s">
        <v>312</v>
      </c>
      <c r="V743" t="s">
        <v>75</v>
      </c>
      <c r="W743" t="s">
        <v>76</v>
      </c>
      <c r="X743" t="s">
        <v>170</v>
      </c>
      <c r="Y743" t="s">
        <v>583</v>
      </c>
      <c r="Z743" t="s">
        <v>361</v>
      </c>
      <c r="AA743" t="s">
        <v>466</v>
      </c>
      <c r="AB743" t="s">
        <v>81</v>
      </c>
      <c r="AC743" t="s">
        <v>71</v>
      </c>
      <c r="AD743" t="s">
        <v>82</v>
      </c>
      <c r="AE743" t="s">
        <v>71</v>
      </c>
      <c r="AF743" t="s">
        <v>81</v>
      </c>
      <c r="AG743" t="s">
        <v>71</v>
      </c>
      <c r="AH743" t="s">
        <v>83</v>
      </c>
      <c r="AI743">
        <v>1</v>
      </c>
      <c r="AJ743" t="s">
        <v>111</v>
      </c>
      <c r="AK743">
        <v>0</v>
      </c>
      <c r="AL743" t="s">
        <v>82</v>
      </c>
      <c r="AM743">
        <v>1</v>
      </c>
      <c r="AN743" t="s">
        <v>163</v>
      </c>
      <c r="AO743">
        <v>0</v>
      </c>
      <c r="AP743" t="s">
        <v>82</v>
      </c>
      <c r="AQ743" t="s">
        <v>82</v>
      </c>
      <c r="AR743" t="s">
        <v>82</v>
      </c>
      <c r="AS743" t="s">
        <v>82</v>
      </c>
      <c r="AT743" t="s">
        <v>82</v>
      </c>
      <c r="AU743">
        <v>0</v>
      </c>
      <c r="AV743" t="s">
        <v>82</v>
      </c>
      <c r="AW743" t="s">
        <v>71</v>
      </c>
      <c r="AX743" t="s">
        <v>86</v>
      </c>
      <c r="AY743" t="s">
        <v>71</v>
      </c>
      <c r="AZ743" t="s">
        <v>87</v>
      </c>
      <c r="BA743" t="s">
        <v>824</v>
      </c>
      <c r="BB743" t="s">
        <v>81</v>
      </c>
      <c r="BC743" t="s">
        <v>81</v>
      </c>
      <c r="BD743" t="s">
        <v>81</v>
      </c>
      <c r="BE743" t="s">
        <v>81</v>
      </c>
      <c r="BF743" t="s">
        <v>81</v>
      </c>
      <c r="BG743" t="s">
        <v>88</v>
      </c>
      <c r="BH743" t="s">
        <v>69</v>
      </c>
      <c r="BI743" t="s">
        <v>69</v>
      </c>
      <c r="BJ743" t="s">
        <v>69</v>
      </c>
      <c r="BK743">
        <v>29.76</v>
      </c>
      <c r="BL743" t="s">
        <v>197</v>
      </c>
      <c r="BM743" t="s">
        <v>71</v>
      </c>
      <c r="BN743" t="s">
        <v>71</v>
      </c>
    </row>
    <row r="744" spans="1:66" x14ac:dyDescent="0.25">
      <c r="A744">
        <v>743</v>
      </c>
      <c r="B744" t="s">
        <v>1684</v>
      </c>
      <c r="C744" s="1">
        <v>45069</v>
      </c>
      <c r="D744" t="s">
        <v>206</v>
      </c>
      <c r="E744">
        <v>25</v>
      </c>
      <c r="F744" t="s">
        <v>67</v>
      </c>
      <c r="G744" t="s">
        <v>68</v>
      </c>
      <c r="H744">
        <v>2</v>
      </c>
      <c r="I744" t="s">
        <v>92</v>
      </c>
      <c r="J744" t="s">
        <v>70</v>
      </c>
      <c r="K744" t="s">
        <v>92</v>
      </c>
      <c r="L744" t="s">
        <v>69</v>
      </c>
      <c r="M744" t="s">
        <v>70</v>
      </c>
      <c r="N744" t="s">
        <v>69</v>
      </c>
      <c r="O744" t="s">
        <v>69</v>
      </c>
      <c r="P744" t="s">
        <v>69</v>
      </c>
      <c r="Q744" t="s">
        <v>71</v>
      </c>
      <c r="R744" t="s">
        <v>167</v>
      </c>
      <c r="S744" t="s">
        <v>175</v>
      </c>
      <c r="T744">
        <v>24</v>
      </c>
      <c r="U744" t="s">
        <v>419</v>
      </c>
      <c r="V744" t="s">
        <v>75</v>
      </c>
      <c r="W744" t="s">
        <v>76</v>
      </c>
      <c r="X744" t="s">
        <v>1183</v>
      </c>
      <c r="Y744" t="s">
        <v>1685</v>
      </c>
      <c r="Z744" t="s">
        <v>725</v>
      </c>
      <c r="AA744" t="s">
        <v>265</v>
      </c>
      <c r="AB744" t="s">
        <v>81</v>
      </c>
      <c r="AC744" t="s">
        <v>71</v>
      </c>
      <c r="AD744" t="s">
        <v>82</v>
      </c>
      <c r="AE744" t="s">
        <v>71</v>
      </c>
      <c r="AF744" t="s">
        <v>81</v>
      </c>
      <c r="AG744" t="s">
        <v>71</v>
      </c>
      <c r="AH744" t="s">
        <v>83</v>
      </c>
      <c r="AI744">
        <v>1</v>
      </c>
      <c r="AJ744" t="s">
        <v>363</v>
      </c>
      <c r="AK744">
        <v>0</v>
      </c>
      <c r="AL744" t="s">
        <v>82</v>
      </c>
      <c r="AM744">
        <v>1</v>
      </c>
      <c r="AN744" t="s">
        <v>319</v>
      </c>
      <c r="AO744">
        <v>0</v>
      </c>
      <c r="AP744" t="s">
        <v>82</v>
      </c>
      <c r="AQ744" t="s">
        <v>82</v>
      </c>
      <c r="AR744" t="s">
        <v>82</v>
      </c>
      <c r="AS744" t="s">
        <v>82</v>
      </c>
      <c r="AT744" t="s">
        <v>82</v>
      </c>
      <c r="AU744">
        <v>0</v>
      </c>
      <c r="AV744" t="s">
        <v>82</v>
      </c>
      <c r="AW744" t="s">
        <v>71</v>
      </c>
      <c r="AX744" t="s">
        <v>86</v>
      </c>
      <c r="AY744" t="s">
        <v>71</v>
      </c>
      <c r="AZ744" t="s">
        <v>87</v>
      </c>
      <c r="BA744" t="s">
        <v>824</v>
      </c>
      <c r="BB744" t="s">
        <v>81</v>
      </c>
      <c r="BC744" t="s">
        <v>81</v>
      </c>
      <c r="BD744" t="s">
        <v>81</v>
      </c>
      <c r="BE744" t="s">
        <v>81</v>
      </c>
      <c r="BF744" t="s">
        <v>81</v>
      </c>
      <c r="BG744" t="s">
        <v>88</v>
      </c>
      <c r="BH744" t="s">
        <v>69</v>
      </c>
      <c r="BI744" t="s">
        <v>69</v>
      </c>
      <c r="BJ744" t="s">
        <v>69</v>
      </c>
      <c r="BK744">
        <v>24.44</v>
      </c>
      <c r="BL744" t="s">
        <v>175</v>
      </c>
      <c r="BM744" t="s">
        <v>71</v>
      </c>
      <c r="BN744" t="s">
        <v>71</v>
      </c>
    </row>
    <row r="745" spans="1:66" x14ac:dyDescent="0.25">
      <c r="A745">
        <v>744</v>
      </c>
      <c r="B745" t="s">
        <v>1686</v>
      </c>
      <c r="C745" s="1">
        <v>45069</v>
      </c>
      <c r="D745" t="s">
        <v>620</v>
      </c>
      <c r="E745">
        <v>48</v>
      </c>
      <c r="F745" t="s">
        <v>67</v>
      </c>
      <c r="G745" t="s">
        <v>68</v>
      </c>
      <c r="H745">
        <v>1</v>
      </c>
      <c r="I745" t="s">
        <v>92</v>
      </c>
      <c r="J745" t="s">
        <v>69</v>
      </c>
      <c r="K745" t="s">
        <v>92</v>
      </c>
      <c r="L745" t="s">
        <v>70</v>
      </c>
      <c r="M745" t="s">
        <v>69</v>
      </c>
      <c r="N745" t="s">
        <v>69</v>
      </c>
      <c r="O745" t="s">
        <v>69</v>
      </c>
      <c r="P745" t="s">
        <v>69</v>
      </c>
      <c r="Q745" t="s">
        <v>71</v>
      </c>
      <c r="R745" t="s">
        <v>126</v>
      </c>
      <c r="S745" t="s">
        <v>443</v>
      </c>
      <c r="T745">
        <v>27</v>
      </c>
      <c r="U745" t="s">
        <v>399</v>
      </c>
      <c r="V745" t="s">
        <v>75</v>
      </c>
      <c r="W745" t="s">
        <v>76</v>
      </c>
      <c r="X745" t="s">
        <v>107</v>
      </c>
      <c r="Y745" t="s">
        <v>425</v>
      </c>
      <c r="Z745" t="s">
        <v>577</v>
      </c>
      <c r="AA745" t="s">
        <v>368</v>
      </c>
      <c r="AB745" t="s">
        <v>81</v>
      </c>
      <c r="AC745" t="s">
        <v>71</v>
      </c>
      <c r="AD745" t="s">
        <v>82</v>
      </c>
      <c r="AE745" t="s">
        <v>71</v>
      </c>
      <c r="AF745" t="s">
        <v>81</v>
      </c>
      <c r="AG745" t="s">
        <v>71</v>
      </c>
      <c r="AH745" t="s">
        <v>83</v>
      </c>
      <c r="AI745">
        <v>1</v>
      </c>
      <c r="AJ745" t="s">
        <v>642</v>
      </c>
      <c r="AK745">
        <v>0</v>
      </c>
      <c r="AL745" t="s">
        <v>82</v>
      </c>
      <c r="AM745">
        <v>1</v>
      </c>
      <c r="AN745" t="s">
        <v>163</v>
      </c>
      <c r="AO745">
        <v>0</v>
      </c>
      <c r="AP745" t="s">
        <v>82</v>
      </c>
      <c r="AQ745" t="s">
        <v>82</v>
      </c>
      <c r="AR745" t="s">
        <v>82</v>
      </c>
      <c r="AS745" t="s">
        <v>82</v>
      </c>
      <c r="AT745" t="s">
        <v>82</v>
      </c>
      <c r="AU745">
        <v>0</v>
      </c>
      <c r="AV745" t="s">
        <v>82</v>
      </c>
      <c r="AW745" t="s">
        <v>71</v>
      </c>
      <c r="AX745" t="s">
        <v>86</v>
      </c>
      <c r="AY745" t="s">
        <v>71</v>
      </c>
      <c r="AZ745" t="s">
        <v>247</v>
      </c>
      <c r="BA745" t="s">
        <v>87</v>
      </c>
      <c r="BB745" t="s">
        <v>81</v>
      </c>
      <c r="BC745" t="s">
        <v>81</v>
      </c>
      <c r="BD745" t="s">
        <v>81</v>
      </c>
      <c r="BE745" t="s">
        <v>81</v>
      </c>
      <c r="BF745" t="s">
        <v>81</v>
      </c>
      <c r="BG745" t="s">
        <v>113</v>
      </c>
      <c r="BH745" t="s">
        <v>69</v>
      </c>
      <c r="BI745" t="s">
        <v>69</v>
      </c>
      <c r="BJ745" t="s">
        <v>69</v>
      </c>
      <c r="BK745">
        <v>26.73</v>
      </c>
      <c r="BL745" t="s">
        <v>134</v>
      </c>
      <c r="BM745" t="s">
        <v>71</v>
      </c>
      <c r="BN745" t="s">
        <v>71</v>
      </c>
    </row>
    <row r="746" spans="1:66" x14ac:dyDescent="0.25">
      <c r="A746">
        <v>745</v>
      </c>
      <c r="B746" t="s">
        <v>1687</v>
      </c>
      <c r="C746" s="1">
        <v>45069</v>
      </c>
      <c r="D746" t="s">
        <v>166</v>
      </c>
      <c r="E746">
        <v>31</v>
      </c>
      <c r="F746" t="s">
        <v>67</v>
      </c>
      <c r="G746" t="s">
        <v>68</v>
      </c>
      <c r="H746">
        <v>1</v>
      </c>
      <c r="I746" t="s">
        <v>92</v>
      </c>
      <c r="J746" t="s">
        <v>69</v>
      </c>
      <c r="K746" t="s">
        <v>92</v>
      </c>
      <c r="L746" t="s">
        <v>92</v>
      </c>
      <c r="M746" t="s">
        <v>69</v>
      </c>
      <c r="N746" t="s">
        <v>69</v>
      </c>
      <c r="O746" t="s">
        <v>69</v>
      </c>
      <c r="P746" t="s">
        <v>69</v>
      </c>
      <c r="Q746" t="s">
        <v>71</v>
      </c>
      <c r="R746" t="s">
        <v>177</v>
      </c>
      <c r="S746" t="s">
        <v>127</v>
      </c>
      <c r="T746">
        <v>31</v>
      </c>
      <c r="U746" t="s">
        <v>405</v>
      </c>
      <c r="V746" t="s">
        <v>75</v>
      </c>
      <c r="W746" t="s">
        <v>76</v>
      </c>
      <c r="X746" t="s">
        <v>129</v>
      </c>
      <c r="Y746" t="s">
        <v>450</v>
      </c>
      <c r="Z746" t="s">
        <v>188</v>
      </c>
      <c r="AA746" t="s">
        <v>715</v>
      </c>
      <c r="AB746" t="s">
        <v>81</v>
      </c>
      <c r="AC746" t="s">
        <v>71</v>
      </c>
      <c r="AD746" t="s">
        <v>82</v>
      </c>
      <c r="AE746" t="s">
        <v>71</v>
      </c>
      <c r="AF746" t="s">
        <v>82</v>
      </c>
      <c r="AG746" t="s">
        <v>71</v>
      </c>
      <c r="AH746" t="s">
        <v>83</v>
      </c>
      <c r="AI746">
        <v>1</v>
      </c>
      <c r="AJ746" t="s">
        <v>1389</v>
      </c>
      <c r="AK746">
        <v>0</v>
      </c>
      <c r="AL746" t="s">
        <v>82</v>
      </c>
      <c r="AM746">
        <v>1</v>
      </c>
      <c r="AN746" t="s">
        <v>356</v>
      </c>
      <c r="AO746">
        <v>0</v>
      </c>
      <c r="AP746" t="s">
        <v>82</v>
      </c>
      <c r="AQ746" t="s">
        <v>82</v>
      </c>
      <c r="AR746" t="s">
        <v>82</v>
      </c>
      <c r="AS746" t="s">
        <v>82</v>
      </c>
      <c r="AT746" t="s">
        <v>82</v>
      </c>
      <c r="AU746">
        <v>0</v>
      </c>
      <c r="AV746" t="s">
        <v>82</v>
      </c>
      <c r="AW746" t="s">
        <v>71</v>
      </c>
      <c r="AX746" t="s">
        <v>86</v>
      </c>
      <c r="AY746" t="s">
        <v>71</v>
      </c>
      <c r="AZ746" t="s">
        <v>247</v>
      </c>
      <c r="BA746" t="s">
        <v>87</v>
      </c>
      <c r="BB746" t="s">
        <v>81</v>
      </c>
      <c r="BC746" t="s">
        <v>81</v>
      </c>
      <c r="BD746" t="s">
        <v>81</v>
      </c>
      <c r="BE746" t="s">
        <v>81</v>
      </c>
      <c r="BF746" t="s">
        <v>81</v>
      </c>
      <c r="BG746" t="s">
        <v>88</v>
      </c>
      <c r="BH746" t="s">
        <v>69</v>
      </c>
      <c r="BI746" t="s">
        <v>69</v>
      </c>
      <c r="BJ746" t="s">
        <v>69</v>
      </c>
      <c r="BK746">
        <v>31.23</v>
      </c>
      <c r="BL746" t="s">
        <v>118</v>
      </c>
      <c r="BM746" t="s">
        <v>71</v>
      </c>
      <c r="BN746" t="s">
        <v>71</v>
      </c>
    </row>
    <row r="747" spans="1:66" x14ac:dyDescent="0.25">
      <c r="A747">
        <v>746</v>
      </c>
      <c r="B747" t="s">
        <v>1688</v>
      </c>
      <c r="C747" s="1">
        <v>45069</v>
      </c>
      <c r="D747" t="s">
        <v>145</v>
      </c>
      <c r="E747">
        <v>37</v>
      </c>
      <c r="F747" t="s">
        <v>67</v>
      </c>
      <c r="G747" t="s">
        <v>68</v>
      </c>
      <c r="H747">
        <v>5</v>
      </c>
      <c r="I747" t="s">
        <v>70</v>
      </c>
      <c r="J747" t="s">
        <v>69</v>
      </c>
      <c r="K747" t="s">
        <v>92</v>
      </c>
      <c r="L747" t="s">
        <v>92</v>
      </c>
      <c r="M747" t="s">
        <v>69</v>
      </c>
      <c r="N747" t="s">
        <v>69</v>
      </c>
      <c r="O747" t="s">
        <v>69</v>
      </c>
      <c r="P747" t="s">
        <v>69</v>
      </c>
      <c r="Q747" t="s">
        <v>71</v>
      </c>
      <c r="R747" t="s">
        <v>167</v>
      </c>
      <c r="S747" t="s">
        <v>339</v>
      </c>
      <c r="T747">
        <v>27</v>
      </c>
      <c r="U747" t="s">
        <v>74</v>
      </c>
      <c r="V747" t="s">
        <v>75</v>
      </c>
      <c r="W747" t="s">
        <v>76</v>
      </c>
      <c r="X747" t="s">
        <v>96</v>
      </c>
      <c r="Y747" t="s">
        <v>259</v>
      </c>
      <c r="Z747" t="s">
        <v>479</v>
      </c>
      <c r="AA747" t="s">
        <v>308</v>
      </c>
      <c r="AB747" t="s">
        <v>81</v>
      </c>
      <c r="AC747" t="s">
        <v>71</v>
      </c>
      <c r="AD747" t="s">
        <v>82</v>
      </c>
      <c r="AE747" t="s">
        <v>71</v>
      </c>
      <c r="AF747" t="s">
        <v>82</v>
      </c>
      <c r="AG747" t="s">
        <v>71</v>
      </c>
      <c r="AH747" t="s">
        <v>83</v>
      </c>
      <c r="AI747">
        <v>1</v>
      </c>
      <c r="AJ747" t="s">
        <v>818</v>
      </c>
      <c r="AK747">
        <v>0</v>
      </c>
      <c r="AL747" t="s">
        <v>82</v>
      </c>
      <c r="AM747">
        <v>1</v>
      </c>
      <c r="AN747" t="s">
        <v>124</v>
      </c>
      <c r="AO747">
        <v>0</v>
      </c>
      <c r="AP747" t="s">
        <v>82</v>
      </c>
      <c r="AQ747" t="s">
        <v>82</v>
      </c>
      <c r="AR747" t="s">
        <v>82</v>
      </c>
      <c r="AS747" t="s">
        <v>82</v>
      </c>
      <c r="AT747" t="s">
        <v>82</v>
      </c>
      <c r="AU747">
        <v>0</v>
      </c>
      <c r="AV747" t="s">
        <v>82</v>
      </c>
      <c r="AW747" t="s">
        <v>71</v>
      </c>
      <c r="AX747" t="s">
        <v>86</v>
      </c>
      <c r="AY747" t="s">
        <v>71</v>
      </c>
      <c r="AZ747" t="s">
        <v>87</v>
      </c>
      <c r="BA747" t="s">
        <v>824</v>
      </c>
      <c r="BB747" t="s">
        <v>81</v>
      </c>
      <c r="BC747" t="s">
        <v>81</v>
      </c>
      <c r="BD747" t="s">
        <v>81</v>
      </c>
      <c r="BE747" t="s">
        <v>81</v>
      </c>
      <c r="BF747" t="s">
        <v>81</v>
      </c>
      <c r="BG747" t="s">
        <v>88</v>
      </c>
      <c r="BH747" t="s">
        <v>69</v>
      </c>
      <c r="BI747" t="s">
        <v>69</v>
      </c>
      <c r="BJ747" t="s">
        <v>69</v>
      </c>
      <c r="BK747">
        <v>27.08</v>
      </c>
      <c r="BL747" t="s">
        <v>175</v>
      </c>
      <c r="BM747" t="s">
        <v>71</v>
      </c>
      <c r="BN747" t="s">
        <v>71</v>
      </c>
    </row>
    <row r="748" spans="1:66" x14ac:dyDescent="0.25">
      <c r="A748">
        <v>747</v>
      </c>
      <c r="B748" t="s">
        <v>1689</v>
      </c>
      <c r="C748" s="1">
        <v>45069</v>
      </c>
      <c r="D748" t="s">
        <v>278</v>
      </c>
      <c r="E748">
        <v>22</v>
      </c>
      <c r="F748" t="s">
        <v>67</v>
      </c>
      <c r="G748" t="s">
        <v>68</v>
      </c>
      <c r="H748">
        <v>2</v>
      </c>
      <c r="I748" t="s">
        <v>92</v>
      </c>
      <c r="J748" t="s">
        <v>70</v>
      </c>
      <c r="K748" t="s">
        <v>92</v>
      </c>
      <c r="L748" t="s">
        <v>92</v>
      </c>
      <c r="M748" t="s">
        <v>70</v>
      </c>
      <c r="N748" t="s">
        <v>69</v>
      </c>
      <c r="O748" t="s">
        <v>69</v>
      </c>
      <c r="P748" t="s">
        <v>69</v>
      </c>
      <c r="Q748" t="s">
        <v>71</v>
      </c>
      <c r="R748" t="s">
        <v>455</v>
      </c>
      <c r="S748" t="s">
        <v>168</v>
      </c>
      <c r="T748">
        <v>18</v>
      </c>
      <c r="U748" t="s">
        <v>237</v>
      </c>
      <c r="V748" t="s">
        <v>75</v>
      </c>
      <c r="W748" t="s">
        <v>76</v>
      </c>
      <c r="X748" t="s">
        <v>96</v>
      </c>
      <c r="Y748" t="s">
        <v>159</v>
      </c>
      <c r="Z748" t="s">
        <v>307</v>
      </c>
      <c r="AA748" t="s">
        <v>1000</v>
      </c>
      <c r="AB748" t="s">
        <v>82</v>
      </c>
      <c r="AC748" t="s">
        <v>71</v>
      </c>
      <c r="AD748" t="s">
        <v>82</v>
      </c>
      <c r="AE748" t="s">
        <v>71</v>
      </c>
      <c r="AF748" t="s">
        <v>82</v>
      </c>
      <c r="AG748" t="s">
        <v>71</v>
      </c>
      <c r="AH748" t="s">
        <v>83</v>
      </c>
      <c r="AI748">
        <v>1</v>
      </c>
      <c r="AJ748" t="s">
        <v>790</v>
      </c>
      <c r="AK748">
        <v>0</v>
      </c>
      <c r="AL748" t="s">
        <v>82</v>
      </c>
      <c r="AM748">
        <v>1</v>
      </c>
      <c r="AN748" t="s">
        <v>163</v>
      </c>
      <c r="AO748">
        <v>0</v>
      </c>
      <c r="AP748" t="s">
        <v>82</v>
      </c>
      <c r="AQ748" t="s">
        <v>82</v>
      </c>
      <c r="AR748" t="s">
        <v>82</v>
      </c>
      <c r="AS748" t="s">
        <v>82</v>
      </c>
      <c r="AT748" t="s">
        <v>82</v>
      </c>
      <c r="AU748">
        <v>0</v>
      </c>
      <c r="AV748" t="s">
        <v>82</v>
      </c>
      <c r="AW748" t="s">
        <v>71</v>
      </c>
      <c r="AX748" t="s">
        <v>86</v>
      </c>
      <c r="AY748" t="s">
        <v>71</v>
      </c>
      <c r="AZ748" t="s">
        <v>247</v>
      </c>
      <c r="BA748" t="s">
        <v>87</v>
      </c>
      <c r="BB748" t="s">
        <v>81</v>
      </c>
      <c r="BC748" t="s">
        <v>81</v>
      </c>
      <c r="BD748" t="s">
        <v>81</v>
      </c>
      <c r="BE748" t="s">
        <v>81</v>
      </c>
      <c r="BF748" t="s">
        <v>81</v>
      </c>
      <c r="BG748" t="s">
        <v>88</v>
      </c>
      <c r="BH748" t="s">
        <v>69</v>
      </c>
      <c r="BI748" t="s">
        <v>69</v>
      </c>
      <c r="BJ748" t="s">
        <v>69</v>
      </c>
      <c r="BK748">
        <v>18.190000000000001</v>
      </c>
      <c r="BL748" t="s">
        <v>156</v>
      </c>
      <c r="BM748" t="s">
        <v>71</v>
      </c>
      <c r="BN748" t="s">
        <v>71</v>
      </c>
    </row>
    <row r="749" spans="1:66" x14ac:dyDescent="0.25">
      <c r="A749">
        <v>748</v>
      </c>
      <c r="B749" t="s">
        <v>1690</v>
      </c>
      <c r="C749" s="1">
        <v>45069</v>
      </c>
      <c r="D749" t="s">
        <v>166</v>
      </c>
      <c r="E749">
        <v>33</v>
      </c>
      <c r="F749" t="s">
        <v>67</v>
      </c>
      <c r="G749" t="s">
        <v>68</v>
      </c>
      <c r="H749">
        <v>2</v>
      </c>
      <c r="I749" t="s">
        <v>70</v>
      </c>
      <c r="J749" t="s">
        <v>92</v>
      </c>
      <c r="K749" t="s">
        <v>92</v>
      </c>
      <c r="L749" t="s">
        <v>92</v>
      </c>
      <c r="M749" t="s">
        <v>92</v>
      </c>
      <c r="N749" t="s">
        <v>69</v>
      </c>
      <c r="O749" t="s">
        <v>69</v>
      </c>
      <c r="P749" t="s">
        <v>69</v>
      </c>
      <c r="Q749" t="s">
        <v>71</v>
      </c>
      <c r="R749" t="s">
        <v>72</v>
      </c>
      <c r="S749" t="s">
        <v>303</v>
      </c>
      <c r="T749">
        <v>24</v>
      </c>
      <c r="U749" t="s">
        <v>341</v>
      </c>
      <c r="V749" t="s">
        <v>75</v>
      </c>
      <c r="W749" t="s">
        <v>76</v>
      </c>
      <c r="X749" t="s">
        <v>582</v>
      </c>
      <c r="Y749" t="s">
        <v>867</v>
      </c>
      <c r="Z749" t="s">
        <v>484</v>
      </c>
      <c r="AA749" t="s">
        <v>1691</v>
      </c>
      <c r="AB749" t="s">
        <v>82</v>
      </c>
      <c r="AC749" t="s">
        <v>71</v>
      </c>
      <c r="AD749" t="s">
        <v>82</v>
      </c>
      <c r="AE749" t="s">
        <v>71</v>
      </c>
      <c r="AF749" t="s">
        <v>82</v>
      </c>
      <c r="AG749" t="s">
        <v>71</v>
      </c>
      <c r="AH749" t="s">
        <v>83</v>
      </c>
      <c r="AI749">
        <v>1</v>
      </c>
      <c r="AJ749" t="s">
        <v>493</v>
      </c>
      <c r="AK749">
        <v>0</v>
      </c>
      <c r="AL749" t="s">
        <v>82</v>
      </c>
      <c r="AM749">
        <v>1</v>
      </c>
      <c r="AN749" t="s">
        <v>163</v>
      </c>
      <c r="AO749">
        <v>0</v>
      </c>
      <c r="AP749" t="s">
        <v>82</v>
      </c>
      <c r="AQ749" t="s">
        <v>82</v>
      </c>
      <c r="AR749" t="s">
        <v>82</v>
      </c>
      <c r="AS749" t="s">
        <v>82</v>
      </c>
      <c r="AT749" t="s">
        <v>82</v>
      </c>
      <c r="AU749">
        <v>0</v>
      </c>
      <c r="AV749" t="s">
        <v>82</v>
      </c>
      <c r="AW749" t="s">
        <v>71</v>
      </c>
      <c r="AX749" t="s">
        <v>86</v>
      </c>
      <c r="AY749" t="s">
        <v>71</v>
      </c>
      <c r="AZ749" t="s">
        <v>87</v>
      </c>
      <c r="BA749" t="s">
        <v>824</v>
      </c>
      <c r="BB749" t="s">
        <v>81</v>
      </c>
      <c r="BC749" t="s">
        <v>81</v>
      </c>
      <c r="BD749" t="s">
        <v>81</v>
      </c>
      <c r="BE749" t="s">
        <v>81</v>
      </c>
      <c r="BF749" t="s">
        <v>81</v>
      </c>
      <c r="BG749" t="s">
        <v>88</v>
      </c>
      <c r="BH749" t="s">
        <v>69</v>
      </c>
      <c r="BI749" t="s">
        <v>69</v>
      </c>
      <c r="BJ749" t="s">
        <v>69</v>
      </c>
      <c r="BK749">
        <v>23.59</v>
      </c>
      <c r="BL749" t="s">
        <v>89</v>
      </c>
      <c r="BM749" t="s">
        <v>71</v>
      </c>
      <c r="BN749" t="s">
        <v>71</v>
      </c>
    </row>
    <row r="750" spans="1:66" x14ac:dyDescent="0.25">
      <c r="A750">
        <v>749</v>
      </c>
      <c r="B750" t="s">
        <v>1692</v>
      </c>
      <c r="C750" s="1">
        <v>45069</v>
      </c>
      <c r="D750" t="s">
        <v>206</v>
      </c>
      <c r="E750">
        <v>26</v>
      </c>
      <c r="F750" t="s">
        <v>67</v>
      </c>
      <c r="G750" t="s">
        <v>68</v>
      </c>
      <c r="H750">
        <v>5</v>
      </c>
      <c r="I750" t="s">
        <v>69</v>
      </c>
      <c r="J750" t="s">
        <v>92</v>
      </c>
      <c r="K750" t="s">
        <v>92</v>
      </c>
      <c r="L750" t="s">
        <v>92</v>
      </c>
      <c r="M750" t="s">
        <v>92</v>
      </c>
      <c r="N750" t="s">
        <v>69</v>
      </c>
      <c r="O750" t="s">
        <v>69</v>
      </c>
      <c r="P750" t="s">
        <v>69</v>
      </c>
      <c r="Q750" t="s">
        <v>71</v>
      </c>
      <c r="R750" t="s">
        <v>191</v>
      </c>
      <c r="S750" t="s">
        <v>370</v>
      </c>
      <c r="T750">
        <v>27</v>
      </c>
      <c r="U750" t="s">
        <v>147</v>
      </c>
      <c r="V750" t="s">
        <v>75</v>
      </c>
      <c r="W750" t="s">
        <v>76</v>
      </c>
      <c r="X750" t="s">
        <v>227</v>
      </c>
      <c r="Y750" t="s">
        <v>211</v>
      </c>
      <c r="Z750" t="s">
        <v>484</v>
      </c>
      <c r="AA750" t="s">
        <v>203</v>
      </c>
      <c r="AB750" t="s">
        <v>81</v>
      </c>
      <c r="AC750" t="s">
        <v>71</v>
      </c>
      <c r="AD750" t="s">
        <v>82</v>
      </c>
      <c r="AE750" t="s">
        <v>71</v>
      </c>
      <c r="AF750" t="s">
        <v>82</v>
      </c>
      <c r="AG750" t="s">
        <v>71</v>
      </c>
      <c r="AH750" t="s">
        <v>83</v>
      </c>
      <c r="AI750">
        <v>1</v>
      </c>
      <c r="AJ750" t="s">
        <v>1693</v>
      </c>
      <c r="AK750">
        <v>0</v>
      </c>
      <c r="AL750" t="s">
        <v>82</v>
      </c>
      <c r="AM750">
        <v>1</v>
      </c>
      <c r="AN750" t="s">
        <v>124</v>
      </c>
      <c r="AO750">
        <v>0</v>
      </c>
      <c r="AP750" t="s">
        <v>82</v>
      </c>
      <c r="AQ750" t="s">
        <v>82</v>
      </c>
      <c r="AR750" t="s">
        <v>82</v>
      </c>
      <c r="AS750" t="s">
        <v>82</v>
      </c>
      <c r="AT750" t="s">
        <v>82</v>
      </c>
      <c r="AU750">
        <v>0</v>
      </c>
      <c r="AV750" t="s">
        <v>82</v>
      </c>
      <c r="AW750" t="s">
        <v>71</v>
      </c>
      <c r="AX750" t="s">
        <v>86</v>
      </c>
      <c r="AY750" t="s">
        <v>71</v>
      </c>
      <c r="AZ750" t="s">
        <v>247</v>
      </c>
      <c r="BA750" t="s">
        <v>87</v>
      </c>
      <c r="BB750" t="s">
        <v>81</v>
      </c>
      <c r="BC750" t="s">
        <v>81</v>
      </c>
      <c r="BD750" t="s">
        <v>81</v>
      </c>
      <c r="BE750" t="s">
        <v>81</v>
      </c>
      <c r="BF750" t="s">
        <v>81</v>
      </c>
      <c r="BG750" t="s">
        <v>113</v>
      </c>
      <c r="BH750" t="s">
        <v>69</v>
      </c>
      <c r="BI750" t="s">
        <v>69</v>
      </c>
      <c r="BJ750" t="s">
        <v>69</v>
      </c>
      <c r="BK750">
        <v>26.99</v>
      </c>
      <c r="BL750" t="s">
        <v>197</v>
      </c>
      <c r="BM750" t="s">
        <v>71</v>
      </c>
      <c r="BN750" t="s">
        <v>71</v>
      </c>
    </row>
    <row r="751" spans="1:66" x14ac:dyDescent="0.25">
      <c r="A751">
        <v>750</v>
      </c>
      <c r="B751" t="s">
        <v>1694</v>
      </c>
      <c r="C751" s="1">
        <v>45069</v>
      </c>
      <c r="D751" t="s">
        <v>66</v>
      </c>
      <c r="E751">
        <v>36</v>
      </c>
      <c r="F751" t="s">
        <v>67</v>
      </c>
      <c r="G751" t="s">
        <v>68</v>
      </c>
      <c r="H751">
        <v>2</v>
      </c>
      <c r="I751" t="s">
        <v>69</v>
      </c>
      <c r="J751" t="s">
        <v>92</v>
      </c>
      <c r="K751" t="s">
        <v>92</v>
      </c>
      <c r="L751" t="s">
        <v>92</v>
      </c>
      <c r="M751" t="s">
        <v>92</v>
      </c>
      <c r="N751" t="s">
        <v>69</v>
      </c>
      <c r="O751" t="s">
        <v>69</v>
      </c>
      <c r="P751" t="s">
        <v>69</v>
      </c>
      <c r="Q751" t="s">
        <v>71</v>
      </c>
      <c r="R751" t="s">
        <v>449</v>
      </c>
      <c r="S751" t="s">
        <v>315</v>
      </c>
      <c r="T751">
        <v>24</v>
      </c>
      <c r="U751" t="s">
        <v>328</v>
      </c>
      <c r="V751" t="s">
        <v>75</v>
      </c>
      <c r="W751" t="s">
        <v>76</v>
      </c>
      <c r="X751" t="s">
        <v>280</v>
      </c>
      <c r="Y751" t="s">
        <v>228</v>
      </c>
      <c r="Z751" t="s">
        <v>172</v>
      </c>
      <c r="AA751" t="s">
        <v>195</v>
      </c>
      <c r="AB751" t="s">
        <v>82</v>
      </c>
      <c r="AC751" t="s">
        <v>71</v>
      </c>
      <c r="AD751" t="s">
        <v>82</v>
      </c>
      <c r="AE751" t="s">
        <v>71</v>
      </c>
      <c r="AF751" t="s">
        <v>81</v>
      </c>
      <c r="AG751" t="s">
        <v>71</v>
      </c>
      <c r="AH751" t="s">
        <v>83</v>
      </c>
      <c r="AI751">
        <v>1</v>
      </c>
      <c r="AJ751" t="s">
        <v>363</v>
      </c>
      <c r="AK751">
        <v>0</v>
      </c>
      <c r="AL751" t="s">
        <v>82</v>
      </c>
      <c r="AM751">
        <v>1</v>
      </c>
      <c r="AN751" t="s">
        <v>124</v>
      </c>
      <c r="AO751">
        <v>0</v>
      </c>
      <c r="AP751" t="s">
        <v>82</v>
      </c>
      <c r="AQ751" t="s">
        <v>82</v>
      </c>
      <c r="AR751" t="s">
        <v>82</v>
      </c>
      <c r="AS751" t="s">
        <v>82</v>
      </c>
      <c r="AT751" t="s">
        <v>82</v>
      </c>
      <c r="AU751">
        <v>0</v>
      </c>
      <c r="AV751" t="s">
        <v>82</v>
      </c>
      <c r="AW751" t="s">
        <v>71</v>
      </c>
      <c r="AX751" t="s">
        <v>86</v>
      </c>
      <c r="AY751" t="s">
        <v>71</v>
      </c>
      <c r="AZ751" t="s">
        <v>87</v>
      </c>
      <c r="BA751" t="s">
        <v>824</v>
      </c>
      <c r="BB751" t="s">
        <v>81</v>
      </c>
      <c r="BC751" t="s">
        <v>81</v>
      </c>
      <c r="BD751" t="s">
        <v>81</v>
      </c>
      <c r="BE751" t="s">
        <v>81</v>
      </c>
      <c r="BF751" t="s">
        <v>81</v>
      </c>
      <c r="BG751" t="s">
        <v>88</v>
      </c>
      <c r="BH751" t="s">
        <v>69</v>
      </c>
      <c r="BI751" t="s">
        <v>69</v>
      </c>
      <c r="BJ751" t="s">
        <v>69</v>
      </c>
      <c r="BK751">
        <v>23.73</v>
      </c>
      <c r="BL751" t="s">
        <v>137</v>
      </c>
      <c r="BM751" t="s">
        <v>71</v>
      </c>
      <c r="BN751" t="s">
        <v>71</v>
      </c>
    </row>
    <row r="752" spans="1:66" x14ac:dyDescent="0.25">
      <c r="A752">
        <v>751</v>
      </c>
      <c r="B752" t="s">
        <v>1695</v>
      </c>
      <c r="C752" s="1">
        <v>45069</v>
      </c>
      <c r="D752" t="s">
        <v>224</v>
      </c>
      <c r="E752">
        <v>46</v>
      </c>
      <c r="F752" t="s">
        <v>67</v>
      </c>
      <c r="G752" t="s">
        <v>68</v>
      </c>
      <c r="H752">
        <v>1</v>
      </c>
      <c r="I752" t="s">
        <v>69</v>
      </c>
      <c r="J752" t="s">
        <v>92</v>
      </c>
      <c r="K752" t="s">
        <v>70</v>
      </c>
      <c r="L752" t="s">
        <v>92</v>
      </c>
      <c r="M752" t="s">
        <v>92</v>
      </c>
      <c r="N752" t="s">
        <v>69</v>
      </c>
      <c r="O752" t="s">
        <v>69</v>
      </c>
      <c r="P752" t="s">
        <v>69</v>
      </c>
      <c r="Q752" t="s">
        <v>71</v>
      </c>
      <c r="R752" t="s">
        <v>311</v>
      </c>
      <c r="S752" t="s">
        <v>222</v>
      </c>
      <c r="T752">
        <v>23</v>
      </c>
      <c r="U752" t="s">
        <v>279</v>
      </c>
      <c r="V752" t="s">
        <v>75</v>
      </c>
      <c r="W752" t="s">
        <v>76</v>
      </c>
      <c r="X752" t="s">
        <v>192</v>
      </c>
      <c r="Y752" t="s">
        <v>416</v>
      </c>
      <c r="Z752" t="s">
        <v>160</v>
      </c>
      <c r="AA752" t="s">
        <v>780</v>
      </c>
      <c r="AB752" t="s">
        <v>81</v>
      </c>
      <c r="AC752" t="s">
        <v>71</v>
      </c>
      <c r="AD752" t="s">
        <v>82</v>
      </c>
      <c r="AE752" t="s">
        <v>71</v>
      </c>
      <c r="AF752" t="s">
        <v>82</v>
      </c>
      <c r="AG752" t="s">
        <v>71</v>
      </c>
      <c r="AH752" t="s">
        <v>83</v>
      </c>
      <c r="AI752">
        <v>1</v>
      </c>
      <c r="AJ752" t="s">
        <v>596</v>
      </c>
      <c r="AK752">
        <v>0</v>
      </c>
      <c r="AL752" t="s">
        <v>82</v>
      </c>
      <c r="AM752">
        <v>1</v>
      </c>
      <c r="AN752" t="s">
        <v>124</v>
      </c>
      <c r="AO752">
        <v>0</v>
      </c>
      <c r="AP752" t="s">
        <v>82</v>
      </c>
      <c r="AQ752" t="s">
        <v>82</v>
      </c>
      <c r="AR752" t="s">
        <v>82</v>
      </c>
      <c r="AS752" t="s">
        <v>82</v>
      </c>
      <c r="AT752" t="s">
        <v>82</v>
      </c>
      <c r="AU752">
        <v>0</v>
      </c>
      <c r="AV752" t="s">
        <v>82</v>
      </c>
      <c r="AW752" t="s">
        <v>71</v>
      </c>
      <c r="AX752" t="s">
        <v>86</v>
      </c>
      <c r="AY752" t="s">
        <v>71</v>
      </c>
      <c r="AZ752" t="s">
        <v>247</v>
      </c>
      <c r="BA752" t="s">
        <v>87</v>
      </c>
      <c r="BB752" t="s">
        <v>81</v>
      </c>
      <c r="BC752" t="s">
        <v>81</v>
      </c>
      <c r="BD752" t="s">
        <v>81</v>
      </c>
      <c r="BE752" t="s">
        <v>81</v>
      </c>
      <c r="BF752" t="s">
        <v>81</v>
      </c>
      <c r="BG752" t="s">
        <v>113</v>
      </c>
      <c r="BH752" t="s">
        <v>69</v>
      </c>
      <c r="BI752" t="s">
        <v>69</v>
      </c>
      <c r="BJ752" t="s">
        <v>69</v>
      </c>
      <c r="BK752">
        <v>22.77</v>
      </c>
      <c r="BL752" t="s">
        <v>303</v>
      </c>
      <c r="BM752" t="s">
        <v>71</v>
      </c>
      <c r="BN752" t="s">
        <v>71</v>
      </c>
    </row>
    <row r="753" spans="1:66" x14ac:dyDescent="0.25">
      <c r="A753">
        <v>752</v>
      </c>
      <c r="B753" t="s">
        <v>1696</v>
      </c>
      <c r="C753" s="1">
        <v>45069</v>
      </c>
      <c r="D753" t="s">
        <v>278</v>
      </c>
      <c r="E753">
        <v>23</v>
      </c>
      <c r="F753" t="s">
        <v>67</v>
      </c>
      <c r="G753" t="s">
        <v>68</v>
      </c>
      <c r="H753">
        <v>4</v>
      </c>
      <c r="I753" t="s">
        <v>70</v>
      </c>
      <c r="J753" t="s">
        <v>92</v>
      </c>
      <c r="K753" t="s">
        <v>92</v>
      </c>
      <c r="L753" t="s">
        <v>92</v>
      </c>
      <c r="M753" t="s">
        <v>92</v>
      </c>
      <c r="N753" t="s">
        <v>69</v>
      </c>
      <c r="O753" t="s">
        <v>69</v>
      </c>
      <c r="P753" t="s">
        <v>69</v>
      </c>
      <c r="Q753" t="s">
        <v>71</v>
      </c>
      <c r="R753" t="s">
        <v>191</v>
      </c>
      <c r="S753" t="s">
        <v>208</v>
      </c>
      <c r="T753">
        <v>19</v>
      </c>
      <c r="U753" t="s">
        <v>419</v>
      </c>
      <c r="V753" t="s">
        <v>75</v>
      </c>
      <c r="W753" t="s">
        <v>76</v>
      </c>
      <c r="X753" t="s">
        <v>1183</v>
      </c>
      <c r="Y753" t="s">
        <v>914</v>
      </c>
      <c r="Z753" t="s">
        <v>479</v>
      </c>
      <c r="AA753" t="s">
        <v>151</v>
      </c>
      <c r="AB753" t="s">
        <v>81</v>
      </c>
      <c r="AC753" t="s">
        <v>71</v>
      </c>
      <c r="AD753" t="s">
        <v>82</v>
      </c>
      <c r="AE753" t="s">
        <v>71</v>
      </c>
      <c r="AF753" t="s">
        <v>82</v>
      </c>
      <c r="AG753" t="s">
        <v>71</v>
      </c>
      <c r="AH753" t="s">
        <v>83</v>
      </c>
      <c r="AI753">
        <v>1</v>
      </c>
      <c r="AJ753" t="s">
        <v>334</v>
      </c>
      <c r="AK753">
        <v>0</v>
      </c>
      <c r="AL753" t="s">
        <v>82</v>
      </c>
      <c r="AM753">
        <v>1</v>
      </c>
      <c r="AN753" t="s">
        <v>124</v>
      </c>
      <c r="AO753">
        <v>0</v>
      </c>
      <c r="AP753" t="s">
        <v>82</v>
      </c>
      <c r="AQ753" t="s">
        <v>82</v>
      </c>
      <c r="AR753" t="s">
        <v>82</v>
      </c>
      <c r="AS753" t="s">
        <v>82</v>
      </c>
      <c r="AT753" t="s">
        <v>82</v>
      </c>
      <c r="AU753">
        <v>0</v>
      </c>
      <c r="AV753" t="s">
        <v>82</v>
      </c>
      <c r="AW753" t="s">
        <v>71</v>
      </c>
      <c r="AX753" t="s">
        <v>86</v>
      </c>
      <c r="AY753" t="s">
        <v>71</v>
      </c>
      <c r="AZ753" t="s">
        <v>87</v>
      </c>
      <c r="BA753" t="s">
        <v>824</v>
      </c>
      <c r="BB753" t="s">
        <v>81</v>
      </c>
      <c r="BC753" t="s">
        <v>81</v>
      </c>
      <c r="BD753" t="s">
        <v>81</v>
      </c>
      <c r="BE753" t="s">
        <v>81</v>
      </c>
      <c r="BF753" t="s">
        <v>81</v>
      </c>
      <c r="BG753" t="s">
        <v>88</v>
      </c>
      <c r="BH753" t="s">
        <v>69</v>
      </c>
      <c r="BI753" t="s">
        <v>69</v>
      </c>
      <c r="BJ753" t="s">
        <v>69</v>
      </c>
      <c r="BK753">
        <v>19.38</v>
      </c>
      <c r="BL753" t="s">
        <v>197</v>
      </c>
      <c r="BM753" t="s">
        <v>71</v>
      </c>
      <c r="BN753" t="s">
        <v>71</v>
      </c>
    </row>
    <row r="754" spans="1:66" x14ac:dyDescent="0.25">
      <c r="A754">
        <v>753</v>
      </c>
      <c r="B754" t="s">
        <v>1697</v>
      </c>
      <c r="C754" s="1">
        <v>45069</v>
      </c>
      <c r="D754" t="s">
        <v>166</v>
      </c>
      <c r="E754">
        <v>35</v>
      </c>
      <c r="F754" t="s">
        <v>67</v>
      </c>
      <c r="G754" t="s">
        <v>68</v>
      </c>
      <c r="H754">
        <v>5</v>
      </c>
      <c r="I754" t="s">
        <v>92</v>
      </c>
      <c r="J754" t="s">
        <v>92</v>
      </c>
      <c r="K754" t="s">
        <v>70</v>
      </c>
      <c r="L754" t="s">
        <v>92</v>
      </c>
      <c r="M754" t="s">
        <v>92</v>
      </c>
      <c r="N754" t="s">
        <v>69</v>
      </c>
      <c r="O754" t="s">
        <v>69</v>
      </c>
      <c r="P754" t="s">
        <v>69</v>
      </c>
      <c r="Q754" t="s">
        <v>71</v>
      </c>
      <c r="R754" t="s">
        <v>72</v>
      </c>
      <c r="S754" t="s">
        <v>106</v>
      </c>
      <c r="T754">
        <v>29</v>
      </c>
      <c r="U754" t="s">
        <v>312</v>
      </c>
      <c r="V754" t="s">
        <v>75</v>
      </c>
      <c r="W754" t="s">
        <v>76</v>
      </c>
      <c r="X754" t="s">
        <v>238</v>
      </c>
      <c r="Y754" t="s">
        <v>768</v>
      </c>
      <c r="Z754" t="s">
        <v>180</v>
      </c>
      <c r="AA754" t="s">
        <v>1420</v>
      </c>
      <c r="AB754" t="s">
        <v>81</v>
      </c>
      <c r="AC754" t="s">
        <v>71</v>
      </c>
      <c r="AD754" t="s">
        <v>82</v>
      </c>
      <c r="AE754" t="s">
        <v>71</v>
      </c>
      <c r="AF754" t="s">
        <v>82</v>
      </c>
      <c r="AG754" t="s">
        <v>71</v>
      </c>
      <c r="AH754" t="s">
        <v>83</v>
      </c>
      <c r="AI754">
        <v>1</v>
      </c>
      <c r="AJ754" t="s">
        <v>994</v>
      </c>
      <c r="AK754">
        <v>0</v>
      </c>
      <c r="AL754" t="s">
        <v>82</v>
      </c>
      <c r="AM754">
        <v>1</v>
      </c>
      <c r="AN754" t="s">
        <v>124</v>
      </c>
      <c r="AO754">
        <v>0</v>
      </c>
      <c r="AP754" t="s">
        <v>82</v>
      </c>
      <c r="AQ754" t="s">
        <v>82</v>
      </c>
      <c r="AR754" t="s">
        <v>82</v>
      </c>
      <c r="AS754" t="s">
        <v>82</v>
      </c>
      <c r="AT754" t="s">
        <v>82</v>
      </c>
      <c r="AU754">
        <v>0</v>
      </c>
      <c r="AV754" t="s">
        <v>82</v>
      </c>
      <c r="AW754" t="s">
        <v>71</v>
      </c>
      <c r="AX754" t="s">
        <v>86</v>
      </c>
      <c r="AY754" t="s">
        <v>71</v>
      </c>
      <c r="AZ754" t="s">
        <v>87</v>
      </c>
      <c r="BA754" t="s">
        <v>824</v>
      </c>
      <c r="BB754" t="s">
        <v>81</v>
      </c>
      <c r="BC754" t="s">
        <v>81</v>
      </c>
      <c r="BD754" t="s">
        <v>81</v>
      </c>
      <c r="BE754" t="s">
        <v>81</v>
      </c>
      <c r="BF754" t="s">
        <v>81</v>
      </c>
      <c r="BG754" t="s">
        <v>88</v>
      </c>
      <c r="BH754" t="s">
        <v>69</v>
      </c>
      <c r="BI754" t="s">
        <v>69</v>
      </c>
      <c r="BJ754" t="s">
        <v>69</v>
      </c>
      <c r="BK754">
        <v>29.39</v>
      </c>
      <c r="BL754" t="s">
        <v>89</v>
      </c>
      <c r="BM754" t="s">
        <v>71</v>
      </c>
      <c r="BN754" t="s">
        <v>71</v>
      </c>
    </row>
    <row r="755" spans="1:66" x14ac:dyDescent="0.25">
      <c r="A755">
        <v>754</v>
      </c>
      <c r="B755" t="s">
        <v>1698</v>
      </c>
      <c r="C755" s="1">
        <v>45069</v>
      </c>
      <c r="D755" t="s">
        <v>145</v>
      </c>
      <c r="E755">
        <v>39</v>
      </c>
      <c r="F755" t="s">
        <v>67</v>
      </c>
      <c r="G755" t="s">
        <v>68</v>
      </c>
      <c r="H755">
        <v>5</v>
      </c>
      <c r="I755" t="s">
        <v>92</v>
      </c>
      <c r="J755" t="s">
        <v>92</v>
      </c>
      <c r="K755" t="s">
        <v>69</v>
      </c>
      <c r="L755" t="s">
        <v>92</v>
      </c>
      <c r="M755" t="s">
        <v>92</v>
      </c>
      <c r="N755" t="s">
        <v>69</v>
      </c>
      <c r="O755" t="s">
        <v>69</v>
      </c>
      <c r="P755" t="s">
        <v>69</v>
      </c>
      <c r="Q755" t="s">
        <v>71</v>
      </c>
      <c r="R755" t="s">
        <v>167</v>
      </c>
      <c r="S755" t="s">
        <v>114</v>
      </c>
      <c r="T755">
        <v>22</v>
      </c>
      <c r="U755" t="s">
        <v>644</v>
      </c>
      <c r="V755" t="s">
        <v>75</v>
      </c>
      <c r="W755" t="s">
        <v>76</v>
      </c>
      <c r="X755" t="s">
        <v>129</v>
      </c>
      <c r="Y755" t="s">
        <v>159</v>
      </c>
      <c r="Z755" t="s">
        <v>150</v>
      </c>
      <c r="AA755" t="s">
        <v>774</v>
      </c>
      <c r="AB755" t="s">
        <v>81</v>
      </c>
      <c r="AC755" t="s">
        <v>71</v>
      </c>
      <c r="AD755" t="s">
        <v>82</v>
      </c>
      <c r="AE755" t="s">
        <v>71</v>
      </c>
      <c r="AF755" t="s">
        <v>82</v>
      </c>
      <c r="AG755" t="s">
        <v>71</v>
      </c>
      <c r="AH755" t="s">
        <v>83</v>
      </c>
      <c r="AI755">
        <v>1</v>
      </c>
      <c r="AJ755" t="s">
        <v>1141</v>
      </c>
      <c r="AK755">
        <v>0</v>
      </c>
      <c r="AL755" t="s">
        <v>82</v>
      </c>
      <c r="AM755">
        <v>1</v>
      </c>
      <c r="AN755" t="s">
        <v>101</v>
      </c>
      <c r="AO755">
        <v>0</v>
      </c>
      <c r="AP755" t="s">
        <v>82</v>
      </c>
      <c r="AQ755" t="s">
        <v>82</v>
      </c>
      <c r="AR755" t="s">
        <v>82</v>
      </c>
      <c r="AS755" t="s">
        <v>82</v>
      </c>
      <c r="AT755" t="s">
        <v>82</v>
      </c>
      <c r="AU755">
        <v>0</v>
      </c>
      <c r="AV755" t="s">
        <v>82</v>
      </c>
      <c r="AW755" t="s">
        <v>71</v>
      </c>
      <c r="AX755" t="s">
        <v>86</v>
      </c>
      <c r="AY755" t="s">
        <v>71</v>
      </c>
      <c r="AZ755" t="s">
        <v>87</v>
      </c>
      <c r="BA755" t="s">
        <v>824</v>
      </c>
      <c r="BB755" t="s">
        <v>81</v>
      </c>
      <c r="BC755" t="s">
        <v>81</v>
      </c>
      <c r="BD755" t="s">
        <v>81</v>
      </c>
      <c r="BE755" t="s">
        <v>81</v>
      </c>
      <c r="BF755" t="s">
        <v>81</v>
      </c>
      <c r="BG755" t="s">
        <v>88</v>
      </c>
      <c r="BH755" t="s">
        <v>69</v>
      </c>
      <c r="BI755" t="s">
        <v>69</v>
      </c>
      <c r="BJ755" t="s">
        <v>69</v>
      </c>
      <c r="BK755">
        <v>22.46</v>
      </c>
      <c r="BL755" t="s">
        <v>175</v>
      </c>
      <c r="BM755" t="s">
        <v>71</v>
      </c>
      <c r="BN755" t="s">
        <v>71</v>
      </c>
    </row>
    <row r="756" spans="1:66" x14ac:dyDescent="0.25">
      <c r="A756">
        <v>755</v>
      </c>
      <c r="B756" t="s">
        <v>1699</v>
      </c>
      <c r="C756" s="1">
        <v>45069</v>
      </c>
      <c r="D756" t="s">
        <v>224</v>
      </c>
      <c r="E756">
        <v>40</v>
      </c>
      <c r="F756" t="s">
        <v>67</v>
      </c>
      <c r="G756" t="s">
        <v>68</v>
      </c>
      <c r="H756">
        <v>5</v>
      </c>
      <c r="I756" t="s">
        <v>92</v>
      </c>
      <c r="J756" t="s">
        <v>92</v>
      </c>
      <c r="K756" t="s">
        <v>69</v>
      </c>
      <c r="L756" t="s">
        <v>92</v>
      </c>
      <c r="M756" t="s">
        <v>92</v>
      </c>
      <c r="N756" t="s">
        <v>69</v>
      </c>
      <c r="O756" t="s">
        <v>69</v>
      </c>
      <c r="P756" t="s">
        <v>69</v>
      </c>
      <c r="Q756" t="s">
        <v>71</v>
      </c>
      <c r="R756" t="s">
        <v>167</v>
      </c>
      <c r="S756" t="s">
        <v>175</v>
      </c>
      <c r="T756">
        <v>24</v>
      </c>
      <c r="U756" t="s">
        <v>251</v>
      </c>
      <c r="V756" t="s">
        <v>75</v>
      </c>
      <c r="W756" t="s">
        <v>76</v>
      </c>
      <c r="X756" t="s">
        <v>582</v>
      </c>
      <c r="Y756" t="s">
        <v>1700</v>
      </c>
      <c r="Z756" t="s">
        <v>286</v>
      </c>
      <c r="AA756" t="s">
        <v>173</v>
      </c>
      <c r="AB756" t="s">
        <v>81</v>
      </c>
      <c r="AC756" t="s">
        <v>71</v>
      </c>
      <c r="AD756" t="s">
        <v>82</v>
      </c>
      <c r="AE756" t="s">
        <v>71</v>
      </c>
      <c r="AF756" t="s">
        <v>82</v>
      </c>
      <c r="AG756" t="s">
        <v>71</v>
      </c>
      <c r="AH756" t="s">
        <v>83</v>
      </c>
      <c r="AI756">
        <v>1</v>
      </c>
      <c r="AJ756" t="s">
        <v>214</v>
      </c>
      <c r="AK756">
        <v>0</v>
      </c>
      <c r="AL756" t="s">
        <v>82</v>
      </c>
      <c r="AM756">
        <v>1</v>
      </c>
      <c r="AN756" t="s">
        <v>101</v>
      </c>
      <c r="AO756">
        <v>0</v>
      </c>
      <c r="AP756" t="s">
        <v>82</v>
      </c>
      <c r="AQ756" t="s">
        <v>82</v>
      </c>
      <c r="AR756" t="s">
        <v>82</v>
      </c>
      <c r="AS756" t="s">
        <v>82</v>
      </c>
      <c r="AT756" t="s">
        <v>82</v>
      </c>
      <c r="AU756">
        <v>0</v>
      </c>
      <c r="AV756" t="s">
        <v>82</v>
      </c>
      <c r="AW756" t="s">
        <v>71</v>
      </c>
      <c r="AX756" t="s">
        <v>86</v>
      </c>
      <c r="AY756" t="s">
        <v>71</v>
      </c>
      <c r="AZ756" t="s">
        <v>87</v>
      </c>
      <c r="BA756" t="s">
        <v>824</v>
      </c>
      <c r="BB756" t="s">
        <v>81</v>
      </c>
      <c r="BC756" t="s">
        <v>81</v>
      </c>
      <c r="BD756" t="s">
        <v>81</v>
      </c>
      <c r="BE756" t="s">
        <v>81</v>
      </c>
      <c r="BF756" t="s">
        <v>81</v>
      </c>
      <c r="BG756" t="s">
        <v>88</v>
      </c>
      <c r="BH756" t="s">
        <v>69</v>
      </c>
      <c r="BI756" t="s">
        <v>69</v>
      </c>
      <c r="BJ756" t="s">
        <v>69</v>
      </c>
      <c r="BK756">
        <v>24.44</v>
      </c>
      <c r="BL756" t="s">
        <v>175</v>
      </c>
      <c r="BM756" t="s">
        <v>71</v>
      </c>
      <c r="BN756" t="s">
        <v>71</v>
      </c>
    </row>
    <row r="757" spans="1:66" x14ac:dyDescent="0.25">
      <c r="A757">
        <v>756</v>
      </c>
      <c r="B757" t="s">
        <v>1701</v>
      </c>
      <c r="C757" s="1">
        <v>45069</v>
      </c>
      <c r="D757" t="s">
        <v>1702</v>
      </c>
      <c r="E757">
        <v>37</v>
      </c>
      <c r="F757" t="s">
        <v>67</v>
      </c>
      <c r="G757" t="s">
        <v>68</v>
      </c>
      <c r="H757">
        <v>1</v>
      </c>
      <c r="I757" t="s">
        <v>92</v>
      </c>
      <c r="J757" t="s">
        <v>92</v>
      </c>
      <c r="K757" t="s">
        <v>69</v>
      </c>
      <c r="L757" t="s">
        <v>92</v>
      </c>
      <c r="M757" t="s">
        <v>92</v>
      </c>
      <c r="N757" t="s">
        <v>69</v>
      </c>
      <c r="O757" t="s">
        <v>69</v>
      </c>
      <c r="P757" t="s">
        <v>69</v>
      </c>
      <c r="Q757" t="s">
        <v>71</v>
      </c>
      <c r="R757" t="s">
        <v>217</v>
      </c>
      <c r="S757" t="s">
        <v>164</v>
      </c>
      <c r="T757">
        <v>24</v>
      </c>
      <c r="U757" t="s">
        <v>341</v>
      </c>
      <c r="V757" t="s">
        <v>75</v>
      </c>
      <c r="W757" t="s">
        <v>76</v>
      </c>
      <c r="X757" t="s">
        <v>342</v>
      </c>
      <c r="Y757" t="s">
        <v>281</v>
      </c>
      <c r="Z757" t="s">
        <v>202</v>
      </c>
      <c r="AA757" t="s">
        <v>80</v>
      </c>
      <c r="AB757" t="s">
        <v>81</v>
      </c>
      <c r="AC757" t="s">
        <v>71</v>
      </c>
      <c r="AD757" t="s">
        <v>82</v>
      </c>
      <c r="AE757" t="s">
        <v>71</v>
      </c>
      <c r="AF757" t="s">
        <v>81</v>
      </c>
      <c r="AG757" t="s">
        <v>71</v>
      </c>
      <c r="AH757" t="s">
        <v>83</v>
      </c>
      <c r="AI757">
        <v>1</v>
      </c>
      <c r="AJ757" t="s">
        <v>377</v>
      </c>
      <c r="AK757">
        <v>0</v>
      </c>
      <c r="AL757" t="s">
        <v>82</v>
      </c>
      <c r="AM757">
        <v>1</v>
      </c>
      <c r="AN757" t="s">
        <v>319</v>
      </c>
      <c r="AO757">
        <v>0</v>
      </c>
      <c r="AP757" t="s">
        <v>82</v>
      </c>
      <c r="AQ757" t="s">
        <v>82</v>
      </c>
      <c r="AR757" t="s">
        <v>82</v>
      </c>
      <c r="AS757" t="s">
        <v>82</v>
      </c>
      <c r="AT757" t="s">
        <v>82</v>
      </c>
      <c r="AU757">
        <v>0</v>
      </c>
      <c r="AV757" t="s">
        <v>82</v>
      </c>
      <c r="AW757" t="s">
        <v>71</v>
      </c>
      <c r="AX757" t="s">
        <v>86</v>
      </c>
      <c r="AY757" t="s">
        <v>71</v>
      </c>
      <c r="AZ757" t="s">
        <v>87</v>
      </c>
      <c r="BA757" t="s">
        <v>824</v>
      </c>
      <c r="BB757" t="s">
        <v>81</v>
      </c>
      <c r="BC757" t="s">
        <v>81</v>
      </c>
      <c r="BD757" t="s">
        <v>81</v>
      </c>
      <c r="BE757" t="s">
        <v>81</v>
      </c>
      <c r="BF757" t="s">
        <v>81</v>
      </c>
      <c r="BG757" t="s">
        <v>88</v>
      </c>
      <c r="BH757" t="s">
        <v>69</v>
      </c>
      <c r="BI757" t="s">
        <v>69</v>
      </c>
      <c r="BJ757" t="s">
        <v>69</v>
      </c>
      <c r="BK757">
        <v>24.01</v>
      </c>
      <c r="BL757" t="s">
        <v>222</v>
      </c>
      <c r="BM757" t="s">
        <v>71</v>
      </c>
      <c r="BN757" t="s">
        <v>71</v>
      </c>
    </row>
    <row r="758" spans="1:66" x14ac:dyDescent="0.25">
      <c r="A758">
        <v>757</v>
      </c>
      <c r="B758" t="s">
        <v>1703</v>
      </c>
      <c r="C758" s="1">
        <v>45069</v>
      </c>
      <c r="D758" t="s">
        <v>91</v>
      </c>
      <c r="E758">
        <v>46</v>
      </c>
      <c r="F758" t="s">
        <v>67</v>
      </c>
      <c r="G758" t="s">
        <v>68</v>
      </c>
      <c r="H758">
        <v>2</v>
      </c>
      <c r="I758" t="s">
        <v>92</v>
      </c>
      <c r="J758" t="s">
        <v>92</v>
      </c>
      <c r="K758" t="s">
        <v>70</v>
      </c>
      <c r="L758" t="s">
        <v>92</v>
      </c>
      <c r="M758" t="s">
        <v>92</v>
      </c>
      <c r="N758" t="s">
        <v>69</v>
      </c>
      <c r="O758" t="s">
        <v>69</v>
      </c>
      <c r="P758" t="s">
        <v>69</v>
      </c>
      <c r="Q758" t="s">
        <v>71</v>
      </c>
      <c r="R758" t="s">
        <v>207</v>
      </c>
      <c r="S758" t="s">
        <v>153</v>
      </c>
      <c r="T758">
        <v>25</v>
      </c>
      <c r="U758" t="s">
        <v>341</v>
      </c>
      <c r="V758" t="s">
        <v>75</v>
      </c>
      <c r="W758" t="s">
        <v>76</v>
      </c>
      <c r="X758" t="s">
        <v>96</v>
      </c>
      <c r="Y758" t="s">
        <v>645</v>
      </c>
      <c r="Z758" t="s">
        <v>479</v>
      </c>
      <c r="AA758" t="s">
        <v>392</v>
      </c>
      <c r="AB758" t="s">
        <v>81</v>
      </c>
      <c r="AC758" t="s">
        <v>71</v>
      </c>
      <c r="AD758" t="s">
        <v>82</v>
      </c>
      <c r="AE758" t="s">
        <v>71</v>
      </c>
      <c r="AF758" t="s">
        <v>82</v>
      </c>
      <c r="AG758" t="s">
        <v>71</v>
      </c>
      <c r="AH758" t="s">
        <v>83</v>
      </c>
      <c r="AI758">
        <v>1</v>
      </c>
      <c r="AJ758" t="s">
        <v>800</v>
      </c>
      <c r="AK758">
        <v>0</v>
      </c>
      <c r="AL758" t="s">
        <v>82</v>
      </c>
      <c r="AM758">
        <v>1</v>
      </c>
      <c r="AN758" t="s">
        <v>319</v>
      </c>
      <c r="AO758">
        <v>0</v>
      </c>
      <c r="AP758" t="s">
        <v>82</v>
      </c>
      <c r="AQ758" t="s">
        <v>82</v>
      </c>
      <c r="AR758" t="s">
        <v>82</v>
      </c>
      <c r="AS758" t="s">
        <v>82</v>
      </c>
      <c r="AT758" t="s">
        <v>82</v>
      </c>
      <c r="AU758">
        <v>0</v>
      </c>
      <c r="AV758" t="s">
        <v>82</v>
      </c>
      <c r="AW758" t="s">
        <v>71</v>
      </c>
      <c r="AX758" t="s">
        <v>86</v>
      </c>
      <c r="AY758" t="s">
        <v>71</v>
      </c>
      <c r="AZ758" t="s">
        <v>87</v>
      </c>
      <c r="BA758" t="s">
        <v>824</v>
      </c>
      <c r="BB758" t="s">
        <v>81</v>
      </c>
      <c r="BC758" t="s">
        <v>81</v>
      </c>
      <c r="BD758" t="s">
        <v>81</v>
      </c>
      <c r="BE758" t="s">
        <v>81</v>
      </c>
      <c r="BF758" t="s">
        <v>81</v>
      </c>
      <c r="BG758" t="s">
        <v>113</v>
      </c>
      <c r="BH758" t="s">
        <v>69</v>
      </c>
      <c r="BI758" t="s">
        <v>69</v>
      </c>
      <c r="BJ758" t="s">
        <v>69</v>
      </c>
      <c r="BK758">
        <v>25.21</v>
      </c>
      <c r="BL758" t="s">
        <v>178</v>
      </c>
      <c r="BM758" t="s">
        <v>71</v>
      </c>
      <c r="BN758" t="s">
        <v>71</v>
      </c>
    </row>
    <row r="759" spans="1:66" x14ac:dyDescent="0.25">
      <c r="A759">
        <v>758</v>
      </c>
      <c r="B759" t="s">
        <v>1704</v>
      </c>
      <c r="C759" s="1">
        <v>45069</v>
      </c>
      <c r="D759" t="s">
        <v>91</v>
      </c>
      <c r="E759">
        <v>54</v>
      </c>
      <c r="F759" t="s">
        <v>67</v>
      </c>
      <c r="G759" t="s">
        <v>68</v>
      </c>
      <c r="H759">
        <v>1</v>
      </c>
      <c r="I759" t="s">
        <v>92</v>
      </c>
      <c r="J759" t="s">
        <v>92</v>
      </c>
      <c r="K759" t="s">
        <v>92</v>
      </c>
      <c r="L759" t="s">
        <v>92</v>
      </c>
      <c r="M759" t="s">
        <v>92</v>
      </c>
      <c r="N759" t="s">
        <v>69</v>
      </c>
      <c r="O759" t="s">
        <v>69</v>
      </c>
      <c r="P759" t="s">
        <v>69</v>
      </c>
      <c r="Q759" t="s">
        <v>71</v>
      </c>
      <c r="R759" t="s">
        <v>146</v>
      </c>
      <c r="S759" t="s">
        <v>339</v>
      </c>
      <c r="T759">
        <v>28</v>
      </c>
      <c r="U759" t="s">
        <v>811</v>
      </c>
      <c r="V759" t="s">
        <v>75</v>
      </c>
      <c r="W759" t="s">
        <v>76</v>
      </c>
      <c r="X759" t="s">
        <v>129</v>
      </c>
      <c r="Y759" t="s">
        <v>541</v>
      </c>
      <c r="Z759" t="s">
        <v>584</v>
      </c>
      <c r="AA759" t="s">
        <v>330</v>
      </c>
      <c r="AB759" t="s">
        <v>81</v>
      </c>
      <c r="AC759" t="s">
        <v>71</v>
      </c>
      <c r="AD759" t="s">
        <v>82</v>
      </c>
      <c r="AE759" t="s">
        <v>71</v>
      </c>
      <c r="AF759" t="s">
        <v>82</v>
      </c>
      <c r="AG759" t="s">
        <v>71</v>
      </c>
      <c r="AH759" t="s">
        <v>83</v>
      </c>
      <c r="AI759">
        <v>1</v>
      </c>
      <c r="AJ759" t="s">
        <v>1107</v>
      </c>
      <c r="AK759">
        <v>0</v>
      </c>
      <c r="AL759" t="s">
        <v>82</v>
      </c>
      <c r="AM759">
        <v>1</v>
      </c>
      <c r="AN759" t="s">
        <v>319</v>
      </c>
      <c r="AO759">
        <v>0</v>
      </c>
      <c r="AP759" t="s">
        <v>82</v>
      </c>
      <c r="AQ759" t="s">
        <v>82</v>
      </c>
      <c r="AR759" t="s">
        <v>82</v>
      </c>
      <c r="AS759" t="s">
        <v>82</v>
      </c>
      <c r="AT759" t="s">
        <v>82</v>
      </c>
      <c r="AU759">
        <v>0</v>
      </c>
      <c r="AV759" t="s">
        <v>82</v>
      </c>
      <c r="AW759" t="s">
        <v>71</v>
      </c>
      <c r="AX759" t="s">
        <v>86</v>
      </c>
      <c r="AY759" t="s">
        <v>71</v>
      </c>
      <c r="AZ759" t="s">
        <v>87</v>
      </c>
      <c r="BA759" t="s">
        <v>824</v>
      </c>
      <c r="BB759" t="s">
        <v>81</v>
      </c>
      <c r="BC759" t="s">
        <v>81</v>
      </c>
      <c r="BD759" t="s">
        <v>81</v>
      </c>
      <c r="BE759" t="s">
        <v>81</v>
      </c>
      <c r="BF759" t="s">
        <v>81</v>
      </c>
      <c r="BG759" t="s">
        <v>113</v>
      </c>
      <c r="BH759" t="s">
        <v>69</v>
      </c>
      <c r="BI759" t="s">
        <v>69</v>
      </c>
      <c r="BJ759" t="s">
        <v>69</v>
      </c>
      <c r="BK759">
        <v>27.72</v>
      </c>
      <c r="BL759" t="s">
        <v>153</v>
      </c>
      <c r="BM759" t="s">
        <v>71</v>
      </c>
      <c r="BN759" t="s">
        <v>71</v>
      </c>
    </row>
    <row r="760" spans="1:66" x14ac:dyDescent="0.25">
      <c r="A760">
        <v>759</v>
      </c>
      <c r="B760" t="s">
        <v>1705</v>
      </c>
      <c r="C760" s="1">
        <v>45069</v>
      </c>
      <c r="D760" t="s">
        <v>66</v>
      </c>
      <c r="E760">
        <v>33</v>
      </c>
      <c r="F760" t="s">
        <v>67</v>
      </c>
      <c r="G760" t="s">
        <v>68</v>
      </c>
      <c r="H760">
        <v>4</v>
      </c>
      <c r="I760" t="s">
        <v>92</v>
      </c>
      <c r="J760" t="s">
        <v>92</v>
      </c>
      <c r="K760" t="s">
        <v>92</v>
      </c>
      <c r="L760" t="s">
        <v>92</v>
      </c>
      <c r="M760" t="s">
        <v>92</v>
      </c>
      <c r="N760" t="s">
        <v>69</v>
      </c>
      <c r="O760" t="s">
        <v>69</v>
      </c>
      <c r="P760" t="s">
        <v>69</v>
      </c>
      <c r="Q760" t="s">
        <v>71</v>
      </c>
      <c r="R760" t="s">
        <v>72</v>
      </c>
      <c r="S760" t="s">
        <v>114</v>
      </c>
      <c r="T760">
        <v>25</v>
      </c>
      <c r="U760" t="s">
        <v>419</v>
      </c>
      <c r="V760" t="s">
        <v>75</v>
      </c>
      <c r="W760" t="s">
        <v>76</v>
      </c>
      <c r="X760" t="s">
        <v>158</v>
      </c>
      <c r="Y760" t="s">
        <v>290</v>
      </c>
      <c r="Z760" t="s">
        <v>109</v>
      </c>
      <c r="AA760" t="s">
        <v>538</v>
      </c>
      <c r="AB760" t="s">
        <v>81</v>
      </c>
      <c r="AC760" t="s">
        <v>71</v>
      </c>
      <c r="AD760" t="s">
        <v>82</v>
      </c>
      <c r="AE760" t="s">
        <v>71</v>
      </c>
      <c r="AF760" t="s">
        <v>82</v>
      </c>
      <c r="AG760" t="s">
        <v>71</v>
      </c>
      <c r="AH760" t="s">
        <v>83</v>
      </c>
      <c r="AI760">
        <v>1</v>
      </c>
      <c r="AJ760" t="s">
        <v>1420</v>
      </c>
      <c r="AK760">
        <v>0</v>
      </c>
      <c r="AL760" t="s">
        <v>82</v>
      </c>
      <c r="AM760">
        <v>1</v>
      </c>
      <c r="AN760" t="s">
        <v>163</v>
      </c>
      <c r="AO760">
        <v>0</v>
      </c>
      <c r="AP760" t="s">
        <v>82</v>
      </c>
      <c r="AQ760" t="s">
        <v>82</v>
      </c>
      <c r="AR760" t="s">
        <v>82</v>
      </c>
      <c r="AS760" t="s">
        <v>82</v>
      </c>
      <c r="AT760" t="s">
        <v>82</v>
      </c>
      <c r="AU760">
        <v>0</v>
      </c>
      <c r="AV760" t="s">
        <v>82</v>
      </c>
      <c r="AW760" t="s">
        <v>71</v>
      </c>
      <c r="AX760" t="s">
        <v>86</v>
      </c>
      <c r="AY760" t="s">
        <v>71</v>
      </c>
      <c r="AZ760" t="s">
        <v>247</v>
      </c>
      <c r="BA760" t="s">
        <v>87</v>
      </c>
      <c r="BB760" t="s">
        <v>81</v>
      </c>
      <c r="BC760" t="s">
        <v>81</v>
      </c>
      <c r="BD760" t="s">
        <v>81</v>
      </c>
      <c r="BE760" t="s">
        <v>81</v>
      </c>
      <c r="BF760" t="s">
        <v>81</v>
      </c>
      <c r="BG760" t="s">
        <v>88</v>
      </c>
      <c r="BH760" t="s">
        <v>69</v>
      </c>
      <c r="BI760" t="s">
        <v>69</v>
      </c>
      <c r="BJ760" t="s">
        <v>69</v>
      </c>
      <c r="BK760">
        <v>24.68</v>
      </c>
      <c r="BL760" t="s">
        <v>89</v>
      </c>
      <c r="BM760" t="s">
        <v>71</v>
      </c>
      <c r="BN760" t="s">
        <v>71</v>
      </c>
    </row>
    <row r="761" spans="1:66" x14ac:dyDescent="0.25">
      <c r="A761">
        <v>760</v>
      </c>
      <c r="B761" t="s">
        <v>1706</v>
      </c>
      <c r="C761" s="1">
        <v>45069</v>
      </c>
      <c r="D761" t="s">
        <v>166</v>
      </c>
      <c r="E761">
        <v>34</v>
      </c>
      <c r="F761" t="s">
        <v>67</v>
      </c>
      <c r="G761" t="s">
        <v>68</v>
      </c>
      <c r="H761">
        <v>1</v>
      </c>
      <c r="I761" t="s">
        <v>92</v>
      </c>
      <c r="J761" t="s">
        <v>92</v>
      </c>
      <c r="K761" t="s">
        <v>92</v>
      </c>
      <c r="L761" t="s">
        <v>92</v>
      </c>
      <c r="M761" t="s">
        <v>92</v>
      </c>
      <c r="N761" t="s">
        <v>69</v>
      </c>
      <c r="O761" t="s">
        <v>69</v>
      </c>
      <c r="P761" t="s">
        <v>69</v>
      </c>
      <c r="Q761" t="s">
        <v>71</v>
      </c>
      <c r="R761" t="s">
        <v>721</v>
      </c>
      <c r="S761" t="s">
        <v>1096</v>
      </c>
      <c r="T761">
        <v>28</v>
      </c>
      <c r="U761" t="s">
        <v>218</v>
      </c>
      <c r="V761" t="s">
        <v>75</v>
      </c>
      <c r="W761" t="s">
        <v>76</v>
      </c>
      <c r="X761" t="s">
        <v>342</v>
      </c>
      <c r="Y761" t="s">
        <v>537</v>
      </c>
      <c r="Z761" t="s">
        <v>172</v>
      </c>
      <c r="AA761" t="s">
        <v>203</v>
      </c>
      <c r="AB761" t="s">
        <v>82</v>
      </c>
      <c r="AC761" t="s">
        <v>71</v>
      </c>
      <c r="AD761" t="s">
        <v>82</v>
      </c>
      <c r="AE761" t="s">
        <v>71</v>
      </c>
      <c r="AF761" t="s">
        <v>82</v>
      </c>
      <c r="AG761" t="s">
        <v>71</v>
      </c>
      <c r="AH761" t="s">
        <v>83</v>
      </c>
      <c r="AI761">
        <v>1</v>
      </c>
      <c r="AJ761" t="s">
        <v>635</v>
      </c>
      <c r="AK761">
        <v>0</v>
      </c>
      <c r="AL761" t="s">
        <v>82</v>
      </c>
      <c r="AM761">
        <v>1</v>
      </c>
      <c r="AN761" t="s">
        <v>101</v>
      </c>
      <c r="AO761">
        <v>0</v>
      </c>
      <c r="AP761" t="s">
        <v>82</v>
      </c>
      <c r="AQ761" t="s">
        <v>82</v>
      </c>
      <c r="AR761" t="s">
        <v>82</v>
      </c>
      <c r="AS761" t="s">
        <v>82</v>
      </c>
      <c r="AT761" t="s">
        <v>82</v>
      </c>
      <c r="AU761">
        <v>0</v>
      </c>
      <c r="AV761" t="s">
        <v>82</v>
      </c>
      <c r="AW761" t="s">
        <v>71</v>
      </c>
      <c r="AX761" t="s">
        <v>86</v>
      </c>
      <c r="AY761" t="s">
        <v>71</v>
      </c>
      <c r="AZ761" t="s">
        <v>247</v>
      </c>
      <c r="BA761" t="s">
        <v>87</v>
      </c>
      <c r="BB761" t="s">
        <v>81</v>
      </c>
      <c r="BC761" t="s">
        <v>81</v>
      </c>
      <c r="BD761" t="s">
        <v>81</v>
      </c>
      <c r="BE761" t="s">
        <v>81</v>
      </c>
      <c r="BF761" t="s">
        <v>81</v>
      </c>
      <c r="BG761" t="s">
        <v>88</v>
      </c>
      <c r="BH761" t="s">
        <v>69</v>
      </c>
      <c r="BI761" t="s">
        <v>69</v>
      </c>
      <c r="BJ761" t="s">
        <v>69</v>
      </c>
      <c r="BK761">
        <v>28.09</v>
      </c>
      <c r="BL761" t="s">
        <v>723</v>
      </c>
      <c r="BM761" t="s">
        <v>71</v>
      </c>
      <c r="BN761" t="s">
        <v>71</v>
      </c>
    </row>
    <row r="762" spans="1:66" x14ac:dyDescent="0.25">
      <c r="A762">
        <v>761</v>
      </c>
      <c r="B762" t="s">
        <v>1707</v>
      </c>
      <c r="C762" s="1">
        <v>45069</v>
      </c>
      <c r="D762" t="s">
        <v>166</v>
      </c>
      <c r="E762">
        <v>33</v>
      </c>
      <c r="F762" t="s">
        <v>67</v>
      </c>
      <c r="G762" t="s">
        <v>68</v>
      </c>
      <c r="H762">
        <v>3</v>
      </c>
      <c r="I762" t="s">
        <v>92</v>
      </c>
      <c r="J762" t="s">
        <v>92</v>
      </c>
      <c r="K762" t="s">
        <v>92</v>
      </c>
      <c r="L762" t="s">
        <v>92</v>
      </c>
      <c r="M762" t="s">
        <v>92</v>
      </c>
      <c r="N762" t="s">
        <v>69</v>
      </c>
      <c r="O762" t="s">
        <v>69</v>
      </c>
      <c r="P762" t="s">
        <v>69</v>
      </c>
      <c r="Q762" t="s">
        <v>71</v>
      </c>
      <c r="R762" t="s">
        <v>207</v>
      </c>
      <c r="S762" t="s">
        <v>164</v>
      </c>
      <c r="T762">
        <v>22</v>
      </c>
      <c r="U762" t="s">
        <v>74</v>
      </c>
      <c r="V762" t="s">
        <v>75</v>
      </c>
      <c r="W762" t="s">
        <v>76</v>
      </c>
      <c r="X762" t="s">
        <v>158</v>
      </c>
      <c r="Y762" t="s">
        <v>425</v>
      </c>
      <c r="Z762" t="s">
        <v>375</v>
      </c>
      <c r="AA762" t="s">
        <v>544</v>
      </c>
      <c r="AB762" t="s">
        <v>81</v>
      </c>
      <c r="AC762" t="s">
        <v>71</v>
      </c>
      <c r="AD762" t="s">
        <v>82</v>
      </c>
      <c r="AE762" t="s">
        <v>71</v>
      </c>
      <c r="AF762" t="s">
        <v>82</v>
      </c>
      <c r="AG762" t="s">
        <v>71</v>
      </c>
      <c r="AH762" t="s">
        <v>83</v>
      </c>
      <c r="AI762">
        <v>1</v>
      </c>
      <c r="AJ762" t="s">
        <v>214</v>
      </c>
      <c r="AK762">
        <v>0</v>
      </c>
      <c r="AL762" t="s">
        <v>82</v>
      </c>
      <c r="AM762">
        <v>1</v>
      </c>
      <c r="AN762" t="s">
        <v>472</v>
      </c>
      <c r="AO762">
        <v>0</v>
      </c>
      <c r="AP762" t="s">
        <v>82</v>
      </c>
      <c r="AQ762" t="s">
        <v>82</v>
      </c>
      <c r="AR762" t="s">
        <v>82</v>
      </c>
      <c r="AS762" t="s">
        <v>82</v>
      </c>
      <c r="AT762" t="s">
        <v>82</v>
      </c>
      <c r="AU762">
        <v>0</v>
      </c>
      <c r="AV762" t="s">
        <v>82</v>
      </c>
      <c r="AW762" t="s">
        <v>71</v>
      </c>
      <c r="AX762" t="s">
        <v>86</v>
      </c>
      <c r="AY762" t="s">
        <v>71</v>
      </c>
      <c r="AZ762" t="s">
        <v>247</v>
      </c>
      <c r="BA762" t="s">
        <v>87</v>
      </c>
      <c r="BB762" t="s">
        <v>81</v>
      </c>
      <c r="BC762" t="s">
        <v>81</v>
      </c>
      <c r="BD762" t="s">
        <v>81</v>
      </c>
      <c r="BE762" t="s">
        <v>81</v>
      </c>
      <c r="BF762" t="s">
        <v>81</v>
      </c>
      <c r="BG762" t="s">
        <v>88</v>
      </c>
      <c r="BH762" t="s">
        <v>69</v>
      </c>
      <c r="BI762" t="s">
        <v>69</v>
      </c>
      <c r="BJ762" t="s">
        <v>69</v>
      </c>
      <c r="BK762">
        <v>22.06</v>
      </c>
      <c r="BL762" t="s">
        <v>178</v>
      </c>
      <c r="BM762" t="s">
        <v>71</v>
      </c>
      <c r="BN762" t="s">
        <v>71</v>
      </c>
    </row>
    <row r="763" spans="1:66" x14ac:dyDescent="0.25">
      <c r="A763">
        <v>762</v>
      </c>
      <c r="B763" t="s">
        <v>1708</v>
      </c>
      <c r="C763" s="1">
        <v>45069</v>
      </c>
      <c r="D763" t="s">
        <v>166</v>
      </c>
      <c r="E763">
        <v>33</v>
      </c>
      <c r="F763" t="s">
        <v>67</v>
      </c>
      <c r="G763" t="s">
        <v>68</v>
      </c>
      <c r="H763">
        <v>4</v>
      </c>
      <c r="I763" t="s">
        <v>92</v>
      </c>
      <c r="J763" t="s">
        <v>92</v>
      </c>
      <c r="K763" t="s">
        <v>92</v>
      </c>
      <c r="L763" t="s">
        <v>70</v>
      </c>
      <c r="M763" t="s">
        <v>92</v>
      </c>
      <c r="N763" t="s">
        <v>69</v>
      </c>
      <c r="O763" t="s">
        <v>69</v>
      </c>
      <c r="P763" t="s">
        <v>69</v>
      </c>
      <c r="Q763" t="s">
        <v>71</v>
      </c>
      <c r="R763" t="s">
        <v>235</v>
      </c>
      <c r="S763" t="s">
        <v>1709</v>
      </c>
      <c r="T763">
        <v>35</v>
      </c>
      <c r="U763" t="s">
        <v>169</v>
      </c>
      <c r="V763" t="s">
        <v>75</v>
      </c>
      <c r="W763" t="s">
        <v>76</v>
      </c>
      <c r="X763" t="s">
        <v>120</v>
      </c>
      <c r="Y763" t="s">
        <v>201</v>
      </c>
      <c r="Z763" t="s">
        <v>407</v>
      </c>
      <c r="AA763" t="s">
        <v>466</v>
      </c>
      <c r="AB763" t="s">
        <v>81</v>
      </c>
      <c r="AC763" t="s">
        <v>71</v>
      </c>
      <c r="AD763" t="s">
        <v>82</v>
      </c>
      <c r="AE763" t="s">
        <v>71</v>
      </c>
      <c r="AF763" t="s">
        <v>82</v>
      </c>
      <c r="AG763" t="s">
        <v>71</v>
      </c>
      <c r="AH763" t="s">
        <v>83</v>
      </c>
      <c r="AI763">
        <v>1</v>
      </c>
      <c r="AJ763" t="s">
        <v>221</v>
      </c>
      <c r="AK763">
        <v>0</v>
      </c>
      <c r="AL763" t="s">
        <v>82</v>
      </c>
      <c r="AM763">
        <v>1</v>
      </c>
      <c r="AN763" t="s">
        <v>124</v>
      </c>
      <c r="AO763">
        <v>0</v>
      </c>
      <c r="AP763" t="s">
        <v>82</v>
      </c>
      <c r="AQ763" t="s">
        <v>82</v>
      </c>
      <c r="AR763" t="s">
        <v>82</v>
      </c>
      <c r="AS763" t="s">
        <v>82</v>
      </c>
      <c r="AT763" t="s">
        <v>82</v>
      </c>
      <c r="AU763">
        <v>0</v>
      </c>
      <c r="AV763" t="s">
        <v>82</v>
      </c>
      <c r="AW763" t="s">
        <v>71</v>
      </c>
      <c r="AX763" t="s">
        <v>86</v>
      </c>
      <c r="AY763" t="s">
        <v>71</v>
      </c>
      <c r="AZ763" t="s">
        <v>87</v>
      </c>
      <c r="BA763" t="s">
        <v>824</v>
      </c>
      <c r="BB763" t="s">
        <v>81</v>
      </c>
      <c r="BC763" t="s">
        <v>81</v>
      </c>
      <c r="BD763" t="s">
        <v>81</v>
      </c>
      <c r="BE763" t="s">
        <v>81</v>
      </c>
      <c r="BF763" t="s">
        <v>81</v>
      </c>
      <c r="BG763" t="s">
        <v>88</v>
      </c>
      <c r="BH763" t="s">
        <v>69</v>
      </c>
      <c r="BI763" t="s">
        <v>69</v>
      </c>
      <c r="BJ763" t="s">
        <v>69</v>
      </c>
      <c r="BK763">
        <v>34.54</v>
      </c>
      <c r="BL763" t="s">
        <v>242</v>
      </c>
      <c r="BM763" t="s">
        <v>71</v>
      </c>
      <c r="BN763" t="s">
        <v>71</v>
      </c>
    </row>
    <row r="764" spans="1:66" x14ac:dyDescent="0.25">
      <c r="A764">
        <v>763</v>
      </c>
      <c r="B764" t="s">
        <v>1710</v>
      </c>
      <c r="C764" s="1">
        <v>45069</v>
      </c>
      <c r="D764" t="s">
        <v>1123</v>
      </c>
      <c r="E764">
        <v>23</v>
      </c>
      <c r="F764" t="s">
        <v>67</v>
      </c>
      <c r="G764" t="s">
        <v>68</v>
      </c>
      <c r="H764">
        <v>2</v>
      </c>
      <c r="I764" t="s">
        <v>92</v>
      </c>
      <c r="J764" t="s">
        <v>92</v>
      </c>
      <c r="K764" t="s">
        <v>92</v>
      </c>
      <c r="L764" t="s">
        <v>92</v>
      </c>
      <c r="M764" t="s">
        <v>92</v>
      </c>
      <c r="N764" t="s">
        <v>69</v>
      </c>
      <c r="O764" t="s">
        <v>69</v>
      </c>
      <c r="P764" t="s">
        <v>69</v>
      </c>
      <c r="Q764" t="s">
        <v>71</v>
      </c>
      <c r="R764" t="s">
        <v>621</v>
      </c>
      <c r="S764" t="s">
        <v>197</v>
      </c>
      <c r="T764">
        <v>22</v>
      </c>
      <c r="U764" t="s">
        <v>157</v>
      </c>
      <c r="V764" t="s">
        <v>75</v>
      </c>
      <c r="W764" t="s">
        <v>76</v>
      </c>
      <c r="X764" t="s">
        <v>890</v>
      </c>
      <c r="Y764" t="s">
        <v>1203</v>
      </c>
      <c r="Z764" t="s">
        <v>194</v>
      </c>
      <c r="AA764" t="s">
        <v>80</v>
      </c>
      <c r="AB764" t="s">
        <v>81</v>
      </c>
      <c r="AC764" t="s">
        <v>71</v>
      </c>
      <c r="AD764" t="s">
        <v>82</v>
      </c>
      <c r="AE764" t="s">
        <v>71</v>
      </c>
      <c r="AF764" t="s">
        <v>82</v>
      </c>
      <c r="AG764" t="s">
        <v>71</v>
      </c>
      <c r="AH764" t="s">
        <v>83</v>
      </c>
      <c r="AI764">
        <v>1</v>
      </c>
      <c r="AJ764" t="s">
        <v>1073</v>
      </c>
      <c r="AK764">
        <v>0</v>
      </c>
      <c r="AL764" t="s">
        <v>82</v>
      </c>
      <c r="AM764">
        <v>1</v>
      </c>
      <c r="AN764" t="s">
        <v>472</v>
      </c>
      <c r="AO764">
        <v>0</v>
      </c>
      <c r="AP764" t="s">
        <v>82</v>
      </c>
      <c r="AQ764" t="s">
        <v>82</v>
      </c>
      <c r="AR764" t="s">
        <v>82</v>
      </c>
      <c r="AS764" t="s">
        <v>82</v>
      </c>
      <c r="AT764" t="s">
        <v>82</v>
      </c>
      <c r="AU764">
        <v>0</v>
      </c>
      <c r="AV764" t="s">
        <v>82</v>
      </c>
      <c r="AW764" t="s">
        <v>71</v>
      </c>
      <c r="AX764" t="s">
        <v>86</v>
      </c>
      <c r="AY764" t="s">
        <v>71</v>
      </c>
      <c r="AZ764" t="s">
        <v>247</v>
      </c>
      <c r="BA764" t="s">
        <v>87</v>
      </c>
      <c r="BB764" t="s">
        <v>81</v>
      </c>
      <c r="BC764" t="s">
        <v>81</v>
      </c>
      <c r="BD764" t="s">
        <v>81</v>
      </c>
      <c r="BE764" t="s">
        <v>81</v>
      </c>
      <c r="BF764" t="s">
        <v>81</v>
      </c>
      <c r="BG764" t="s">
        <v>113</v>
      </c>
      <c r="BH764" t="s">
        <v>69</v>
      </c>
      <c r="BI764" t="s">
        <v>69</v>
      </c>
      <c r="BJ764" t="s">
        <v>69</v>
      </c>
      <c r="BK764">
        <v>22.09</v>
      </c>
      <c r="BL764" t="s">
        <v>370</v>
      </c>
      <c r="BM764" t="s">
        <v>71</v>
      </c>
      <c r="BN764" t="s">
        <v>71</v>
      </c>
    </row>
    <row r="765" spans="1:66" x14ac:dyDescent="0.25">
      <c r="A765">
        <v>764</v>
      </c>
      <c r="B765" t="s">
        <v>1711</v>
      </c>
      <c r="C765" s="1">
        <v>45069</v>
      </c>
      <c r="D765" t="s">
        <v>166</v>
      </c>
      <c r="E765">
        <v>35</v>
      </c>
      <c r="F765" t="s">
        <v>67</v>
      </c>
      <c r="G765" t="s">
        <v>68</v>
      </c>
      <c r="H765">
        <v>4</v>
      </c>
      <c r="I765" t="s">
        <v>92</v>
      </c>
      <c r="J765" t="s">
        <v>92</v>
      </c>
      <c r="K765" t="s">
        <v>92</v>
      </c>
      <c r="L765" t="s">
        <v>70</v>
      </c>
      <c r="M765" t="s">
        <v>92</v>
      </c>
      <c r="N765" t="s">
        <v>69</v>
      </c>
      <c r="O765" t="s">
        <v>69</v>
      </c>
      <c r="P765" t="s">
        <v>69</v>
      </c>
      <c r="Q765" t="s">
        <v>71</v>
      </c>
      <c r="R765" t="s">
        <v>136</v>
      </c>
      <c r="S765" t="s">
        <v>164</v>
      </c>
      <c r="T765">
        <v>23</v>
      </c>
      <c r="U765" t="s">
        <v>419</v>
      </c>
      <c r="V765" t="s">
        <v>75</v>
      </c>
      <c r="W765" t="s">
        <v>76</v>
      </c>
      <c r="X765" t="s">
        <v>192</v>
      </c>
      <c r="Y765" t="s">
        <v>450</v>
      </c>
      <c r="Z765" t="s">
        <v>160</v>
      </c>
      <c r="AA765" t="s">
        <v>151</v>
      </c>
      <c r="AB765" t="s">
        <v>81</v>
      </c>
      <c r="AC765" t="s">
        <v>71</v>
      </c>
      <c r="AD765" t="s">
        <v>82</v>
      </c>
      <c r="AE765" t="s">
        <v>71</v>
      </c>
      <c r="AF765" t="s">
        <v>82</v>
      </c>
      <c r="AG765" t="s">
        <v>71</v>
      </c>
      <c r="AH765" t="s">
        <v>83</v>
      </c>
      <c r="AI765">
        <v>1</v>
      </c>
      <c r="AJ765" t="s">
        <v>954</v>
      </c>
      <c r="AK765">
        <v>0</v>
      </c>
      <c r="AL765" t="s">
        <v>82</v>
      </c>
      <c r="AM765">
        <v>1</v>
      </c>
      <c r="AN765" t="s">
        <v>319</v>
      </c>
      <c r="AO765">
        <v>0</v>
      </c>
      <c r="AP765" t="s">
        <v>82</v>
      </c>
      <c r="AQ765" t="s">
        <v>82</v>
      </c>
      <c r="AR765" t="s">
        <v>82</v>
      </c>
      <c r="AS765" t="s">
        <v>82</v>
      </c>
      <c r="AT765" t="s">
        <v>82</v>
      </c>
      <c r="AU765">
        <v>0</v>
      </c>
      <c r="AV765" t="s">
        <v>82</v>
      </c>
      <c r="AW765" t="s">
        <v>71</v>
      </c>
      <c r="AX765" t="s">
        <v>86</v>
      </c>
      <c r="AY765" t="s">
        <v>71</v>
      </c>
      <c r="AZ765" t="s">
        <v>87</v>
      </c>
      <c r="BA765" t="s">
        <v>824</v>
      </c>
      <c r="BB765" t="s">
        <v>81</v>
      </c>
      <c r="BC765" t="s">
        <v>81</v>
      </c>
      <c r="BD765" t="s">
        <v>81</v>
      </c>
      <c r="BE765" t="s">
        <v>81</v>
      </c>
      <c r="BF765" t="s">
        <v>81</v>
      </c>
      <c r="BG765" t="s">
        <v>88</v>
      </c>
      <c r="BH765" t="s">
        <v>69</v>
      </c>
      <c r="BI765" t="s">
        <v>69</v>
      </c>
      <c r="BJ765" t="s">
        <v>69</v>
      </c>
      <c r="BK765">
        <v>22.59</v>
      </c>
      <c r="BL765" t="s">
        <v>143</v>
      </c>
      <c r="BM765" t="s">
        <v>71</v>
      </c>
      <c r="BN765" t="s">
        <v>71</v>
      </c>
    </row>
    <row r="766" spans="1:66" x14ac:dyDescent="0.25">
      <c r="A766">
        <v>765</v>
      </c>
      <c r="B766" t="s">
        <v>1712</v>
      </c>
      <c r="C766" s="1">
        <v>45069</v>
      </c>
      <c r="D766" t="s">
        <v>145</v>
      </c>
      <c r="E766">
        <v>35</v>
      </c>
      <c r="F766" t="s">
        <v>67</v>
      </c>
      <c r="G766" t="s">
        <v>68</v>
      </c>
      <c r="H766">
        <v>2</v>
      </c>
      <c r="I766" t="s">
        <v>92</v>
      </c>
      <c r="J766" t="s">
        <v>70</v>
      </c>
      <c r="K766" t="s">
        <v>92</v>
      </c>
      <c r="L766" t="s">
        <v>69</v>
      </c>
      <c r="M766" t="s">
        <v>70</v>
      </c>
      <c r="N766" t="s">
        <v>69</v>
      </c>
      <c r="O766" t="s">
        <v>69</v>
      </c>
      <c r="P766" t="s">
        <v>69</v>
      </c>
      <c r="Q766" t="s">
        <v>71</v>
      </c>
      <c r="R766" t="s">
        <v>191</v>
      </c>
      <c r="S766" t="s">
        <v>114</v>
      </c>
      <c r="T766">
        <v>24</v>
      </c>
      <c r="U766" t="s">
        <v>328</v>
      </c>
      <c r="V766" t="s">
        <v>75</v>
      </c>
      <c r="W766" t="s">
        <v>76</v>
      </c>
      <c r="X766" t="s">
        <v>1517</v>
      </c>
      <c r="Y766" t="s">
        <v>1713</v>
      </c>
      <c r="Z766" t="s">
        <v>566</v>
      </c>
      <c r="AA766" t="s">
        <v>110</v>
      </c>
      <c r="AB766" t="s">
        <v>81</v>
      </c>
      <c r="AC766" t="s">
        <v>71</v>
      </c>
      <c r="AD766" t="s">
        <v>82</v>
      </c>
      <c r="AE766" t="s">
        <v>71</v>
      </c>
      <c r="AF766" t="s">
        <v>82</v>
      </c>
      <c r="AG766" t="s">
        <v>71</v>
      </c>
      <c r="AH766" t="s">
        <v>83</v>
      </c>
      <c r="AI766">
        <v>1</v>
      </c>
      <c r="AJ766" t="s">
        <v>639</v>
      </c>
      <c r="AK766">
        <v>0</v>
      </c>
      <c r="AL766" t="s">
        <v>82</v>
      </c>
      <c r="AM766">
        <v>1</v>
      </c>
      <c r="AN766" t="s">
        <v>163</v>
      </c>
      <c r="AO766">
        <v>0</v>
      </c>
      <c r="AP766" t="s">
        <v>82</v>
      </c>
      <c r="AQ766" t="s">
        <v>82</v>
      </c>
      <c r="AR766" t="s">
        <v>82</v>
      </c>
      <c r="AS766" t="s">
        <v>82</v>
      </c>
      <c r="AT766" t="s">
        <v>82</v>
      </c>
      <c r="AU766">
        <v>0</v>
      </c>
      <c r="AV766" t="s">
        <v>82</v>
      </c>
      <c r="AW766" t="s">
        <v>71</v>
      </c>
      <c r="AX766" t="s">
        <v>86</v>
      </c>
      <c r="AY766" t="s">
        <v>71</v>
      </c>
      <c r="AZ766" t="s">
        <v>247</v>
      </c>
      <c r="BA766" t="s">
        <v>87</v>
      </c>
      <c r="BB766" t="s">
        <v>81</v>
      </c>
      <c r="BC766" t="s">
        <v>81</v>
      </c>
      <c r="BD766" t="s">
        <v>81</v>
      </c>
      <c r="BE766" t="s">
        <v>81</v>
      </c>
      <c r="BF766" t="s">
        <v>81</v>
      </c>
      <c r="BG766" t="s">
        <v>88</v>
      </c>
      <c r="BH766" t="s">
        <v>69</v>
      </c>
      <c r="BI766" t="s">
        <v>69</v>
      </c>
      <c r="BJ766" t="s">
        <v>69</v>
      </c>
      <c r="BK766">
        <v>23.53</v>
      </c>
      <c r="BL766" t="s">
        <v>197</v>
      </c>
      <c r="BM766" t="s">
        <v>71</v>
      </c>
      <c r="BN766" t="s">
        <v>71</v>
      </c>
    </row>
    <row r="767" spans="1:66" x14ac:dyDescent="0.25">
      <c r="A767">
        <v>766</v>
      </c>
      <c r="B767" t="s">
        <v>1714</v>
      </c>
      <c r="C767" s="1">
        <v>45069</v>
      </c>
      <c r="D767" t="s">
        <v>166</v>
      </c>
      <c r="E767">
        <v>31</v>
      </c>
      <c r="F767" t="s">
        <v>67</v>
      </c>
      <c r="G767" t="s">
        <v>68</v>
      </c>
      <c r="H767">
        <v>2</v>
      </c>
      <c r="I767" t="s">
        <v>92</v>
      </c>
      <c r="J767" t="s">
        <v>92</v>
      </c>
      <c r="K767" t="s">
        <v>92</v>
      </c>
      <c r="L767" t="s">
        <v>69</v>
      </c>
      <c r="M767" t="s">
        <v>92</v>
      </c>
      <c r="N767" t="s">
        <v>69</v>
      </c>
      <c r="O767" t="s">
        <v>69</v>
      </c>
      <c r="P767" t="s">
        <v>69</v>
      </c>
      <c r="Q767" t="s">
        <v>71</v>
      </c>
      <c r="R767" t="s">
        <v>258</v>
      </c>
      <c r="S767" t="s">
        <v>197</v>
      </c>
      <c r="T767">
        <v>23</v>
      </c>
      <c r="U767" t="s">
        <v>95</v>
      </c>
      <c r="V767" t="s">
        <v>75</v>
      </c>
      <c r="W767" t="s">
        <v>76</v>
      </c>
      <c r="X767" t="s">
        <v>129</v>
      </c>
      <c r="Y767" t="s">
        <v>130</v>
      </c>
      <c r="Z767" t="s">
        <v>479</v>
      </c>
      <c r="AA767" t="s">
        <v>142</v>
      </c>
      <c r="AB767" t="s">
        <v>81</v>
      </c>
      <c r="AC767" t="s">
        <v>71</v>
      </c>
      <c r="AD767" t="s">
        <v>82</v>
      </c>
      <c r="AE767" t="s">
        <v>71</v>
      </c>
      <c r="AF767" t="s">
        <v>82</v>
      </c>
      <c r="AG767" t="s">
        <v>71</v>
      </c>
      <c r="AH767" t="s">
        <v>83</v>
      </c>
      <c r="AI767">
        <v>1</v>
      </c>
      <c r="AJ767" t="s">
        <v>230</v>
      </c>
      <c r="AK767">
        <v>0</v>
      </c>
      <c r="AL767" t="s">
        <v>82</v>
      </c>
      <c r="AM767">
        <v>1</v>
      </c>
      <c r="AN767" t="s">
        <v>319</v>
      </c>
      <c r="AO767">
        <v>0</v>
      </c>
      <c r="AP767" t="s">
        <v>82</v>
      </c>
      <c r="AQ767" t="s">
        <v>82</v>
      </c>
      <c r="AR767" t="s">
        <v>82</v>
      </c>
      <c r="AS767" t="s">
        <v>82</v>
      </c>
      <c r="AT767" t="s">
        <v>82</v>
      </c>
      <c r="AU767">
        <v>0</v>
      </c>
      <c r="AV767" t="s">
        <v>82</v>
      </c>
      <c r="AW767" t="s">
        <v>71</v>
      </c>
      <c r="AX767" t="s">
        <v>86</v>
      </c>
      <c r="AY767" t="s">
        <v>71</v>
      </c>
      <c r="AZ767" t="s">
        <v>87</v>
      </c>
      <c r="BA767" t="s">
        <v>824</v>
      </c>
      <c r="BB767" t="s">
        <v>81</v>
      </c>
      <c r="BC767" t="s">
        <v>81</v>
      </c>
      <c r="BD767" t="s">
        <v>81</v>
      </c>
      <c r="BE767" t="s">
        <v>81</v>
      </c>
      <c r="BF767" t="s">
        <v>81</v>
      </c>
      <c r="BG767" t="s">
        <v>88</v>
      </c>
      <c r="BH767" t="s">
        <v>69</v>
      </c>
      <c r="BI767" t="s">
        <v>69</v>
      </c>
      <c r="BJ767" t="s">
        <v>69</v>
      </c>
      <c r="BK767">
        <v>22.6</v>
      </c>
      <c r="BL767" t="s">
        <v>236</v>
      </c>
      <c r="BM767" t="s">
        <v>71</v>
      </c>
      <c r="BN767" t="s">
        <v>71</v>
      </c>
    </row>
    <row r="768" spans="1:66" x14ac:dyDescent="0.25">
      <c r="A768">
        <v>767</v>
      </c>
      <c r="B768" t="s">
        <v>1715</v>
      </c>
      <c r="C768" s="1">
        <v>45069</v>
      </c>
      <c r="D768" t="s">
        <v>66</v>
      </c>
      <c r="E768">
        <v>35</v>
      </c>
      <c r="F768" t="s">
        <v>67</v>
      </c>
      <c r="G768" t="s">
        <v>68</v>
      </c>
      <c r="H768">
        <v>3</v>
      </c>
      <c r="I768" t="s">
        <v>92</v>
      </c>
      <c r="J768" t="s">
        <v>70</v>
      </c>
      <c r="K768" t="s">
        <v>92</v>
      </c>
      <c r="L768" t="s">
        <v>69</v>
      </c>
      <c r="M768" t="s">
        <v>70</v>
      </c>
      <c r="N768" t="s">
        <v>69</v>
      </c>
      <c r="O768" t="s">
        <v>69</v>
      </c>
      <c r="P768" t="s">
        <v>69</v>
      </c>
      <c r="Q768" t="s">
        <v>71</v>
      </c>
      <c r="R768" t="s">
        <v>358</v>
      </c>
      <c r="S768" t="s">
        <v>778</v>
      </c>
      <c r="T768">
        <v>19</v>
      </c>
      <c r="U768" t="s">
        <v>811</v>
      </c>
      <c r="V768" t="s">
        <v>75</v>
      </c>
      <c r="W768" t="s">
        <v>76</v>
      </c>
      <c r="X768" t="s">
        <v>129</v>
      </c>
      <c r="Y768" t="s">
        <v>694</v>
      </c>
      <c r="Z768" t="s">
        <v>272</v>
      </c>
      <c r="AA768" t="s">
        <v>80</v>
      </c>
      <c r="AB768" t="s">
        <v>81</v>
      </c>
      <c r="AC768" t="s">
        <v>71</v>
      </c>
      <c r="AD768" t="s">
        <v>82</v>
      </c>
      <c r="AE768" t="s">
        <v>71</v>
      </c>
      <c r="AF768" t="s">
        <v>82</v>
      </c>
      <c r="AG768" t="s">
        <v>71</v>
      </c>
      <c r="AH768" t="s">
        <v>83</v>
      </c>
      <c r="AI768">
        <v>1</v>
      </c>
      <c r="AJ768" t="s">
        <v>240</v>
      </c>
      <c r="AK768">
        <v>0</v>
      </c>
      <c r="AL768" t="s">
        <v>82</v>
      </c>
      <c r="AM768">
        <v>1</v>
      </c>
      <c r="AN768" t="s">
        <v>124</v>
      </c>
      <c r="AO768">
        <v>0</v>
      </c>
      <c r="AP768" t="s">
        <v>82</v>
      </c>
      <c r="AQ768" t="s">
        <v>82</v>
      </c>
      <c r="AR768" t="s">
        <v>82</v>
      </c>
      <c r="AS768" t="s">
        <v>82</v>
      </c>
      <c r="AT768" t="s">
        <v>82</v>
      </c>
      <c r="AU768">
        <v>0</v>
      </c>
      <c r="AV768" t="s">
        <v>82</v>
      </c>
      <c r="AW768" t="s">
        <v>71</v>
      </c>
      <c r="AX768" t="s">
        <v>86</v>
      </c>
      <c r="AY768" t="s">
        <v>71</v>
      </c>
      <c r="AZ768" t="s">
        <v>247</v>
      </c>
      <c r="BA768" t="s">
        <v>87</v>
      </c>
      <c r="BB768" t="s">
        <v>81</v>
      </c>
      <c r="BC768" t="s">
        <v>81</v>
      </c>
      <c r="BD768" t="s">
        <v>81</v>
      </c>
      <c r="BE768" t="s">
        <v>81</v>
      </c>
      <c r="BF768" t="s">
        <v>81</v>
      </c>
      <c r="BG768" t="s">
        <v>88</v>
      </c>
      <c r="BH768" t="s">
        <v>69</v>
      </c>
      <c r="BI768" t="s">
        <v>69</v>
      </c>
      <c r="BJ768" t="s">
        <v>69</v>
      </c>
      <c r="BK768">
        <v>19.149999999999999</v>
      </c>
      <c r="BL768" t="s">
        <v>225</v>
      </c>
      <c r="BM768" t="s">
        <v>71</v>
      </c>
      <c r="BN768" t="s">
        <v>71</v>
      </c>
    </row>
    <row r="769" spans="1:66" x14ac:dyDescent="0.25">
      <c r="A769">
        <v>768</v>
      </c>
      <c r="B769" t="s">
        <v>1716</v>
      </c>
      <c r="C769" s="1">
        <v>45069</v>
      </c>
      <c r="D769" t="s">
        <v>166</v>
      </c>
      <c r="E769">
        <v>40</v>
      </c>
      <c r="F769" t="s">
        <v>67</v>
      </c>
      <c r="G769" t="s">
        <v>68</v>
      </c>
      <c r="H769">
        <v>5</v>
      </c>
      <c r="I769" t="s">
        <v>92</v>
      </c>
      <c r="J769" t="s">
        <v>69</v>
      </c>
      <c r="K769" t="s">
        <v>92</v>
      </c>
      <c r="L769" t="s">
        <v>70</v>
      </c>
      <c r="M769" t="s">
        <v>69</v>
      </c>
      <c r="N769" t="s">
        <v>69</v>
      </c>
      <c r="O769" t="s">
        <v>69</v>
      </c>
      <c r="P769" t="s">
        <v>69</v>
      </c>
      <c r="Q769" t="s">
        <v>71</v>
      </c>
      <c r="R769" t="s">
        <v>207</v>
      </c>
      <c r="S769" t="s">
        <v>89</v>
      </c>
      <c r="T769">
        <v>23</v>
      </c>
      <c r="U769" t="s">
        <v>312</v>
      </c>
      <c r="V769" t="s">
        <v>75</v>
      </c>
      <c r="W769" t="s">
        <v>76</v>
      </c>
      <c r="X769" t="s">
        <v>1166</v>
      </c>
      <c r="Y769" t="s">
        <v>1224</v>
      </c>
      <c r="Z769" t="s">
        <v>286</v>
      </c>
      <c r="AA769" t="s">
        <v>847</v>
      </c>
      <c r="AB769" t="s">
        <v>81</v>
      </c>
      <c r="AC769" t="s">
        <v>71</v>
      </c>
      <c r="AD769" t="s">
        <v>82</v>
      </c>
      <c r="AE769" t="s">
        <v>71</v>
      </c>
      <c r="AF769" t="s">
        <v>82</v>
      </c>
      <c r="AG769" t="s">
        <v>71</v>
      </c>
      <c r="AH769" t="s">
        <v>83</v>
      </c>
      <c r="AI769">
        <v>1</v>
      </c>
      <c r="AJ769" t="s">
        <v>1389</v>
      </c>
      <c r="AK769">
        <v>0</v>
      </c>
      <c r="AL769" t="s">
        <v>82</v>
      </c>
      <c r="AM769">
        <v>1</v>
      </c>
      <c r="AN769" t="s">
        <v>163</v>
      </c>
      <c r="AO769">
        <v>0</v>
      </c>
      <c r="AP769" t="s">
        <v>82</v>
      </c>
      <c r="AQ769" t="s">
        <v>82</v>
      </c>
      <c r="AR769" t="s">
        <v>82</v>
      </c>
      <c r="AS769" t="s">
        <v>82</v>
      </c>
      <c r="AT769" t="s">
        <v>82</v>
      </c>
      <c r="AU769">
        <v>0</v>
      </c>
      <c r="AV769" t="s">
        <v>82</v>
      </c>
      <c r="AW769" t="s">
        <v>71</v>
      </c>
      <c r="AX769" t="s">
        <v>86</v>
      </c>
      <c r="AY769" t="s">
        <v>71</v>
      </c>
      <c r="AZ769" t="s">
        <v>87</v>
      </c>
      <c r="BA769" t="s">
        <v>824</v>
      </c>
      <c r="BB769" t="s">
        <v>81</v>
      </c>
      <c r="BC769" t="s">
        <v>81</v>
      </c>
      <c r="BD769" t="s">
        <v>81</v>
      </c>
      <c r="BE769" t="s">
        <v>81</v>
      </c>
      <c r="BF769" t="s">
        <v>81</v>
      </c>
      <c r="BG769" t="s">
        <v>113</v>
      </c>
      <c r="BH769" t="s">
        <v>69</v>
      </c>
      <c r="BI769" t="s">
        <v>69</v>
      </c>
      <c r="BJ769" t="s">
        <v>69</v>
      </c>
      <c r="BK769">
        <v>23.11</v>
      </c>
      <c r="BL769" t="s">
        <v>178</v>
      </c>
      <c r="BM769" t="s">
        <v>71</v>
      </c>
      <c r="BN769" t="s">
        <v>71</v>
      </c>
    </row>
    <row r="770" spans="1:66" x14ac:dyDescent="0.25">
      <c r="A770">
        <v>769</v>
      </c>
      <c r="B770" t="s">
        <v>1717</v>
      </c>
      <c r="C770" s="1">
        <v>45069</v>
      </c>
      <c r="D770" t="s">
        <v>66</v>
      </c>
      <c r="E770">
        <v>34</v>
      </c>
      <c r="F770" t="s">
        <v>67</v>
      </c>
      <c r="G770" t="s">
        <v>68</v>
      </c>
      <c r="H770">
        <v>1</v>
      </c>
      <c r="I770" t="s">
        <v>92</v>
      </c>
      <c r="J770" t="s">
        <v>69</v>
      </c>
      <c r="K770" t="s">
        <v>92</v>
      </c>
      <c r="L770" t="s">
        <v>92</v>
      </c>
      <c r="M770" t="s">
        <v>69</v>
      </c>
      <c r="N770" t="s">
        <v>69</v>
      </c>
      <c r="O770" t="s">
        <v>69</v>
      </c>
      <c r="P770" t="s">
        <v>69</v>
      </c>
      <c r="Q770" t="s">
        <v>71</v>
      </c>
      <c r="R770" t="s">
        <v>155</v>
      </c>
      <c r="S770" t="s">
        <v>303</v>
      </c>
      <c r="T770">
        <v>24</v>
      </c>
      <c r="U770" t="s">
        <v>95</v>
      </c>
      <c r="V770" t="s">
        <v>75</v>
      </c>
      <c r="W770" t="s">
        <v>76</v>
      </c>
      <c r="X770" t="s">
        <v>342</v>
      </c>
      <c r="Y770" t="s">
        <v>322</v>
      </c>
      <c r="Z770" t="s">
        <v>524</v>
      </c>
      <c r="AA770" t="s">
        <v>308</v>
      </c>
      <c r="AB770" t="s">
        <v>81</v>
      </c>
      <c r="AC770" t="s">
        <v>71</v>
      </c>
      <c r="AD770" t="s">
        <v>82</v>
      </c>
      <c r="AE770" t="s">
        <v>71</v>
      </c>
      <c r="AF770" t="s">
        <v>82</v>
      </c>
      <c r="AG770" t="s">
        <v>71</v>
      </c>
      <c r="AH770" t="s">
        <v>83</v>
      </c>
      <c r="AI770">
        <v>1</v>
      </c>
      <c r="AJ770" t="s">
        <v>221</v>
      </c>
      <c r="AK770">
        <v>0</v>
      </c>
      <c r="AL770" t="s">
        <v>82</v>
      </c>
      <c r="AM770">
        <v>1</v>
      </c>
      <c r="AN770" t="s">
        <v>124</v>
      </c>
      <c r="AO770">
        <v>0</v>
      </c>
      <c r="AP770" t="s">
        <v>82</v>
      </c>
      <c r="AQ770" t="s">
        <v>82</v>
      </c>
      <c r="AR770" t="s">
        <v>82</v>
      </c>
      <c r="AS770" t="s">
        <v>82</v>
      </c>
      <c r="AT770" t="s">
        <v>82</v>
      </c>
      <c r="AU770">
        <v>0</v>
      </c>
      <c r="AV770" t="s">
        <v>82</v>
      </c>
      <c r="AW770" t="s">
        <v>71</v>
      </c>
      <c r="AX770" t="s">
        <v>86</v>
      </c>
      <c r="AY770" t="s">
        <v>71</v>
      </c>
      <c r="AZ770" t="s">
        <v>247</v>
      </c>
      <c r="BA770" t="s">
        <v>87</v>
      </c>
      <c r="BB770" t="s">
        <v>81</v>
      </c>
      <c r="BC770" t="s">
        <v>81</v>
      </c>
      <c r="BD770" t="s">
        <v>81</v>
      </c>
      <c r="BE770" t="s">
        <v>81</v>
      </c>
      <c r="BF770" t="s">
        <v>81</v>
      </c>
      <c r="BG770" t="s">
        <v>88</v>
      </c>
      <c r="BH770" t="s">
        <v>69</v>
      </c>
      <c r="BI770" t="s">
        <v>69</v>
      </c>
      <c r="BJ770" t="s">
        <v>69</v>
      </c>
      <c r="BK770">
        <v>24.46</v>
      </c>
      <c r="BL770" t="s">
        <v>164</v>
      </c>
      <c r="BM770" t="s">
        <v>71</v>
      </c>
      <c r="BN770" t="s">
        <v>71</v>
      </c>
    </row>
    <row r="771" spans="1:66" x14ac:dyDescent="0.25">
      <c r="A771">
        <v>770</v>
      </c>
      <c r="B771" t="s">
        <v>1718</v>
      </c>
      <c r="C771" s="1">
        <v>45069</v>
      </c>
      <c r="D771" t="s">
        <v>627</v>
      </c>
      <c r="E771">
        <v>31</v>
      </c>
      <c r="F771" t="s">
        <v>67</v>
      </c>
      <c r="G771" t="s">
        <v>68</v>
      </c>
      <c r="H771">
        <v>2</v>
      </c>
      <c r="I771" t="s">
        <v>70</v>
      </c>
      <c r="J771" t="s">
        <v>69</v>
      </c>
      <c r="K771" t="s">
        <v>92</v>
      </c>
      <c r="L771" t="s">
        <v>92</v>
      </c>
      <c r="M771" t="s">
        <v>69</v>
      </c>
      <c r="N771" t="s">
        <v>69</v>
      </c>
      <c r="O771" t="s">
        <v>69</v>
      </c>
      <c r="P771" t="s">
        <v>69</v>
      </c>
      <c r="Q771" t="s">
        <v>71</v>
      </c>
      <c r="R771" t="s">
        <v>311</v>
      </c>
      <c r="S771" t="s">
        <v>222</v>
      </c>
      <c r="T771">
        <v>23</v>
      </c>
      <c r="U771" t="s">
        <v>279</v>
      </c>
      <c r="V771" t="s">
        <v>75</v>
      </c>
      <c r="W771" t="s">
        <v>76</v>
      </c>
      <c r="X771" t="s">
        <v>342</v>
      </c>
      <c r="Y771" t="s">
        <v>1340</v>
      </c>
      <c r="Z771" t="s">
        <v>160</v>
      </c>
      <c r="AA771" t="s">
        <v>173</v>
      </c>
      <c r="AB771" t="s">
        <v>81</v>
      </c>
      <c r="AC771" t="s">
        <v>71</v>
      </c>
      <c r="AD771" t="s">
        <v>82</v>
      </c>
      <c r="AE771" t="s">
        <v>71</v>
      </c>
      <c r="AF771" t="s">
        <v>82</v>
      </c>
      <c r="AG771" t="s">
        <v>71</v>
      </c>
      <c r="AH771" t="s">
        <v>83</v>
      </c>
      <c r="AI771">
        <v>1</v>
      </c>
      <c r="AJ771" t="s">
        <v>453</v>
      </c>
      <c r="AK771">
        <v>0</v>
      </c>
      <c r="AL771" t="s">
        <v>82</v>
      </c>
      <c r="AM771">
        <v>1</v>
      </c>
      <c r="AN771" t="s">
        <v>124</v>
      </c>
      <c r="AO771">
        <v>0</v>
      </c>
      <c r="AP771" t="s">
        <v>82</v>
      </c>
      <c r="AQ771" t="s">
        <v>82</v>
      </c>
      <c r="AR771" t="s">
        <v>82</v>
      </c>
      <c r="AS771" t="s">
        <v>82</v>
      </c>
      <c r="AT771" t="s">
        <v>82</v>
      </c>
      <c r="AU771">
        <v>0</v>
      </c>
      <c r="AV771" t="s">
        <v>82</v>
      </c>
      <c r="AW771" t="s">
        <v>71</v>
      </c>
      <c r="AX771" t="s">
        <v>86</v>
      </c>
      <c r="AY771" t="s">
        <v>71</v>
      </c>
      <c r="AZ771" t="s">
        <v>87</v>
      </c>
      <c r="BA771" t="s">
        <v>824</v>
      </c>
      <c r="BB771" t="s">
        <v>81</v>
      </c>
      <c r="BC771" t="s">
        <v>81</v>
      </c>
      <c r="BD771" t="s">
        <v>81</v>
      </c>
      <c r="BE771" t="s">
        <v>81</v>
      </c>
      <c r="BF771" t="s">
        <v>81</v>
      </c>
      <c r="BG771" t="s">
        <v>88</v>
      </c>
      <c r="BH771" t="s">
        <v>69</v>
      </c>
      <c r="BI771" t="s">
        <v>69</v>
      </c>
      <c r="BJ771" t="s">
        <v>69</v>
      </c>
      <c r="BK771">
        <v>22.77</v>
      </c>
      <c r="BL771" t="s">
        <v>303</v>
      </c>
      <c r="BM771" t="s">
        <v>71</v>
      </c>
      <c r="BN771" t="s">
        <v>71</v>
      </c>
    </row>
    <row r="772" spans="1:66" x14ac:dyDescent="0.25">
      <c r="A772">
        <v>771</v>
      </c>
      <c r="B772" t="s">
        <v>1719</v>
      </c>
      <c r="C772" s="1">
        <v>45069</v>
      </c>
      <c r="D772" t="s">
        <v>145</v>
      </c>
      <c r="E772">
        <v>39</v>
      </c>
      <c r="F772" t="s">
        <v>67</v>
      </c>
      <c r="G772" t="s">
        <v>68</v>
      </c>
      <c r="H772">
        <v>4</v>
      </c>
      <c r="I772" t="s">
        <v>92</v>
      </c>
      <c r="J772" t="s">
        <v>70</v>
      </c>
      <c r="K772" t="s">
        <v>92</v>
      </c>
      <c r="L772" t="s">
        <v>92</v>
      </c>
      <c r="M772" t="s">
        <v>70</v>
      </c>
      <c r="N772" t="s">
        <v>69</v>
      </c>
      <c r="O772" t="s">
        <v>69</v>
      </c>
      <c r="P772" t="s">
        <v>69</v>
      </c>
      <c r="Q772" t="s">
        <v>71</v>
      </c>
      <c r="R772" t="s">
        <v>155</v>
      </c>
      <c r="S772" t="s">
        <v>456</v>
      </c>
      <c r="T772">
        <v>20</v>
      </c>
      <c r="U772" t="s">
        <v>312</v>
      </c>
      <c r="V772" t="s">
        <v>75</v>
      </c>
      <c r="W772" t="s">
        <v>76</v>
      </c>
      <c r="X772" t="s">
        <v>487</v>
      </c>
      <c r="Y772" t="s">
        <v>416</v>
      </c>
      <c r="Z772" t="s">
        <v>188</v>
      </c>
      <c r="AA772" t="s">
        <v>161</v>
      </c>
      <c r="AB772" t="s">
        <v>81</v>
      </c>
      <c r="AC772" t="s">
        <v>71</v>
      </c>
      <c r="AD772" t="s">
        <v>82</v>
      </c>
      <c r="AE772" t="s">
        <v>71</v>
      </c>
      <c r="AF772" t="s">
        <v>82</v>
      </c>
      <c r="AG772" t="s">
        <v>71</v>
      </c>
      <c r="AH772" t="s">
        <v>83</v>
      </c>
      <c r="AI772">
        <v>1</v>
      </c>
      <c r="AJ772" t="s">
        <v>530</v>
      </c>
      <c r="AK772">
        <v>0</v>
      </c>
      <c r="AL772" t="s">
        <v>82</v>
      </c>
      <c r="AM772">
        <v>1</v>
      </c>
      <c r="AN772" t="s">
        <v>85</v>
      </c>
      <c r="AO772">
        <v>0</v>
      </c>
      <c r="AP772" t="s">
        <v>82</v>
      </c>
      <c r="AQ772" t="s">
        <v>82</v>
      </c>
      <c r="AR772" t="s">
        <v>82</v>
      </c>
      <c r="AS772" t="s">
        <v>82</v>
      </c>
      <c r="AT772" t="s">
        <v>82</v>
      </c>
      <c r="AU772">
        <v>0</v>
      </c>
      <c r="AV772" t="s">
        <v>82</v>
      </c>
      <c r="AW772" t="s">
        <v>71</v>
      </c>
      <c r="AX772" t="s">
        <v>86</v>
      </c>
      <c r="AY772" t="s">
        <v>71</v>
      </c>
      <c r="AZ772" t="s">
        <v>247</v>
      </c>
      <c r="BA772" t="s">
        <v>87</v>
      </c>
      <c r="BB772" t="s">
        <v>81</v>
      </c>
      <c r="BC772" t="s">
        <v>81</v>
      </c>
      <c r="BD772" t="s">
        <v>81</v>
      </c>
      <c r="BE772" t="s">
        <v>81</v>
      </c>
      <c r="BF772" t="s">
        <v>81</v>
      </c>
      <c r="BG772" t="s">
        <v>88</v>
      </c>
      <c r="BH772" t="s">
        <v>69</v>
      </c>
      <c r="BI772" t="s">
        <v>69</v>
      </c>
      <c r="BJ772" t="s">
        <v>69</v>
      </c>
      <c r="BK772">
        <v>19.57</v>
      </c>
      <c r="BL772" t="s">
        <v>164</v>
      </c>
      <c r="BM772" t="s">
        <v>71</v>
      </c>
      <c r="BN772" t="s">
        <v>71</v>
      </c>
    </row>
    <row r="773" spans="1:66" x14ac:dyDescent="0.25">
      <c r="A773">
        <v>772</v>
      </c>
      <c r="B773" t="s">
        <v>1720</v>
      </c>
      <c r="C773" s="1">
        <v>45070</v>
      </c>
      <c r="D773" t="s">
        <v>351</v>
      </c>
      <c r="E773">
        <v>44</v>
      </c>
      <c r="F773" t="s">
        <v>67</v>
      </c>
      <c r="G773" t="s">
        <v>68</v>
      </c>
      <c r="H773">
        <v>3</v>
      </c>
      <c r="I773" t="s">
        <v>70</v>
      </c>
      <c r="J773" t="s">
        <v>92</v>
      </c>
      <c r="K773" t="s">
        <v>92</v>
      </c>
      <c r="L773" t="s">
        <v>92</v>
      </c>
      <c r="M773" t="s">
        <v>92</v>
      </c>
      <c r="N773" t="s">
        <v>69</v>
      </c>
      <c r="O773" t="s">
        <v>69</v>
      </c>
      <c r="P773" t="s">
        <v>69</v>
      </c>
      <c r="Q773" t="s">
        <v>71</v>
      </c>
      <c r="R773" t="s">
        <v>455</v>
      </c>
      <c r="S773" t="s">
        <v>106</v>
      </c>
      <c r="T773">
        <v>26</v>
      </c>
      <c r="U773" t="s">
        <v>328</v>
      </c>
      <c r="V773" t="s">
        <v>75</v>
      </c>
      <c r="W773" t="s">
        <v>76</v>
      </c>
      <c r="X773" t="s">
        <v>227</v>
      </c>
      <c r="Y773" t="s">
        <v>1029</v>
      </c>
      <c r="Z773" t="s">
        <v>771</v>
      </c>
      <c r="AA773" t="s">
        <v>697</v>
      </c>
      <c r="AB773" t="s">
        <v>81</v>
      </c>
      <c r="AC773" t="s">
        <v>71</v>
      </c>
      <c r="AD773" t="s">
        <v>82</v>
      </c>
      <c r="AE773" t="s">
        <v>71</v>
      </c>
      <c r="AF773" t="s">
        <v>82</v>
      </c>
      <c r="AG773" t="s">
        <v>71</v>
      </c>
      <c r="AH773" t="s">
        <v>83</v>
      </c>
      <c r="AI773">
        <v>1</v>
      </c>
      <c r="AJ773" t="s">
        <v>309</v>
      </c>
      <c r="AK773">
        <v>0</v>
      </c>
      <c r="AL773" t="s">
        <v>82</v>
      </c>
      <c r="AM773">
        <v>1</v>
      </c>
      <c r="AN773" t="s">
        <v>319</v>
      </c>
      <c r="AO773">
        <v>0</v>
      </c>
      <c r="AP773" t="s">
        <v>82</v>
      </c>
      <c r="AQ773" t="s">
        <v>82</v>
      </c>
      <c r="AR773" t="s">
        <v>82</v>
      </c>
      <c r="AS773" t="s">
        <v>82</v>
      </c>
      <c r="AT773" t="s">
        <v>82</v>
      </c>
      <c r="AU773">
        <v>0</v>
      </c>
      <c r="AV773" t="s">
        <v>82</v>
      </c>
      <c r="AW773" t="s">
        <v>71</v>
      </c>
      <c r="AX773" t="s">
        <v>86</v>
      </c>
      <c r="AY773" t="s">
        <v>71</v>
      </c>
      <c r="AZ773" t="s">
        <v>87</v>
      </c>
      <c r="BA773" t="s">
        <v>824</v>
      </c>
      <c r="BB773" t="s">
        <v>81</v>
      </c>
      <c r="BC773" t="s">
        <v>81</v>
      </c>
      <c r="BD773" t="s">
        <v>81</v>
      </c>
      <c r="BE773" t="s">
        <v>81</v>
      </c>
      <c r="BF773" t="s">
        <v>81</v>
      </c>
      <c r="BG773" t="s">
        <v>88</v>
      </c>
      <c r="BH773" t="s">
        <v>69</v>
      </c>
      <c r="BI773" t="s">
        <v>69</v>
      </c>
      <c r="BJ773" t="s">
        <v>69</v>
      </c>
      <c r="BK773">
        <v>25.85</v>
      </c>
      <c r="BL773" t="s">
        <v>156</v>
      </c>
      <c r="BM773" t="s">
        <v>71</v>
      </c>
      <c r="BN773" t="s">
        <v>71</v>
      </c>
    </row>
    <row r="774" spans="1:66" x14ac:dyDescent="0.25">
      <c r="A774">
        <v>773</v>
      </c>
      <c r="B774" t="s">
        <v>1721</v>
      </c>
      <c r="C774" s="1">
        <v>45070</v>
      </c>
      <c r="D774" t="s">
        <v>91</v>
      </c>
      <c r="E774">
        <v>49</v>
      </c>
      <c r="F774" t="s">
        <v>67</v>
      </c>
      <c r="G774" t="s">
        <v>68</v>
      </c>
      <c r="H774">
        <v>1</v>
      </c>
      <c r="I774" t="s">
        <v>69</v>
      </c>
      <c r="J774" t="s">
        <v>92</v>
      </c>
      <c r="K774" t="s">
        <v>92</v>
      </c>
      <c r="L774" t="s">
        <v>92</v>
      </c>
      <c r="M774" t="s">
        <v>92</v>
      </c>
      <c r="N774" t="s">
        <v>69</v>
      </c>
      <c r="O774" t="s">
        <v>69</v>
      </c>
      <c r="P774" t="s">
        <v>69</v>
      </c>
      <c r="Q774" t="s">
        <v>71</v>
      </c>
      <c r="R774" t="s">
        <v>244</v>
      </c>
      <c r="S774" t="s">
        <v>114</v>
      </c>
      <c r="T774">
        <v>22</v>
      </c>
      <c r="U774" t="s">
        <v>157</v>
      </c>
      <c r="V774" t="s">
        <v>75</v>
      </c>
      <c r="W774" t="s">
        <v>76</v>
      </c>
      <c r="X774" t="s">
        <v>385</v>
      </c>
      <c r="Y774" t="s">
        <v>1069</v>
      </c>
      <c r="Z774" t="s">
        <v>323</v>
      </c>
      <c r="AA774" t="s">
        <v>1722</v>
      </c>
      <c r="AB774" t="s">
        <v>517</v>
      </c>
      <c r="AC774" t="s">
        <v>518</v>
      </c>
      <c r="AD774" t="s">
        <v>82</v>
      </c>
      <c r="AE774" t="s">
        <v>71</v>
      </c>
      <c r="AF774" t="s">
        <v>82</v>
      </c>
      <c r="AG774" t="s">
        <v>71</v>
      </c>
      <c r="AH774" t="s">
        <v>83</v>
      </c>
      <c r="AI774">
        <v>1</v>
      </c>
      <c r="AJ774" t="s">
        <v>174</v>
      </c>
      <c r="AK774">
        <v>0</v>
      </c>
      <c r="AL774" t="s">
        <v>82</v>
      </c>
      <c r="AM774">
        <v>1</v>
      </c>
      <c r="AN774" t="s">
        <v>85</v>
      </c>
      <c r="AO774">
        <v>0</v>
      </c>
      <c r="AP774" t="s">
        <v>82</v>
      </c>
      <c r="AQ774" t="s">
        <v>82</v>
      </c>
      <c r="AR774" t="s">
        <v>82</v>
      </c>
      <c r="AS774" t="s">
        <v>82</v>
      </c>
      <c r="AT774" t="s">
        <v>82</v>
      </c>
      <c r="AU774">
        <v>0</v>
      </c>
      <c r="AV774" t="s">
        <v>82</v>
      </c>
      <c r="AW774" t="s">
        <v>71</v>
      </c>
      <c r="AX774" t="s">
        <v>86</v>
      </c>
      <c r="AY774" t="s">
        <v>71</v>
      </c>
      <c r="AZ774" t="s">
        <v>87</v>
      </c>
      <c r="BA774" t="s">
        <v>824</v>
      </c>
      <c r="BB774" t="s">
        <v>81</v>
      </c>
      <c r="BC774" t="s">
        <v>81</v>
      </c>
      <c r="BD774" t="s">
        <v>81</v>
      </c>
      <c r="BE774" t="s">
        <v>81</v>
      </c>
      <c r="BF774" t="s">
        <v>81</v>
      </c>
      <c r="BG774" t="s">
        <v>113</v>
      </c>
      <c r="BH774" t="s">
        <v>69</v>
      </c>
      <c r="BI774" t="s">
        <v>69</v>
      </c>
      <c r="BJ774" t="s">
        <v>69</v>
      </c>
      <c r="BK774">
        <v>22.2</v>
      </c>
      <c r="BL774" t="s">
        <v>248</v>
      </c>
      <c r="BM774" t="s">
        <v>71</v>
      </c>
      <c r="BN774" t="s">
        <v>71</v>
      </c>
    </row>
    <row r="775" spans="1:66" x14ac:dyDescent="0.25">
      <c r="A775">
        <v>774</v>
      </c>
      <c r="B775" t="s">
        <v>1723</v>
      </c>
      <c r="C775" s="1">
        <v>45070</v>
      </c>
      <c r="D775" t="s">
        <v>145</v>
      </c>
      <c r="E775">
        <v>34</v>
      </c>
      <c r="F775" t="s">
        <v>67</v>
      </c>
      <c r="G775" t="s">
        <v>68</v>
      </c>
      <c r="H775">
        <v>1</v>
      </c>
      <c r="I775" t="s">
        <v>69</v>
      </c>
      <c r="J775" t="s">
        <v>92</v>
      </c>
      <c r="K775" t="s">
        <v>92</v>
      </c>
      <c r="L775" t="s">
        <v>92</v>
      </c>
      <c r="M775" t="s">
        <v>92</v>
      </c>
      <c r="N775" t="s">
        <v>69</v>
      </c>
      <c r="O775" t="s">
        <v>69</v>
      </c>
      <c r="P775" t="s">
        <v>69</v>
      </c>
      <c r="Q775" t="s">
        <v>71</v>
      </c>
      <c r="R775" t="s">
        <v>244</v>
      </c>
      <c r="S775" t="s">
        <v>723</v>
      </c>
      <c r="T775">
        <v>26</v>
      </c>
      <c r="U775" t="s">
        <v>312</v>
      </c>
      <c r="V775" t="s">
        <v>75</v>
      </c>
      <c r="W775" t="s">
        <v>76</v>
      </c>
      <c r="X775" t="s">
        <v>107</v>
      </c>
      <c r="Y775" t="s">
        <v>797</v>
      </c>
      <c r="Z775" t="s">
        <v>524</v>
      </c>
      <c r="AA775" t="s">
        <v>161</v>
      </c>
      <c r="AB775" t="s">
        <v>81</v>
      </c>
      <c r="AC775" t="s">
        <v>71</v>
      </c>
      <c r="AD775" t="s">
        <v>82</v>
      </c>
      <c r="AE775" t="s">
        <v>71</v>
      </c>
      <c r="AF775" t="s">
        <v>82</v>
      </c>
      <c r="AG775" t="s">
        <v>71</v>
      </c>
      <c r="AH775" t="s">
        <v>83</v>
      </c>
      <c r="AI775">
        <v>1</v>
      </c>
      <c r="AJ775" t="s">
        <v>397</v>
      </c>
      <c r="AK775">
        <v>0</v>
      </c>
      <c r="AL775" t="s">
        <v>82</v>
      </c>
      <c r="AM775">
        <v>1</v>
      </c>
      <c r="AN775" t="s">
        <v>124</v>
      </c>
      <c r="AO775">
        <v>0</v>
      </c>
      <c r="AP775" t="s">
        <v>82</v>
      </c>
      <c r="AQ775" t="s">
        <v>82</v>
      </c>
      <c r="AR775" t="s">
        <v>82</v>
      </c>
      <c r="AS775" t="s">
        <v>82</v>
      </c>
      <c r="AT775" t="s">
        <v>82</v>
      </c>
      <c r="AU775">
        <v>0</v>
      </c>
      <c r="AV775" t="s">
        <v>82</v>
      </c>
      <c r="AW775" t="s">
        <v>71</v>
      </c>
      <c r="AX775" t="s">
        <v>86</v>
      </c>
      <c r="AY775" t="s">
        <v>71</v>
      </c>
      <c r="AZ775" t="s">
        <v>87</v>
      </c>
      <c r="BA775" t="s">
        <v>824</v>
      </c>
      <c r="BB775" t="s">
        <v>81</v>
      </c>
      <c r="BC775" t="s">
        <v>81</v>
      </c>
      <c r="BD775" t="s">
        <v>81</v>
      </c>
      <c r="BE775" t="s">
        <v>81</v>
      </c>
      <c r="BF775" t="s">
        <v>81</v>
      </c>
      <c r="BG775" t="s">
        <v>88</v>
      </c>
      <c r="BH775" t="s">
        <v>69</v>
      </c>
      <c r="BI775" t="s">
        <v>69</v>
      </c>
      <c r="BJ775" t="s">
        <v>69</v>
      </c>
      <c r="BK775">
        <v>25.8</v>
      </c>
      <c r="BL775" t="s">
        <v>248</v>
      </c>
      <c r="BM775" t="s">
        <v>71</v>
      </c>
      <c r="BN775" t="s">
        <v>71</v>
      </c>
    </row>
    <row r="776" spans="1:66" x14ac:dyDescent="0.25">
      <c r="A776">
        <v>775</v>
      </c>
      <c r="B776" t="s">
        <v>1724</v>
      </c>
      <c r="C776" s="1">
        <v>45070</v>
      </c>
      <c r="D776" t="s">
        <v>66</v>
      </c>
      <c r="E776">
        <v>33</v>
      </c>
      <c r="F776" t="s">
        <v>67</v>
      </c>
      <c r="G776" t="s">
        <v>68</v>
      </c>
      <c r="H776">
        <v>1</v>
      </c>
      <c r="I776" t="s">
        <v>69</v>
      </c>
      <c r="J776" t="s">
        <v>92</v>
      </c>
      <c r="K776" t="s">
        <v>70</v>
      </c>
      <c r="L776" t="s">
        <v>92</v>
      </c>
      <c r="M776" t="s">
        <v>92</v>
      </c>
      <c r="N776" t="s">
        <v>69</v>
      </c>
      <c r="O776" t="s">
        <v>69</v>
      </c>
      <c r="P776" t="s">
        <v>69</v>
      </c>
      <c r="Q776" t="s">
        <v>71</v>
      </c>
      <c r="R776" t="s">
        <v>155</v>
      </c>
      <c r="S776" t="s">
        <v>248</v>
      </c>
      <c r="T776">
        <v>28</v>
      </c>
      <c r="U776" t="s">
        <v>312</v>
      </c>
      <c r="V776" t="s">
        <v>75</v>
      </c>
      <c r="W776" t="s">
        <v>76</v>
      </c>
      <c r="X776" t="s">
        <v>77</v>
      </c>
      <c r="Y776" t="s">
        <v>253</v>
      </c>
      <c r="Z776" t="s">
        <v>212</v>
      </c>
      <c r="AA776" t="s">
        <v>607</v>
      </c>
      <c r="AB776" t="s">
        <v>81</v>
      </c>
      <c r="AC776" t="s">
        <v>71</v>
      </c>
      <c r="AD776" t="s">
        <v>82</v>
      </c>
      <c r="AE776" t="s">
        <v>71</v>
      </c>
      <c r="AF776" t="s">
        <v>82</v>
      </c>
      <c r="AG776" t="s">
        <v>71</v>
      </c>
      <c r="AH776" t="s">
        <v>83</v>
      </c>
      <c r="AI776">
        <v>1</v>
      </c>
      <c r="AJ776" t="s">
        <v>608</v>
      </c>
      <c r="AK776">
        <v>0</v>
      </c>
      <c r="AL776" t="s">
        <v>82</v>
      </c>
      <c r="AM776">
        <v>1</v>
      </c>
      <c r="AN776" t="s">
        <v>163</v>
      </c>
      <c r="AO776">
        <v>0</v>
      </c>
      <c r="AP776" t="s">
        <v>82</v>
      </c>
      <c r="AQ776" t="s">
        <v>82</v>
      </c>
      <c r="AR776" t="s">
        <v>82</v>
      </c>
      <c r="AS776" t="s">
        <v>82</v>
      </c>
      <c r="AT776" t="s">
        <v>82</v>
      </c>
      <c r="AU776">
        <v>0</v>
      </c>
      <c r="AV776" t="s">
        <v>82</v>
      </c>
      <c r="AW776" t="s">
        <v>71</v>
      </c>
      <c r="AX776" t="s">
        <v>86</v>
      </c>
      <c r="AY776" t="s">
        <v>71</v>
      </c>
      <c r="AZ776" t="s">
        <v>87</v>
      </c>
      <c r="BA776" t="s">
        <v>824</v>
      </c>
      <c r="BB776" t="s">
        <v>81</v>
      </c>
      <c r="BC776" t="s">
        <v>81</v>
      </c>
      <c r="BD776" t="s">
        <v>81</v>
      </c>
      <c r="BE776" t="s">
        <v>81</v>
      </c>
      <c r="BF776" t="s">
        <v>81</v>
      </c>
      <c r="BG776" t="s">
        <v>113</v>
      </c>
      <c r="BH776" t="s">
        <v>69</v>
      </c>
      <c r="BI776" t="s">
        <v>69</v>
      </c>
      <c r="BJ776" t="s">
        <v>69</v>
      </c>
      <c r="BK776">
        <v>28.23</v>
      </c>
      <c r="BL776" t="s">
        <v>164</v>
      </c>
      <c r="BM776" t="s">
        <v>71</v>
      </c>
      <c r="BN776" t="s">
        <v>71</v>
      </c>
    </row>
    <row r="777" spans="1:66" x14ac:dyDescent="0.25">
      <c r="A777">
        <v>776</v>
      </c>
      <c r="B777" t="s">
        <v>1725</v>
      </c>
      <c r="C777" s="1">
        <v>45070</v>
      </c>
      <c r="D777" t="s">
        <v>66</v>
      </c>
      <c r="E777">
        <v>33</v>
      </c>
      <c r="F777" t="s">
        <v>67</v>
      </c>
      <c r="G777" t="s">
        <v>68</v>
      </c>
      <c r="H777">
        <v>2</v>
      </c>
      <c r="I777" t="s">
        <v>70</v>
      </c>
      <c r="J777" t="s">
        <v>92</v>
      </c>
      <c r="K777" t="s">
        <v>92</v>
      </c>
      <c r="L777" t="s">
        <v>92</v>
      </c>
      <c r="M777" t="s">
        <v>92</v>
      </c>
      <c r="N777" t="s">
        <v>69</v>
      </c>
      <c r="O777" t="s">
        <v>69</v>
      </c>
      <c r="P777" t="s">
        <v>69</v>
      </c>
      <c r="Q777" t="s">
        <v>71</v>
      </c>
      <c r="R777" t="s">
        <v>447</v>
      </c>
      <c r="S777" t="s">
        <v>339</v>
      </c>
      <c r="T777">
        <v>25</v>
      </c>
      <c r="U777" t="s">
        <v>460</v>
      </c>
      <c r="V777" t="s">
        <v>75</v>
      </c>
      <c r="W777" t="s">
        <v>76</v>
      </c>
      <c r="X777" t="s">
        <v>274</v>
      </c>
      <c r="Y777" t="s">
        <v>551</v>
      </c>
      <c r="Z777" t="s">
        <v>232</v>
      </c>
      <c r="AA777" t="s">
        <v>1726</v>
      </c>
      <c r="AB777" t="s">
        <v>517</v>
      </c>
      <c r="AC777" t="s">
        <v>518</v>
      </c>
      <c r="AD777" t="s">
        <v>82</v>
      </c>
      <c r="AE777" t="s">
        <v>71</v>
      </c>
      <c r="AF777" t="s">
        <v>82</v>
      </c>
      <c r="AG777" t="s">
        <v>71</v>
      </c>
      <c r="AH777" t="s">
        <v>83</v>
      </c>
      <c r="AI777">
        <v>1</v>
      </c>
      <c r="AJ777" t="s">
        <v>605</v>
      </c>
      <c r="AK777">
        <v>0</v>
      </c>
      <c r="AL777" t="s">
        <v>82</v>
      </c>
      <c r="AM777">
        <v>1</v>
      </c>
      <c r="AN777" t="s">
        <v>319</v>
      </c>
      <c r="AO777">
        <v>0</v>
      </c>
      <c r="AP777" t="s">
        <v>82</v>
      </c>
      <c r="AQ777" t="s">
        <v>82</v>
      </c>
      <c r="AR777" t="s">
        <v>82</v>
      </c>
      <c r="AS777" t="s">
        <v>82</v>
      </c>
      <c r="AT777" t="s">
        <v>82</v>
      </c>
      <c r="AU777">
        <v>0</v>
      </c>
      <c r="AV777" t="s">
        <v>82</v>
      </c>
      <c r="AW777" t="s">
        <v>71</v>
      </c>
      <c r="AX777" t="s">
        <v>86</v>
      </c>
      <c r="AY777" t="s">
        <v>71</v>
      </c>
      <c r="AZ777" t="s">
        <v>87</v>
      </c>
      <c r="BA777" t="s">
        <v>824</v>
      </c>
      <c r="BB777" t="s">
        <v>81</v>
      </c>
      <c r="BC777" t="s">
        <v>81</v>
      </c>
      <c r="BD777" t="s">
        <v>81</v>
      </c>
      <c r="BE777" t="s">
        <v>81</v>
      </c>
      <c r="BF777" t="s">
        <v>81</v>
      </c>
      <c r="BG777" t="s">
        <v>88</v>
      </c>
      <c r="BH777" t="s">
        <v>69</v>
      </c>
      <c r="BI777" t="s">
        <v>69</v>
      </c>
      <c r="BJ777" t="s">
        <v>69</v>
      </c>
      <c r="BK777">
        <v>25.31</v>
      </c>
      <c r="BL777" t="s">
        <v>443</v>
      </c>
      <c r="BM777" t="s">
        <v>71</v>
      </c>
      <c r="BN777" t="s">
        <v>71</v>
      </c>
    </row>
    <row r="778" spans="1:66" x14ac:dyDescent="0.25">
      <c r="A778">
        <v>777</v>
      </c>
      <c r="B778" t="s">
        <v>1727</v>
      </c>
      <c r="C778" s="1">
        <v>45070</v>
      </c>
      <c r="D778" t="s">
        <v>91</v>
      </c>
      <c r="E778">
        <v>40</v>
      </c>
      <c r="F778" t="s">
        <v>67</v>
      </c>
      <c r="G778" t="s">
        <v>68</v>
      </c>
      <c r="H778">
        <v>4</v>
      </c>
      <c r="I778" t="s">
        <v>92</v>
      </c>
      <c r="J778" t="s">
        <v>92</v>
      </c>
      <c r="K778" t="s">
        <v>70</v>
      </c>
      <c r="L778" t="s">
        <v>92</v>
      </c>
      <c r="M778" t="s">
        <v>92</v>
      </c>
      <c r="N778" t="s">
        <v>69</v>
      </c>
      <c r="O778" t="s">
        <v>69</v>
      </c>
      <c r="P778" t="s">
        <v>69</v>
      </c>
      <c r="Q778" t="s">
        <v>71</v>
      </c>
      <c r="R778" t="s">
        <v>191</v>
      </c>
      <c r="S778" t="s">
        <v>303</v>
      </c>
      <c r="T778">
        <v>22</v>
      </c>
      <c r="U778" t="s">
        <v>185</v>
      </c>
      <c r="V778" t="s">
        <v>75</v>
      </c>
      <c r="W778" t="s">
        <v>76</v>
      </c>
      <c r="X778" t="s">
        <v>974</v>
      </c>
      <c r="Y778" t="s">
        <v>645</v>
      </c>
      <c r="Z778" t="s">
        <v>435</v>
      </c>
      <c r="AA778" t="s">
        <v>475</v>
      </c>
      <c r="AB778" t="s">
        <v>81</v>
      </c>
      <c r="AC778" t="s">
        <v>71</v>
      </c>
      <c r="AD778" t="s">
        <v>82</v>
      </c>
      <c r="AE778" t="s">
        <v>71</v>
      </c>
      <c r="AF778" t="s">
        <v>82</v>
      </c>
      <c r="AG778" t="s">
        <v>71</v>
      </c>
      <c r="AH778" t="s">
        <v>83</v>
      </c>
      <c r="AI778">
        <v>1</v>
      </c>
      <c r="AJ778" t="s">
        <v>1073</v>
      </c>
      <c r="AK778">
        <v>0</v>
      </c>
      <c r="AL778" t="s">
        <v>82</v>
      </c>
      <c r="AM778">
        <v>1</v>
      </c>
      <c r="AN778" t="s">
        <v>319</v>
      </c>
      <c r="AO778">
        <v>0</v>
      </c>
      <c r="AP778" t="s">
        <v>82</v>
      </c>
      <c r="AQ778" t="s">
        <v>82</v>
      </c>
      <c r="AR778" t="s">
        <v>82</v>
      </c>
      <c r="AS778" t="s">
        <v>82</v>
      </c>
      <c r="AT778" t="s">
        <v>82</v>
      </c>
      <c r="AU778">
        <v>0</v>
      </c>
      <c r="AV778" t="s">
        <v>82</v>
      </c>
      <c r="AW778" t="s">
        <v>71</v>
      </c>
      <c r="AX778" t="s">
        <v>86</v>
      </c>
      <c r="AY778" t="s">
        <v>71</v>
      </c>
      <c r="AZ778" t="s">
        <v>87</v>
      </c>
      <c r="BA778" t="s">
        <v>824</v>
      </c>
      <c r="BB778" t="s">
        <v>81</v>
      </c>
      <c r="BC778" t="s">
        <v>81</v>
      </c>
      <c r="BD778" t="s">
        <v>81</v>
      </c>
      <c r="BE778" t="s">
        <v>81</v>
      </c>
      <c r="BF778" t="s">
        <v>81</v>
      </c>
      <c r="BG778" t="s">
        <v>88</v>
      </c>
      <c r="BH778" t="s">
        <v>69</v>
      </c>
      <c r="BI778" t="s">
        <v>69</v>
      </c>
      <c r="BJ778" t="s">
        <v>69</v>
      </c>
      <c r="BK778">
        <v>22.49</v>
      </c>
      <c r="BL778" t="s">
        <v>197</v>
      </c>
      <c r="BM778" t="s">
        <v>71</v>
      </c>
      <c r="BN778" t="s">
        <v>71</v>
      </c>
    </row>
    <row r="779" spans="1:66" x14ac:dyDescent="0.25">
      <c r="A779">
        <v>778</v>
      </c>
      <c r="B779" t="s">
        <v>1728</v>
      </c>
      <c r="C779" s="1">
        <v>45070</v>
      </c>
      <c r="D779" t="s">
        <v>66</v>
      </c>
      <c r="E779">
        <v>33</v>
      </c>
      <c r="F779" t="s">
        <v>67</v>
      </c>
      <c r="G779" t="s">
        <v>68</v>
      </c>
      <c r="H779">
        <v>1</v>
      </c>
      <c r="I779" t="s">
        <v>92</v>
      </c>
      <c r="J779" t="s">
        <v>92</v>
      </c>
      <c r="K779" t="s">
        <v>69</v>
      </c>
      <c r="L779" t="s">
        <v>92</v>
      </c>
      <c r="M779" t="s">
        <v>92</v>
      </c>
      <c r="N779" t="s">
        <v>69</v>
      </c>
      <c r="O779" t="s">
        <v>69</v>
      </c>
      <c r="P779" t="s">
        <v>69</v>
      </c>
      <c r="Q779" t="s">
        <v>71</v>
      </c>
      <c r="R779" t="s">
        <v>105</v>
      </c>
      <c r="S779" t="s">
        <v>248</v>
      </c>
      <c r="T779">
        <v>27</v>
      </c>
      <c r="U779" t="s">
        <v>312</v>
      </c>
      <c r="V779" t="s">
        <v>75</v>
      </c>
      <c r="W779" t="s">
        <v>76</v>
      </c>
      <c r="X779" t="s">
        <v>1183</v>
      </c>
      <c r="Y779" t="s">
        <v>1729</v>
      </c>
      <c r="Z779" t="s">
        <v>282</v>
      </c>
      <c r="AA779" t="s">
        <v>392</v>
      </c>
      <c r="AB779" t="s">
        <v>81</v>
      </c>
      <c r="AC779" t="s">
        <v>71</v>
      </c>
      <c r="AD779" t="s">
        <v>82</v>
      </c>
      <c r="AE779" t="s">
        <v>71</v>
      </c>
      <c r="AF779" t="s">
        <v>82</v>
      </c>
      <c r="AG779" t="s">
        <v>71</v>
      </c>
      <c r="AH779" t="s">
        <v>83</v>
      </c>
      <c r="AI779">
        <v>1</v>
      </c>
      <c r="AJ779" t="s">
        <v>269</v>
      </c>
      <c r="AK779">
        <v>0</v>
      </c>
      <c r="AL779" t="s">
        <v>82</v>
      </c>
      <c r="AM779">
        <v>1</v>
      </c>
      <c r="AN779" t="s">
        <v>319</v>
      </c>
      <c r="AO779">
        <v>0</v>
      </c>
      <c r="AP779" t="s">
        <v>82</v>
      </c>
      <c r="AQ779" t="s">
        <v>82</v>
      </c>
      <c r="AR779" t="s">
        <v>82</v>
      </c>
      <c r="AS779" t="s">
        <v>82</v>
      </c>
      <c r="AT779" t="s">
        <v>82</v>
      </c>
      <c r="AU779">
        <v>0</v>
      </c>
      <c r="AV779" t="s">
        <v>82</v>
      </c>
      <c r="AW779" t="s">
        <v>71</v>
      </c>
      <c r="AX779" t="s">
        <v>86</v>
      </c>
      <c r="AY779" t="s">
        <v>71</v>
      </c>
      <c r="AZ779" t="s">
        <v>87</v>
      </c>
      <c r="BA779" t="s">
        <v>824</v>
      </c>
      <c r="BB779" t="s">
        <v>81</v>
      </c>
      <c r="BC779" t="s">
        <v>81</v>
      </c>
      <c r="BD779" t="s">
        <v>81</v>
      </c>
      <c r="BE779" t="s">
        <v>81</v>
      </c>
      <c r="BF779" t="s">
        <v>81</v>
      </c>
      <c r="BG779" t="s">
        <v>88</v>
      </c>
      <c r="BH779" t="s">
        <v>69</v>
      </c>
      <c r="BI779" t="s">
        <v>69</v>
      </c>
      <c r="BJ779" t="s">
        <v>69</v>
      </c>
      <c r="BK779">
        <v>26.57</v>
      </c>
      <c r="BL779" t="s">
        <v>114</v>
      </c>
      <c r="BM779" t="s">
        <v>71</v>
      </c>
      <c r="BN779" t="s">
        <v>71</v>
      </c>
    </row>
    <row r="780" spans="1:66" x14ac:dyDescent="0.25">
      <c r="A780">
        <v>779</v>
      </c>
      <c r="B780" t="s">
        <v>1730</v>
      </c>
      <c r="C780" s="1">
        <v>45070</v>
      </c>
      <c r="D780" t="s">
        <v>206</v>
      </c>
      <c r="E780">
        <v>28</v>
      </c>
      <c r="F780" t="s">
        <v>67</v>
      </c>
      <c r="G780" t="s">
        <v>68</v>
      </c>
      <c r="H780">
        <v>5</v>
      </c>
      <c r="I780" t="s">
        <v>92</v>
      </c>
      <c r="J780" t="s">
        <v>92</v>
      </c>
      <c r="K780" t="s">
        <v>69</v>
      </c>
      <c r="L780" t="s">
        <v>92</v>
      </c>
      <c r="M780" t="s">
        <v>92</v>
      </c>
      <c r="N780" t="s">
        <v>69</v>
      </c>
      <c r="O780" t="s">
        <v>69</v>
      </c>
      <c r="P780" t="s">
        <v>69</v>
      </c>
      <c r="Q780" t="s">
        <v>71</v>
      </c>
      <c r="R780" t="s">
        <v>105</v>
      </c>
      <c r="S780" t="s">
        <v>153</v>
      </c>
      <c r="T780">
        <v>26</v>
      </c>
      <c r="U780" t="s">
        <v>226</v>
      </c>
      <c r="V780" t="s">
        <v>75</v>
      </c>
      <c r="W780" t="s">
        <v>76</v>
      </c>
      <c r="X780" t="s">
        <v>839</v>
      </c>
      <c r="Y780" t="s">
        <v>1731</v>
      </c>
      <c r="Z780" t="s">
        <v>421</v>
      </c>
      <c r="AA780" t="s">
        <v>142</v>
      </c>
      <c r="AB780" t="s">
        <v>81</v>
      </c>
      <c r="AC780" t="s">
        <v>71</v>
      </c>
      <c r="AD780" t="s">
        <v>82</v>
      </c>
      <c r="AE780" t="s">
        <v>71</v>
      </c>
      <c r="AF780" t="s">
        <v>82</v>
      </c>
      <c r="AG780" t="s">
        <v>71</v>
      </c>
      <c r="AH780" t="s">
        <v>83</v>
      </c>
      <c r="AI780">
        <v>1</v>
      </c>
      <c r="AJ780" t="s">
        <v>790</v>
      </c>
      <c r="AK780">
        <v>0</v>
      </c>
      <c r="AL780" t="s">
        <v>82</v>
      </c>
      <c r="AM780">
        <v>1</v>
      </c>
      <c r="AN780" t="s">
        <v>163</v>
      </c>
      <c r="AO780">
        <v>0</v>
      </c>
      <c r="AP780" t="s">
        <v>82</v>
      </c>
      <c r="AQ780" t="s">
        <v>82</v>
      </c>
      <c r="AR780" t="s">
        <v>82</v>
      </c>
      <c r="AS780" t="s">
        <v>82</v>
      </c>
      <c r="AT780" t="s">
        <v>82</v>
      </c>
      <c r="AU780">
        <v>0</v>
      </c>
      <c r="AV780" t="s">
        <v>82</v>
      </c>
      <c r="AW780" t="s">
        <v>71</v>
      </c>
      <c r="AX780" t="s">
        <v>86</v>
      </c>
      <c r="AY780" t="s">
        <v>71</v>
      </c>
      <c r="AZ780" t="s">
        <v>87</v>
      </c>
      <c r="BA780" t="s">
        <v>824</v>
      </c>
      <c r="BB780" t="s">
        <v>81</v>
      </c>
      <c r="BC780" t="s">
        <v>81</v>
      </c>
      <c r="BD780" t="s">
        <v>81</v>
      </c>
      <c r="BE780" t="s">
        <v>81</v>
      </c>
      <c r="BF780" t="s">
        <v>81</v>
      </c>
      <c r="BG780" t="s">
        <v>88</v>
      </c>
      <c r="BH780" t="s">
        <v>69</v>
      </c>
      <c r="BI780" t="s">
        <v>69</v>
      </c>
      <c r="BJ780" t="s">
        <v>69</v>
      </c>
      <c r="BK780">
        <v>25.51</v>
      </c>
      <c r="BL780" t="s">
        <v>114</v>
      </c>
      <c r="BM780" t="s">
        <v>71</v>
      </c>
      <c r="BN780" t="s">
        <v>71</v>
      </c>
    </row>
    <row r="781" spans="1:66" x14ac:dyDescent="0.25">
      <c r="A781">
        <v>780</v>
      </c>
      <c r="B781" t="s">
        <v>1732</v>
      </c>
      <c r="C781" s="1">
        <v>45070</v>
      </c>
      <c r="D781" t="s">
        <v>216</v>
      </c>
      <c r="E781">
        <v>47</v>
      </c>
      <c r="F781" t="s">
        <v>67</v>
      </c>
      <c r="G781" t="s">
        <v>68</v>
      </c>
      <c r="H781">
        <v>4</v>
      </c>
      <c r="I781" t="s">
        <v>92</v>
      </c>
      <c r="J781" t="s">
        <v>92</v>
      </c>
      <c r="K781" t="s">
        <v>69</v>
      </c>
      <c r="L781" t="s">
        <v>92</v>
      </c>
      <c r="M781" t="s">
        <v>92</v>
      </c>
      <c r="N781" t="s">
        <v>69</v>
      </c>
      <c r="O781" t="s">
        <v>69</v>
      </c>
      <c r="P781" t="s">
        <v>69</v>
      </c>
      <c r="Q781" t="s">
        <v>71</v>
      </c>
      <c r="R781" t="s">
        <v>384</v>
      </c>
      <c r="S781" t="s">
        <v>89</v>
      </c>
      <c r="T781">
        <v>26</v>
      </c>
      <c r="U781" t="s">
        <v>147</v>
      </c>
      <c r="V781" t="s">
        <v>75</v>
      </c>
      <c r="W781" t="s">
        <v>76</v>
      </c>
      <c r="X781" t="s">
        <v>280</v>
      </c>
      <c r="Y781" t="s">
        <v>1630</v>
      </c>
      <c r="Z781" t="s">
        <v>122</v>
      </c>
      <c r="AA781" t="s">
        <v>602</v>
      </c>
      <c r="AB781" t="s">
        <v>81</v>
      </c>
      <c r="AC781" t="s">
        <v>71</v>
      </c>
      <c r="AD781" t="s">
        <v>82</v>
      </c>
      <c r="AE781" t="s">
        <v>71</v>
      </c>
      <c r="AF781" t="s">
        <v>82</v>
      </c>
      <c r="AG781" t="s">
        <v>71</v>
      </c>
      <c r="AH781" t="s">
        <v>83</v>
      </c>
      <c r="AI781">
        <v>1</v>
      </c>
      <c r="AJ781" t="s">
        <v>397</v>
      </c>
      <c r="AK781">
        <v>0</v>
      </c>
      <c r="AL781" t="s">
        <v>82</v>
      </c>
      <c r="AM781">
        <v>1</v>
      </c>
      <c r="AN781" t="s">
        <v>163</v>
      </c>
      <c r="AO781">
        <v>0</v>
      </c>
      <c r="AP781" t="s">
        <v>82</v>
      </c>
      <c r="AQ781" t="s">
        <v>82</v>
      </c>
      <c r="AR781" t="s">
        <v>82</v>
      </c>
      <c r="AS781" t="s">
        <v>82</v>
      </c>
      <c r="AT781" t="s">
        <v>82</v>
      </c>
      <c r="AU781">
        <v>0</v>
      </c>
      <c r="AV781" t="s">
        <v>82</v>
      </c>
      <c r="AW781" t="s">
        <v>71</v>
      </c>
      <c r="AX781" t="s">
        <v>86</v>
      </c>
      <c r="AY781" t="s">
        <v>71</v>
      </c>
      <c r="AZ781" t="s">
        <v>87</v>
      </c>
      <c r="BA781" t="s">
        <v>824</v>
      </c>
      <c r="BB781" t="s">
        <v>81</v>
      </c>
      <c r="BC781" t="s">
        <v>81</v>
      </c>
      <c r="BD781" t="s">
        <v>81</v>
      </c>
      <c r="BE781" t="s">
        <v>81</v>
      </c>
      <c r="BF781" t="s">
        <v>81</v>
      </c>
      <c r="BG781" t="s">
        <v>113</v>
      </c>
      <c r="BH781" t="s">
        <v>69</v>
      </c>
      <c r="BI781" t="s">
        <v>69</v>
      </c>
      <c r="BJ781" t="s">
        <v>69</v>
      </c>
      <c r="BK781">
        <v>25.78</v>
      </c>
      <c r="BL781" t="s">
        <v>315</v>
      </c>
      <c r="BM781" t="s">
        <v>71</v>
      </c>
      <c r="BN781" t="s">
        <v>71</v>
      </c>
    </row>
    <row r="782" spans="1:66" x14ac:dyDescent="0.25">
      <c r="A782">
        <v>781</v>
      </c>
      <c r="B782" t="s">
        <v>1733</v>
      </c>
      <c r="C782" s="1">
        <v>45070</v>
      </c>
      <c r="D782" t="s">
        <v>224</v>
      </c>
      <c r="E782">
        <v>42</v>
      </c>
      <c r="F782" t="s">
        <v>67</v>
      </c>
      <c r="G782" t="s">
        <v>68</v>
      </c>
      <c r="H782">
        <v>3</v>
      </c>
      <c r="I782" t="s">
        <v>92</v>
      </c>
      <c r="J782" t="s">
        <v>92</v>
      </c>
      <c r="K782" t="s">
        <v>70</v>
      </c>
      <c r="L782" t="s">
        <v>92</v>
      </c>
      <c r="M782" t="s">
        <v>92</v>
      </c>
      <c r="N782" t="s">
        <v>69</v>
      </c>
      <c r="O782" t="s">
        <v>69</v>
      </c>
      <c r="P782" t="s">
        <v>69</v>
      </c>
      <c r="Q782" t="s">
        <v>71</v>
      </c>
      <c r="R782" t="s">
        <v>721</v>
      </c>
      <c r="S782" t="s">
        <v>102</v>
      </c>
      <c r="T782">
        <v>27</v>
      </c>
      <c r="U782" t="s">
        <v>95</v>
      </c>
      <c r="V782" t="s">
        <v>75</v>
      </c>
      <c r="W782" t="s">
        <v>76</v>
      </c>
      <c r="X782" t="s">
        <v>974</v>
      </c>
      <c r="Y782" t="s">
        <v>245</v>
      </c>
      <c r="Z782" t="s">
        <v>232</v>
      </c>
      <c r="AA782" t="s">
        <v>131</v>
      </c>
      <c r="AB782" t="s">
        <v>81</v>
      </c>
      <c r="AC782" t="s">
        <v>71</v>
      </c>
      <c r="AD782" t="s">
        <v>82</v>
      </c>
      <c r="AE782" t="s">
        <v>71</v>
      </c>
      <c r="AF782" t="s">
        <v>82</v>
      </c>
      <c r="AG782" t="s">
        <v>71</v>
      </c>
      <c r="AH782" t="s">
        <v>83</v>
      </c>
      <c r="AI782">
        <v>1</v>
      </c>
      <c r="AJ782" t="s">
        <v>1107</v>
      </c>
      <c r="AK782">
        <v>0</v>
      </c>
      <c r="AL782" t="s">
        <v>82</v>
      </c>
      <c r="AM782">
        <v>1</v>
      </c>
      <c r="AN782" t="s">
        <v>319</v>
      </c>
      <c r="AO782">
        <v>0</v>
      </c>
      <c r="AP782" t="s">
        <v>82</v>
      </c>
      <c r="AQ782" t="s">
        <v>82</v>
      </c>
      <c r="AR782" t="s">
        <v>82</v>
      </c>
      <c r="AS782" t="s">
        <v>82</v>
      </c>
      <c r="AT782" t="s">
        <v>82</v>
      </c>
      <c r="AU782">
        <v>0</v>
      </c>
      <c r="AV782" t="s">
        <v>82</v>
      </c>
      <c r="AW782" t="s">
        <v>71</v>
      </c>
      <c r="AX782" t="s">
        <v>86</v>
      </c>
      <c r="AY782" t="s">
        <v>71</v>
      </c>
      <c r="AZ782" t="s">
        <v>87</v>
      </c>
      <c r="BA782" t="s">
        <v>824</v>
      </c>
      <c r="BB782" t="s">
        <v>81</v>
      </c>
      <c r="BC782" t="s">
        <v>81</v>
      </c>
      <c r="BD782" t="s">
        <v>81</v>
      </c>
      <c r="BE782" t="s">
        <v>81</v>
      </c>
      <c r="BF782" t="s">
        <v>81</v>
      </c>
      <c r="BG782" t="s">
        <v>88</v>
      </c>
      <c r="BH782" t="s">
        <v>69</v>
      </c>
      <c r="BI782" t="s">
        <v>69</v>
      </c>
      <c r="BJ782" t="s">
        <v>69</v>
      </c>
      <c r="BK782">
        <v>26.53</v>
      </c>
      <c r="BL782" t="s">
        <v>723</v>
      </c>
      <c r="BM782" t="s">
        <v>71</v>
      </c>
      <c r="BN782" t="s">
        <v>71</v>
      </c>
    </row>
    <row r="783" spans="1:66" x14ac:dyDescent="0.25">
      <c r="A783">
        <v>782</v>
      </c>
      <c r="B783" t="s">
        <v>1734</v>
      </c>
      <c r="C783" s="1">
        <v>45070</v>
      </c>
      <c r="D783" t="s">
        <v>351</v>
      </c>
      <c r="E783">
        <v>33</v>
      </c>
      <c r="F783" t="s">
        <v>67</v>
      </c>
      <c r="G783" t="s">
        <v>68</v>
      </c>
      <c r="H783">
        <v>5</v>
      </c>
      <c r="I783" t="s">
        <v>92</v>
      </c>
      <c r="J783" t="s">
        <v>92</v>
      </c>
      <c r="K783" t="s">
        <v>92</v>
      </c>
      <c r="L783" t="s">
        <v>92</v>
      </c>
      <c r="M783" t="s">
        <v>92</v>
      </c>
      <c r="N783" t="s">
        <v>69</v>
      </c>
      <c r="O783" t="s">
        <v>69</v>
      </c>
      <c r="P783" t="s">
        <v>69</v>
      </c>
      <c r="Q783" t="s">
        <v>71</v>
      </c>
      <c r="R783" t="s">
        <v>146</v>
      </c>
      <c r="S783" t="s">
        <v>102</v>
      </c>
      <c r="T783">
        <v>29</v>
      </c>
      <c r="U783" t="s">
        <v>328</v>
      </c>
      <c r="V783" t="s">
        <v>75</v>
      </c>
      <c r="W783" t="s">
        <v>76</v>
      </c>
      <c r="X783" t="s">
        <v>299</v>
      </c>
      <c r="Y783" t="s">
        <v>201</v>
      </c>
      <c r="Z783" t="s">
        <v>401</v>
      </c>
      <c r="AA783" t="s">
        <v>131</v>
      </c>
      <c r="AB783" t="s">
        <v>81</v>
      </c>
      <c r="AC783" t="s">
        <v>71</v>
      </c>
      <c r="AD783" t="s">
        <v>82</v>
      </c>
      <c r="AE783" t="s">
        <v>71</v>
      </c>
      <c r="AF783" t="s">
        <v>82</v>
      </c>
      <c r="AG783" t="s">
        <v>71</v>
      </c>
      <c r="AH783" t="s">
        <v>83</v>
      </c>
      <c r="AI783">
        <v>1</v>
      </c>
      <c r="AJ783" t="s">
        <v>700</v>
      </c>
      <c r="AK783">
        <v>0</v>
      </c>
      <c r="AL783" t="s">
        <v>82</v>
      </c>
      <c r="AM783">
        <v>1</v>
      </c>
      <c r="AN783" t="s">
        <v>124</v>
      </c>
      <c r="AO783">
        <v>0</v>
      </c>
      <c r="AP783" t="s">
        <v>82</v>
      </c>
      <c r="AQ783" t="s">
        <v>82</v>
      </c>
      <c r="AR783" t="s">
        <v>82</v>
      </c>
      <c r="AS783" t="s">
        <v>82</v>
      </c>
      <c r="AT783" t="s">
        <v>82</v>
      </c>
      <c r="AU783">
        <v>0</v>
      </c>
      <c r="AV783" t="s">
        <v>82</v>
      </c>
      <c r="AW783" t="s">
        <v>71</v>
      </c>
      <c r="AX783" t="s">
        <v>86</v>
      </c>
      <c r="AY783" t="s">
        <v>71</v>
      </c>
      <c r="AZ783" t="s">
        <v>87</v>
      </c>
      <c r="BA783" t="s">
        <v>824</v>
      </c>
      <c r="BB783" t="s">
        <v>81</v>
      </c>
      <c r="BC783" t="s">
        <v>81</v>
      </c>
      <c r="BD783" t="s">
        <v>81</v>
      </c>
      <c r="BE783" t="s">
        <v>81</v>
      </c>
      <c r="BF783" t="s">
        <v>81</v>
      </c>
      <c r="BG783" t="s">
        <v>88</v>
      </c>
      <c r="BH783" t="s">
        <v>69</v>
      </c>
      <c r="BI783" t="s">
        <v>69</v>
      </c>
      <c r="BJ783" t="s">
        <v>69</v>
      </c>
      <c r="BK783">
        <v>28.73</v>
      </c>
      <c r="BL783" t="s">
        <v>153</v>
      </c>
      <c r="BM783" t="s">
        <v>71</v>
      </c>
      <c r="BN783" t="s">
        <v>71</v>
      </c>
    </row>
    <row r="784" spans="1:66" x14ac:dyDescent="0.25">
      <c r="A784">
        <v>783</v>
      </c>
      <c r="B784" t="s">
        <v>1735</v>
      </c>
      <c r="C784" s="1">
        <v>45070</v>
      </c>
      <c r="D784" t="s">
        <v>166</v>
      </c>
      <c r="E784">
        <v>32</v>
      </c>
      <c r="F784" t="s">
        <v>67</v>
      </c>
      <c r="G784" t="s">
        <v>68</v>
      </c>
      <c r="H784">
        <v>2</v>
      </c>
      <c r="I784" t="s">
        <v>92</v>
      </c>
      <c r="J784" t="s">
        <v>92</v>
      </c>
      <c r="K784" t="s">
        <v>92</v>
      </c>
      <c r="L784" t="s">
        <v>92</v>
      </c>
      <c r="M784" t="s">
        <v>92</v>
      </c>
      <c r="N784" t="s">
        <v>69</v>
      </c>
      <c r="O784" t="s">
        <v>69</v>
      </c>
      <c r="P784" t="s">
        <v>69</v>
      </c>
      <c r="Q784" t="s">
        <v>71</v>
      </c>
      <c r="R784" t="s">
        <v>72</v>
      </c>
      <c r="S784" t="s">
        <v>315</v>
      </c>
      <c r="T784">
        <v>22</v>
      </c>
      <c r="U784" t="s">
        <v>251</v>
      </c>
      <c r="V784" t="s">
        <v>75</v>
      </c>
      <c r="W784" t="s">
        <v>76</v>
      </c>
      <c r="X784" t="s">
        <v>129</v>
      </c>
      <c r="Y784" t="s">
        <v>108</v>
      </c>
      <c r="Z784" t="s">
        <v>323</v>
      </c>
      <c r="AA784" t="s">
        <v>715</v>
      </c>
      <c r="AB784" t="s">
        <v>81</v>
      </c>
      <c r="AC784" t="s">
        <v>71</v>
      </c>
      <c r="AD784" t="s">
        <v>82</v>
      </c>
      <c r="AE784" t="s">
        <v>71</v>
      </c>
      <c r="AF784" t="s">
        <v>82</v>
      </c>
      <c r="AG784" t="s">
        <v>71</v>
      </c>
      <c r="AH784" t="s">
        <v>83</v>
      </c>
      <c r="AI784">
        <v>1</v>
      </c>
      <c r="AJ784" t="s">
        <v>287</v>
      </c>
      <c r="AK784">
        <v>0</v>
      </c>
      <c r="AL784" t="s">
        <v>82</v>
      </c>
      <c r="AM784">
        <v>1</v>
      </c>
      <c r="AN784" t="s">
        <v>163</v>
      </c>
      <c r="AO784">
        <v>0</v>
      </c>
      <c r="AP784" t="s">
        <v>82</v>
      </c>
      <c r="AQ784" t="s">
        <v>82</v>
      </c>
      <c r="AR784" t="s">
        <v>82</v>
      </c>
      <c r="AS784" t="s">
        <v>82</v>
      </c>
      <c r="AT784" t="s">
        <v>82</v>
      </c>
      <c r="AU784">
        <v>0</v>
      </c>
      <c r="AV784" t="s">
        <v>82</v>
      </c>
      <c r="AW784" t="s">
        <v>71</v>
      </c>
      <c r="AX784" t="s">
        <v>86</v>
      </c>
      <c r="AY784" t="s">
        <v>71</v>
      </c>
      <c r="AZ784" t="s">
        <v>247</v>
      </c>
      <c r="BA784" t="s">
        <v>87</v>
      </c>
      <c r="BB784" t="s">
        <v>81</v>
      </c>
      <c r="BC784" t="s">
        <v>81</v>
      </c>
      <c r="BD784" t="s">
        <v>81</v>
      </c>
      <c r="BE784" t="s">
        <v>81</v>
      </c>
      <c r="BF784" t="s">
        <v>81</v>
      </c>
      <c r="BG784" t="s">
        <v>113</v>
      </c>
      <c r="BH784" t="s">
        <v>69</v>
      </c>
      <c r="BI784" t="s">
        <v>69</v>
      </c>
      <c r="BJ784" t="s">
        <v>69</v>
      </c>
      <c r="BK784">
        <v>21.77</v>
      </c>
      <c r="BL784" t="s">
        <v>89</v>
      </c>
      <c r="BM784" t="s">
        <v>71</v>
      </c>
      <c r="BN784" t="s">
        <v>71</v>
      </c>
    </row>
    <row r="785" spans="1:66" x14ac:dyDescent="0.25">
      <c r="A785">
        <v>784</v>
      </c>
      <c r="B785" t="s">
        <v>1736</v>
      </c>
      <c r="C785" s="1">
        <v>45070</v>
      </c>
      <c r="D785" t="s">
        <v>91</v>
      </c>
      <c r="E785">
        <v>43</v>
      </c>
      <c r="F785" t="s">
        <v>67</v>
      </c>
      <c r="G785" t="s">
        <v>68</v>
      </c>
      <c r="H785">
        <v>1</v>
      </c>
      <c r="I785" t="s">
        <v>92</v>
      </c>
      <c r="J785" t="s">
        <v>92</v>
      </c>
      <c r="K785" t="s">
        <v>92</v>
      </c>
      <c r="L785" t="s">
        <v>92</v>
      </c>
      <c r="M785" t="s">
        <v>92</v>
      </c>
      <c r="N785" t="s">
        <v>69</v>
      </c>
      <c r="O785" t="s">
        <v>69</v>
      </c>
      <c r="P785" t="s">
        <v>69</v>
      </c>
      <c r="Q785" t="s">
        <v>71</v>
      </c>
      <c r="R785" t="s">
        <v>621</v>
      </c>
      <c r="S785" t="s">
        <v>271</v>
      </c>
      <c r="T785">
        <v>30</v>
      </c>
      <c r="U785" t="s">
        <v>312</v>
      </c>
      <c r="V785" t="s">
        <v>75</v>
      </c>
      <c r="W785" t="s">
        <v>76</v>
      </c>
      <c r="X785" t="s">
        <v>316</v>
      </c>
      <c r="Y785" t="s">
        <v>108</v>
      </c>
      <c r="Z785" t="s">
        <v>194</v>
      </c>
      <c r="AA785" t="s">
        <v>673</v>
      </c>
      <c r="AB785" t="s">
        <v>81</v>
      </c>
      <c r="AC785" t="s">
        <v>71</v>
      </c>
      <c r="AD785" t="s">
        <v>82</v>
      </c>
      <c r="AE785" t="s">
        <v>71</v>
      </c>
      <c r="AF785" t="s">
        <v>82</v>
      </c>
      <c r="AG785" t="s">
        <v>71</v>
      </c>
      <c r="AH785" t="s">
        <v>83</v>
      </c>
      <c r="AI785">
        <v>1</v>
      </c>
      <c r="AJ785" t="s">
        <v>632</v>
      </c>
      <c r="AK785">
        <v>0</v>
      </c>
      <c r="AL785" t="s">
        <v>82</v>
      </c>
      <c r="AM785">
        <v>1</v>
      </c>
      <c r="AN785" t="s">
        <v>124</v>
      </c>
      <c r="AO785">
        <v>0</v>
      </c>
      <c r="AP785" t="s">
        <v>82</v>
      </c>
      <c r="AQ785" t="s">
        <v>82</v>
      </c>
      <c r="AR785" t="s">
        <v>82</v>
      </c>
      <c r="AS785" t="s">
        <v>82</v>
      </c>
      <c r="AT785" t="s">
        <v>82</v>
      </c>
      <c r="AU785">
        <v>0</v>
      </c>
      <c r="AV785" t="s">
        <v>82</v>
      </c>
      <c r="AW785" t="s">
        <v>71</v>
      </c>
      <c r="AX785" t="s">
        <v>86</v>
      </c>
      <c r="AY785" t="s">
        <v>71</v>
      </c>
      <c r="AZ785" t="s">
        <v>87</v>
      </c>
      <c r="BA785" t="s">
        <v>824</v>
      </c>
      <c r="BB785" t="s">
        <v>81</v>
      </c>
      <c r="BC785" t="s">
        <v>81</v>
      </c>
      <c r="BD785" t="s">
        <v>81</v>
      </c>
      <c r="BE785" t="s">
        <v>81</v>
      </c>
      <c r="BF785" t="s">
        <v>81</v>
      </c>
      <c r="BG785" t="s">
        <v>88</v>
      </c>
      <c r="BH785" t="s">
        <v>69</v>
      </c>
      <c r="BI785" t="s">
        <v>69</v>
      </c>
      <c r="BJ785" t="s">
        <v>69</v>
      </c>
      <c r="BK785">
        <v>30.3</v>
      </c>
      <c r="BL785" t="s">
        <v>370</v>
      </c>
      <c r="BM785" t="s">
        <v>71</v>
      </c>
      <c r="BN785" t="s">
        <v>71</v>
      </c>
    </row>
    <row r="786" spans="1:66" x14ac:dyDescent="0.25">
      <c r="A786">
        <v>785</v>
      </c>
      <c r="B786" t="s">
        <v>1737</v>
      </c>
      <c r="C786" s="1">
        <v>45070</v>
      </c>
      <c r="D786" t="s">
        <v>166</v>
      </c>
      <c r="E786">
        <v>32</v>
      </c>
      <c r="F786" t="s">
        <v>67</v>
      </c>
      <c r="G786" t="s">
        <v>68</v>
      </c>
      <c r="H786">
        <v>4</v>
      </c>
      <c r="I786" t="s">
        <v>92</v>
      </c>
      <c r="J786" t="s">
        <v>92</v>
      </c>
      <c r="K786" t="s">
        <v>92</v>
      </c>
      <c r="L786" t="s">
        <v>92</v>
      </c>
      <c r="M786" t="s">
        <v>92</v>
      </c>
      <c r="N786" t="s">
        <v>69</v>
      </c>
      <c r="O786" t="s">
        <v>69</v>
      </c>
      <c r="P786" t="s">
        <v>69</v>
      </c>
      <c r="Q786" t="s">
        <v>71</v>
      </c>
      <c r="R786" t="s">
        <v>136</v>
      </c>
      <c r="S786" t="s">
        <v>134</v>
      </c>
      <c r="T786">
        <v>26</v>
      </c>
      <c r="U786" t="s">
        <v>405</v>
      </c>
      <c r="V786" t="s">
        <v>75</v>
      </c>
      <c r="W786" t="s">
        <v>76</v>
      </c>
      <c r="X786" t="s">
        <v>158</v>
      </c>
      <c r="Y786" t="s">
        <v>802</v>
      </c>
      <c r="Z786" t="s">
        <v>202</v>
      </c>
      <c r="AA786" t="s">
        <v>703</v>
      </c>
      <c r="AB786" t="s">
        <v>81</v>
      </c>
      <c r="AC786" t="s">
        <v>71</v>
      </c>
      <c r="AD786" t="s">
        <v>82</v>
      </c>
      <c r="AE786" t="s">
        <v>71</v>
      </c>
      <c r="AF786" t="s">
        <v>82</v>
      </c>
      <c r="AG786" t="s">
        <v>71</v>
      </c>
      <c r="AH786" t="s">
        <v>83</v>
      </c>
      <c r="AI786">
        <v>1</v>
      </c>
      <c r="AJ786" t="s">
        <v>174</v>
      </c>
      <c r="AK786">
        <v>0</v>
      </c>
      <c r="AL786" t="s">
        <v>82</v>
      </c>
      <c r="AM786">
        <v>1</v>
      </c>
      <c r="AN786" t="s">
        <v>163</v>
      </c>
      <c r="AO786">
        <v>0</v>
      </c>
      <c r="AP786" t="s">
        <v>82</v>
      </c>
      <c r="AQ786" t="s">
        <v>82</v>
      </c>
      <c r="AR786" t="s">
        <v>82</v>
      </c>
      <c r="AS786" t="s">
        <v>82</v>
      </c>
      <c r="AT786" t="s">
        <v>82</v>
      </c>
      <c r="AU786">
        <v>0</v>
      </c>
      <c r="AV786" t="s">
        <v>82</v>
      </c>
      <c r="AW786" t="s">
        <v>71</v>
      </c>
      <c r="AX786" t="s">
        <v>86</v>
      </c>
      <c r="AY786" t="s">
        <v>71</v>
      </c>
      <c r="AZ786" t="s">
        <v>247</v>
      </c>
      <c r="BA786" t="s">
        <v>87</v>
      </c>
      <c r="BB786" t="s">
        <v>81</v>
      </c>
      <c r="BC786" t="s">
        <v>81</v>
      </c>
      <c r="BD786" t="s">
        <v>81</v>
      </c>
      <c r="BE786" t="s">
        <v>81</v>
      </c>
      <c r="BF786" t="s">
        <v>81</v>
      </c>
      <c r="BG786" t="s">
        <v>88</v>
      </c>
      <c r="BH786" t="s">
        <v>69</v>
      </c>
      <c r="BI786" t="s">
        <v>69</v>
      </c>
      <c r="BJ786" t="s">
        <v>69</v>
      </c>
      <c r="BK786">
        <v>26.18</v>
      </c>
      <c r="BL786" t="s">
        <v>143</v>
      </c>
      <c r="BM786" t="s">
        <v>71</v>
      </c>
      <c r="BN786" t="s">
        <v>71</v>
      </c>
    </row>
    <row r="787" spans="1:66" x14ac:dyDescent="0.25">
      <c r="A787">
        <v>786</v>
      </c>
      <c r="B787" t="s">
        <v>1738</v>
      </c>
      <c r="C787" s="1">
        <v>45070</v>
      </c>
      <c r="D787" t="s">
        <v>1739</v>
      </c>
      <c r="E787">
        <v>21</v>
      </c>
      <c r="F787" t="s">
        <v>897</v>
      </c>
      <c r="G787" t="s">
        <v>68</v>
      </c>
      <c r="H787">
        <v>4</v>
      </c>
      <c r="I787" t="s">
        <v>92</v>
      </c>
      <c r="J787" t="s">
        <v>92</v>
      </c>
      <c r="K787" t="s">
        <v>92</v>
      </c>
      <c r="L787" t="s">
        <v>70</v>
      </c>
      <c r="M787" t="s">
        <v>92</v>
      </c>
      <c r="N787" t="s">
        <v>69</v>
      </c>
      <c r="O787" t="s">
        <v>69</v>
      </c>
      <c r="P787" t="s">
        <v>69</v>
      </c>
      <c r="Q787" t="s">
        <v>71</v>
      </c>
      <c r="R787" t="s">
        <v>647</v>
      </c>
      <c r="S787" t="s">
        <v>378</v>
      </c>
      <c r="T787">
        <v>25</v>
      </c>
      <c r="U787" t="s">
        <v>294</v>
      </c>
      <c r="V787" t="s">
        <v>75</v>
      </c>
      <c r="W787" t="s">
        <v>76</v>
      </c>
      <c r="X787" t="s">
        <v>1166</v>
      </c>
      <c r="Y787" t="s">
        <v>1740</v>
      </c>
      <c r="Z787" t="s">
        <v>401</v>
      </c>
      <c r="AA787" t="s">
        <v>967</v>
      </c>
      <c r="AB787" t="s">
        <v>81</v>
      </c>
      <c r="AC787" t="s">
        <v>71</v>
      </c>
      <c r="AD787" t="s">
        <v>82</v>
      </c>
      <c r="AE787" t="s">
        <v>71</v>
      </c>
      <c r="AF787" t="s">
        <v>82</v>
      </c>
      <c r="AG787" t="s">
        <v>71</v>
      </c>
      <c r="AH787" t="s">
        <v>83</v>
      </c>
      <c r="AI787">
        <v>1</v>
      </c>
      <c r="AJ787" t="s">
        <v>1141</v>
      </c>
      <c r="AK787">
        <v>0</v>
      </c>
      <c r="AL787" t="s">
        <v>82</v>
      </c>
      <c r="AM787">
        <v>1</v>
      </c>
      <c r="AN787" t="s">
        <v>900</v>
      </c>
      <c r="AO787">
        <v>0</v>
      </c>
      <c r="AP787" t="s">
        <v>82</v>
      </c>
      <c r="AQ787" t="s">
        <v>82</v>
      </c>
      <c r="AR787" t="s">
        <v>82</v>
      </c>
      <c r="AS787" t="s">
        <v>82</v>
      </c>
      <c r="AT787" t="s">
        <v>82</v>
      </c>
      <c r="AU787">
        <v>0</v>
      </c>
      <c r="AV787" t="s">
        <v>82</v>
      </c>
      <c r="AW787" t="s">
        <v>71</v>
      </c>
      <c r="AX787" t="s">
        <v>86</v>
      </c>
      <c r="AY787" t="s">
        <v>71</v>
      </c>
      <c r="AZ787" t="s">
        <v>87</v>
      </c>
      <c r="BA787" t="s">
        <v>824</v>
      </c>
      <c r="BB787" t="s">
        <v>81</v>
      </c>
      <c r="BC787" t="s">
        <v>81</v>
      </c>
      <c r="BD787" t="s">
        <v>81</v>
      </c>
      <c r="BE787" t="s">
        <v>81</v>
      </c>
      <c r="BF787" t="s">
        <v>81</v>
      </c>
      <c r="BG787" t="s">
        <v>88</v>
      </c>
      <c r="BH787" t="s">
        <v>69</v>
      </c>
      <c r="BI787" t="s">
        <v>69</v>
      </c>
      <c r="BJ787" t="s">
        <v>69</v>
      </c>
      <c r="BK787">
        <v>24.75</v>
      </c>
      <c r="BL787" t="s">
        <v>168</v>
      </c>
      <c r="BM787" t="s">
        <v>71</v>
      </c>
      <c r="BN787" t="s">
        <v>71</v>
      </c>
    </row>
    <row r="788" spans="1:66" x14ac:dyDescent="0.25">
      <c r="A788">
        <v>787</v>
      </c>
      <c r="B788" t="s">
        <v>1741</v>
      </c>
      <c r="C788" s="1">
        <v>45070</v>
      </c>
      <c r="D788" t="s">
        <v>206</v>
      </c>
      <c r="E788">
        <v>31</v>
      </c>
      <c r="F788" t="s">
        <v>67</v>
      </c>
      <c r="G788" t="s">
        <v>68</v>
      </c>
      <c r="H788">
        <v>2</v>
      </c>
      <c r="I788" t="s">
        <v>92</v>
      </c>
      <c r="J788" t="s">
        <v>92</v>
      </c>
      <c r="K788" t="s">
        <v>92</v>
      </c>
      <c r="L788" t="s">
        <v>92</v>
      </c>
      <c r="M788" t="s">
        <v>92</v>
      </c>
      <c r="N788" t="s">
        <v>69</v>
      </c>
      <c r="O788" t="s">
        <v>69</v>
      </c>
      <c r="P788" t="s">
        <v>69</v>
      </c>
      <c r="Q788" t="s">
        <v>71</v>
      </c>
      <c r="R788" t="s">
        <v>244</v>
      </c>
      <c r="S788" t="s">
        <v>134</v>
      </c>
      <c r="T788">
        <v>24</v>
      </c>
      <c r="U788" t="s">
        <v>341</v>
      </c>
      <c r="V788" t="s">
        <v>75</v>
      </c>
      <c r="W788" t="s">
        <v>76</v>
      </c>
      <c r="X788" t="s">
        <v>96</v>
      </c>
      <c r="Y788" t="s">
        <v>1326</v>
      </c>
      <c r="Z788" t="s">
        <v>675</v>
      </c>
      <c r="AA788" t="s">
        <v>203</v>
      </c>
      <c r="AB788" t="s">
        <v>81</v>
      </c>
      <c r="AC788" t="s">
        <v>71</v>
      </c>
      <c r="AD788" t="s">
        <v>82</v>
      </c>
      <c r="AE788" t="s">
        <v>71</v>
      </c>
      <c r="AF788" t="s">
        <v>82</v>
      </c>
      <c r="AG788" t="s">
        <v>71</v>
      </c>
      <c r="AH788" t="s">
        <v>83</v>
      </c>
      <c r="AI788">
        <v>1</v>
      </c>
      <c r="AJ788" t="s">
        <v>800</v>
      </c>
      <c r="AK788">
        <v>0</v>
      </c>
      <c r="AL788" t="s">
        <v>82</v>
      </c>
      <c r="AM788">
        <v>1</v>
      </c>
      <c r="AN788" t="s">
        <v>101</v>
      </c>
      <c r="AO788">
        <v>0</v>
      </c>
      <c r="AP788" t="s">
        <v>82</v>
      </c>
      <c r="AQ788" t="s">
        <v>82</v>
      </c>
      <c r="AR788" t="s">
        <v>82</v>
      </c>
      <c r="AS788" t="s">
        <v>82</v>
      </c>
      <c r="AT788" t="s">
        <v>82</v>
      </c>
      <c r="AU788">
        <v>0</v>
      </c>
      <c r="AV788" t="s">
        <v>82</v>
      </c>
      <c r="AW788" t="s">
        <v>71</v>
      </c>
      <c r="AX788" t="s">
        <v>86</v>
      </c>
      <c r="AY788" t="s">
        <v>71</v>
      </c>
      <c r="AZ788" t="s">
        <v>247</v>
      </c>
      <c r="BA788" t="s">
        <v>87</v>
      </c>
      <c r="BB788" t="s">
        <v>81</v>
      </c>
      <c r="BC788" t="s">
        <v>81</v>
      </c>
      <c r="BD788" t="s">
        <v>81</v>
      </c>
      <c r="BE788" t="s">
        <v>81</v>
      </c>
      <c r="BF788" t="s">
        <v>81</v>
      </c>
      <c r="BG788" t="s">
        <v>88</v>
      </c>
      <c r="BH788" t="s">
        <v>69</v>
      </c>
      <c r="BI788" t="s">
        <v>69</v>
      </c>
      <c r="BJ788" t="s">
        <v>69</v>
      </c>
      <c r="BK788">
        <v>23.84</v>
      </c>
      <c r="BL788" t="s">
        <v>248</v>
      </c>
      <c r="BM788" t="s">
        <v>71</v>
      </c>
      <c r="BN788" t="s">
        <v>71</v>
      </c>
    </row>
    <row r="789" spans="1:66" x14ac:dyDescent="0.25">
      <c r="A789">
        <v>788</v>
      </c>
      <c r="B789" t="s">
        <v>1742</v>
      </c>
      <c r="C789" s="1">
        <v>45070</v>
      </c>
      <c r="D789" t="s">
        <v>145</v>
      </c>
      <c r="E789">
        <v>35</v>
      </c>
      <c r="F789" t="s">
        <v>67</v>
      </c>
      <c r="G789" t="s">
        <v>68</v>
      </c>
      <c r="H789">
        <v>4</v>
      </c>
      <c r="I789" t="s">
        <v>92</v>
      </c>
      <c r="J789" t="s">
        <v>92</v>
      </c>
      <c r="K789" t="s">
        <v>92</v>
      </c>
      <c r="L789" t="s">
        <v>70</v>
      </c>
      <c r="M789" t="s">
        <v>92</v>
      </c>
      <c r="N789" t="s">
        <v>69</v>
      </c>
      <c r="O789" t="s">
        <v>69</v>
      </c>
      <c r="P789" t="s">
        <v>69</v>
      </c>
      <c r="Q789" t="s">
        <v>71</v>
      </c>
      <c r="R789" t="s">
        <v>217</v>
      </c>
      <c r="S789" t="s">
        <v>242</v>
      </c>
      <c r="T789">
        <v>27</v>
      </c>
      <c r="U789" t="s">
        <v>294</v>
      </c>
      <c r="V789" t="s">
        <v>75</v>
      </c>
      <c r="W789" t="s">
        <v>76</v>
      </c>
      <c r="X789" t="s">
        <v>890</v>
      </c>
      <c r="Y789" t="s">
        <v>1203</v>
      </c>
      <c r="Z789" t="s">
        <v>426</v>
      </c>
      <c r="AA789" t="s">
        <v>499</v>
      </c>
      <c r="AB789" t="s">
        <v>81</v>
      </c>
      <c r="AC789" t="s">
        <v>71</v>
      </c>
      <c r="AD789" t="s">
        <v>82</v>
      </c>
      <c r="AE789" t="s">
        <v>71</v>
      </c>
      <c r="AF789" t="s">
        <v>82</v>
      </c>
      <c r="AG789" t="s">
        <v>71</v>
      </c>
      <c r="AH789" t="s">
        <v>83</v>
      </c>
      <c r="AI789">
        <v>1</v>
      </c>
      <c r="AJ789" t="s">
        <v>1743</v>
      </c>
      <c r="AK789">
        <v>0</v>
      </c>
      <c r="AL789" t="s">
        <v>82</v>
      </c>
      <c r="AM789">
        <v>1</v>
      </c>
      <c r="AN789" t="s">
        <v>101</v>
      </c>
      <c r="AO789">
        <v>0</v>
      </c>
      <c r="AP789" t="s">
        <v>82</v>
      </c>
      <c r="AQ789" t="s">
        <v>82</v>
      </c>
      <c r="AR789" t="s">
        <v>82</v>
      </c>
      <c r="AS789" t="s">
        <v>82</v>
      </c>
      <c r="AT789" t="s">
        <v>82</v>
      </c>
      <c r="AU789">
        <v>0</v>
      </c>
      <c r="AV789" t="s">
        <v>82</v>
      </c>
      <c r="AW789" t="s">
        <v>71</v>
      </c>
      <c r="AX789" t="s">
        <v>86</v>
      </c>
      <c r="AY789" t="s">
        <v>71</v>
      </c>
      <c r="AZ789" t="s">
        <v>87</v>
      </c>
      <c r="BA789" t="s">
        <v>824</v>
      </c>
      <c r="BB789" t="s">
        <v>81</v>
      </c>
      <c r="BC789" t="s">
        <v>81</v>
      </c>
      <c r="BD789" t="s">
        <v>81</v>
      </c>
      <c r="BE789" t="s">
        <v>81</v>
      </c>
      <c r="BF789" t="s">
        <v>81</v>
      </c>
      <c r="BG789" t="s">
        <v>88</v>
      </c>
      <c r="BH789" t="s">
        <v>69</v>
      </c>
      <c r="BI789" t="s">
        <v>69</v>
      </c>
      <c r="BJ789" t="s">
        <v>69</v>
      </c>
      <c r="BK789">
        <v>27.05</v>
      </c>
      <c r="BL789" t="s">
        <v>222</v>
      </c>
      <c r="BM789" t="s">
        <v>71</v>
      </c>
      <c r="BN789" t="s">
        <v>71</v>
      </c>
    </row>
    <row r="790" spans="1:66" x14ac:dyDescent="0.25">
      <c r="A790">
        <v>789</v>
      </c>
      <c r="B790" t="s">
        <v>1744</v>
      </c>
      <c r="C790" s="1">
        <v>45070</v>
      </c>
      <c r="D790" t="s">
        <v>1745</v>
      </c>
      <c r="E790">
        <v>22</v>
      </c>
      <c r="F790" t="s">
        <v>67</v>
      </c>
      <c r="G790" t="s">
        <v>68</v>
      </c>
      <c r="H790">
        <v>5</v>
      </c>
      <c r="I790" t="s">
        <v>92</v>
      </c>
      <c r="J790" t="s">
        <v>70</v>
      </c>
      <c r="K790" t="s">
        <v>92</v>
      </c>
      <c r="L790" t="s">
        <v>69</v>
      </c>
      <c r="M790" t="s">
        <v>70</v>
      </c>
      <c r="N790" t="s">
        <v>69</v>
      </c>
      <c r="O790" t="s">
        <v>69</v>
      </c>
      <c r="P790" t="s">
        <v>69</v>
      </c>
      <c r="Q790" t="s">
        <v>71</v>
      </c>
      <c r="R790" t="s">
        <v>105</v>
      </c>
      <c r="S790" t="s">
        <v>134</v>
      </c>
      <c r="T790">
        <v>26</v>
      </c>
      <c r="U790" t="s">
        <v>279</v>
      </c>
      <c r="V790" t="s">
        <v>75</v>
      </c>
      <c r="W790" t="s">
        <v>76</v>
      </c>
      <c r="X790" t="s">
        <v>129</v>
      </c>
      <c r="Y790" t="s">
        <v>1083</v>
      </c>
      <c r="Z790" t="s">
        <v>834</v>
      </c>
      <c r="AA790" t="s">
        <v>607</v>
      </c>
      <c r="AB790" t="s">
        <v>81</v>
      </c>
      <c r="AC790" t="s">
        <v>71</v>
      </c>
      <c r="AD790" t="s">
        <v>82</v>
      </c>
      <c r="AE790" t="s">
        <v>71</v>
      </c>
      <c r="AF790" t="s">
        <v>82</v>
      </c>
      <c r="AG790" t="s">
        <v>71</v>
      </c>
      <c r="AH790" t="s">
        <v>83</v>
      </c>
      <c r="AI790">
        <v>1</v>
      </c>
      <c r="AJ790" t="s">
        <v>246</v>
      </c>
      <c r="AK790">
        <v>0</v>
      </c>
      <c r="AL790" t="s">
        <v>82</v>
      </c>
      <c r="AM790">
        <v>1</v>
      </c>
      <c r="AN790" t="s">
        <v>1746</v>
      </c>
      <c r="AO790">
        <v>0</v>
      </c>
      <c r="AP790" t="s">
        <v>82</v>
      </c>
      <c r="AQ790" t="s">
        <v>82</v>
      </c>
      <c r="AR790" t="s">
        <v>82</v>
      </c>
      <c r="AS790" t="s">
        <v>82</v>
      </c>
      <c r="AT790" t="s">
        <v>82</v>
      </c>
      <c r="AU790">
        <v>0</v>
      </c>
      <c r="AV790" t="s">
        <v>82</v>
      </c>
      <c r="AW790" t="s">
        <v>71</v>
      </c>
      <c r="AX790" t="s">
        <v>86</v>
      </c>
      <c r="AY790" t="s">
        <v>71</v>
      </c>
      <c r="AZ790" t="s">
        <v>247</v>
      </c>
      <c r="BA790" t="s">
        <v>87</v>
      </c>
      <c r="BB790" t="s">
        <v>81</v>
      </c>
      <c r="BC790" t="s">
        <v>81</v>
      </c>
      <c r="BD790" t="s">
        <v>81</v>
      </c>
      <c r="BE790" t="s">
        <v>81</v>
      </c>
      <c r="BF790" t="s">
        <v>81</v>
      </c>
      <c r="BG790" t="s">
        <v>88</v>
      </c>
      <c r="BH790" t="s">
        <v>69</v>
      </c>
      <c r="BI790" t="s">
        <v>69</v>
      </c>
      <c r="BJ790" t="s">
        <v>69</v>
      </c>
      <c r="BK790">
        <v>25.86</v>
      </c>
      <c r="BL790" t="s">
        <v>114</v>
      </c>
      <c r="BM790" t="s">
        <v>71</v>
      </c>
      <c r="BN790" t="s">
        <v>71</v>
      </c>
    </row>
    <row r="791" spans="1:66" x14ac:dyDescent="0.25">
      <c r="A791">
        <v>790</v>
      </c>
      <c r="B791" t="s">
        <v>1747</v>
      </c>
      <c r="C791" s="1">
        <v>45070</v>
      </c>
      <c r="D791" t="s">
        <v>351</v>
      </c>
      <c r="E791">
        <v>49</v>
      </c>
      <c r="F791" t="s">
        <v>67</v>
      </c>
      <c r="G791" t="s">
        <v>68</v>
      </c>
      <c r="H791">
        <v>3</v>
      </c>
      <c r="I791" t="s">
        <v>92</v>
      </c>
      <c r="J791" t="s">
        <v>92</v>
      </c>
      <c r="K791" t="s">
        <v>92</v>
      </c>
      <c r="L791" t="s">
        <v>69</v>
      </c>
      <c r="M791" t="s">
        <v>92</v>
      </c>
      <c r="N791" t="s">
        <v>69</v>
      </c>
      <c r="O791" t="s">
        <v>69</v>
      </c>
      <c r="P791" t="s">
        <v>69</v>
      </c>
      <c r="Q791" t="s">
        <v>71</v>
      </c>
      <c r="R791" t="s">
        <v>217</v>
      </c>
      <c r="S791" t="s">
        <v>242</v>
      </c>
      <c r="T791">
        <v>27</v>
      </c>
      <c r="U791" t="s">
        <v>497</v>
      </c>
      <c r="V791" t="s">
        <v>75</v>
      </c>
      <c r="W791" t="s">
        <v>76</v>
      </c>
      <c r="X791" t="s">
        <v>666</v>
      </c>
      <c r="Y791" t="s">
        <v>736</v>
      </c>
      <c r="Z791" t="s">
        <v>79</v>
      </c>
      <c r="AA791" t="s">
        <v>1288</v>
      </c>
      <c r="AB791" t="s">
        <v>517</v>
      </c>
      <c r="AC791" t="s">
        <v>518</v>
      </c>
      <c r="AD791" t="s">
        <v>82</v>
      </c>
      <c r="AE791" t="s">
        <v>71</v>
      </c>
      <c r="AF791" t="s">
        <v>82</v>
      </c>
      <c r="AG791" t="s">
        <v>71</v>
      </c>
      <c r="AH791" t="s">
        <v>83</v>
      </c>
      <c r="AI791">
        <v>1</v>
      </c>
      <c r="AJ791" t="s">
        <v>1390</v>
      </c>
      <c r="AK791">
        <v>0</v>
      </c>
      <c r="AL791" t="s">
        <v>82</v>
      </c>
      <c r="AM791">
        <v>1</v>
      </c>
      <c r="AN791" t="s">
        <v>472</v>
      </c>
      <c r="AO791">
        <v>0</v>
      </c>
      <c r="AP791" t="s">
        <v>82</v>
      </c>
      <c r="AQ791" t="s">
        <v>82</v>
      </c>
      <c r="AR791" t="s">
        <v>82</v>
      </c>
      <c r="AS791" t="s">
        <v>82</v>
      </c>
      <c r="AT791" t="s">
        <v>82</v>
      </c>
      <c r="AU791">
        <v>0</v>
      </c>
      <c r="AV791" t="s">
        <v>82</v>
      </c>
      <c r="AW791" t="s">
        <v>71</v>
      </c>
      <c r="AX791" t="s">
        <v>86</v>
      </c>
      <c r="AY791" t="s">
        <v>71</v>
      </c>
      <c r="AZ791" t="s">
        <v>247</v>
      </c>
      <c r="BA791" t="s">
        <v>87</v>
      </c>
      <c r="BB791" t="s">
        <v>81</v>
      </c>
      <c r="BC791" t="s">
        <v>81</v>
      </c>
      <c r="BD791" t="s">
        <v>81</v>
      </c>
      <c r="BE791" t="s">
        <v>81</v>
      </c>
      <c r="BF791" t="s">
        <v>81</v>
      </c>
      <c r="BG791" t="s">
        <v>88</v>
      </c>
      <c r="BH791" t="s">
        <v>69</v>
      </c>
      <c r="BI791" t="s">
        <v>69</v>
      </c>
      <c r="BJ791" t="s">
        <v>69</v>
      </c>
      <c r="BK791">
        <v>27.05</v>
      </c>
      <c r="BL791" t="s">
        <v>222</v>
      </c>
      <c r="BM791" t="s">
        <v>71</v>
      </c>
      <c r="BN791" t="s">
        <v>71</v>
      </c>
    </row>
    <row r="792" spans="1:66" x14ac:dyDescent="0.25">
      <c r="A792">
        <v>791</v>
      </c>
      <c r="B792" t="s">
        <v>1748</v>
      </c>
      <c r="C792" s="1">
        <v>45070</v>
      </c>
      <c r="D792" t="s">
        <v>184</v>
      </c>
      <c r="E792">
        <v>48</v>
      </c>
      <c r="F792" t="s">
        <v>67</v>
      </c>
      <c r="G792" t="s">
        <v>68</v>
      </c>
      <c r="H792">
        <v>4</v>
      </c>
      <c r="I792" t="s">
        <v>92</v>
      </c>
      <c r="J792" t="s">
        <v>70</v>
      </c>
      <c r="K792" t="s">
        <v>92</v>
      </c>
      <c r="L792" t="s">
        <v>69</v>
      </c>
      <c r="M792" t="s">
        <v>70</v>
      </c>
      <c r="N792" t="s">
        <v>69</v>
      </c>
      <c r="O792" t="s">
        <v>69</v>
      </c>
      <c r="P792" t="s">
        <v>69</v>
      </c>
      <c r="Q792" t="s">
        <v>71</v>
      </c>
      <c r="R792" t="s">
        <v>167</v>
      </c>
      <c r="S792" t="s">
        <v>1749</v>
      </c>
      <c r="T792">
        <v>35</v>
      </c>
      <c r="U792" t="s">
        <v>328</v>
      </c>
      <c r="V792" t="s">
        <v>75</v>
      </c>
      <c r="W792" t="s">
        <v>76</v>
      </c>
      <c r="X792" t="s">
        <v>238</v>
      </c>
      <c r="Y792" t="s">
        <v>1069</v>
      </c>
      <c r="Z792" t="s">
        <v>260</v>
      </c>
      <c r="AA792" t="s">
        <v>800</v>
      </c>
      <c r="AB792" t="s">
        <v>81</v>
      </c>
      <c r="AC792" t="s">
        <v>71</v>
      </c>
      <c r="AD792" t="s">
        <v>82</v>
      </c>
      <c r="AE792" t="s">
        <v>71</v>
      </c>
      <c r="AF792" t="s">
        <v>82</v>
      </c>
      <c r="AG792" t="s">
        <v>71</v>
      </c>
      <c r="AH792" t="s">
        <v>83</v>
      </c>
      <c r="AI792">
        <v>1</v>
      </c>
      <c r="AJ792" t="s">
        <v>676</v>
      </c>
      <c r="AK792">
        <v>0</v>
      </c>
      <c r="AL792" t="s">
        <v>82</v>
      </c>
      <c r="AM792">
        <v>1</v>
      </c>
      <c r="AN792" t="s">
        <v>124</v>
      </c>
      <c r="AO792">
        <v>0</v>
      </c>
      <c r="AP792" t="s">
        <v>82</v>
      </c>
      <c r="AQ792" t="s">
        <v>82</v>
      </c>
      <c r="AR792" t="s">
        <v>82</v>
      </c>
      <c r="AS792" t="s">
        <v>82</v>
      </c>
      <c r="AT792" t="s">
        <v>82</v>
      </c>
      <c r="AU792">
        <v>0</v>
      </c>
      <c r="AV792" t="s">
        <v>82</v>
      </c>
      <c r="AW792" t="s">
        <v>71</v>
      </c>
      <c r="AX792" t="s">
        <v>86</v>
      </c>
      <c r="AY792" t="s">
        <v>71</v>
      </c>
      <c r="AZ792" t="s">
        <v>247</v>
      </c>
      <c r="BA792" t="s">
        <v>87</v>
      </c>
      <c r="BB792" t="s">
        <v>81</v>
      </c>
      <c r="BC792" t="s">
        <v>81</v>
      </c>
      <c r="BD792" t="s">
        <v>81</v>
      </c>
      <c r="BE792" t="s">
        <v>81</v>
      </c>
      <c r="BF792" t="s">
        <v>81</v>
      </c>
      <c r="BG792" t="s">
        <v>88</v>
      </c>
      <c r="BH792" t="s">
        <v>69</v>
      </c>
      <c r="BI792" t="s">
        <v>69</v>
      </c>
      <c r="BJ792" t="s">
        <v>69</v>
      </c>
      <c r="BK792">
        <v>34.68</v>
      </c>
      <c r="BL792" t="s">
        <v>175</v>
      </c>
      <c r="BM792" t="s">
        <v>71</v>
      </c>
      <c r="BN792" t="s">
        <v>71</v>
      </c>
    </row>
    <row r="793" spans="1:66" x14ac:dyDescent="0.25">
      <c r="A793">
        <v>792</v>
      </c>
      <c r="B793" t="s">
        <v>1750</v>
      </c>
      <c r="C793" s="1">
        <v>45070</v>
      </c>
      <c r="D793" t="s">
        <v>166</v>
      </c>
      <c r="E793">
        <v>35</v>
      </c>
      <c r="F793" t="s">
        <v>67</v>
      </c>
      <c r="G793" t="s">
        <v>68</v>
      </c>
      <c r="H793">
        <v>4</v>
      </c>
      <c r="I793" t="s">
        <v>92</v>
      </c>
      <c r="J793" t="s">
        <v>69</v>
      </c>
      <c r="K793" t="s">
        <v>92</v>
      </c>
      <c r="L793" t="s">
        <v>70</v>
      </c>
      <c r="M793" t="s">
        <v>69</v>
      </c>
      <c r="N793" t="s">
        <v>69</v>
      </c>
      <c r="O793" t="s">
        <v>69</v>
      </c>
      <c r="P793" t="s">
        <v>69</v>
      </c>
      <c r="Q793" t="s">
        <v>71</v>
      </c>
      <c r="R793" t="s">
        <v>217</v>
      </c>
      <c r="S793" t="s">
        <v>242</v>
      </c>
      <c r="T793">
        <v>27</v>
      </c>
      <c r="U793" t="s">
        <v>460</v>
      </c>
      <c r="V793" t="s">
        <v>75</v>
      </c>
      <c r="W793" t="s">
        <v>76</v>
      </c>
      <c r="X793" t="s">
        <v>280</v>
      </c>
      <c r="Y793" t="s">
        <v>179</v>
      </c>
      <c r="Z793" t="s">
        <v>232</v>
      </c>
      <c r="AA793" t="s">
        <v>1751</v>
      </c>
      <c r="AB793" t="s">
        <v>81</v>
      </c>
      <c r="AC793" t="s">
        <v>71</v>
      </c>
      <c r="AD793" t="s">
        <v>82</v>
      </c>
      <c r="AE793" t="s">
        <v>71</v>
      </c>
      <c r="AF793" t="s">
        <v>82</v>
      </c>
      <c r="AG793" t="s">
        <v>71</v>
      </c>
      <c r="AH793" t="s">
        <v>83</v>
      </c>
      <c r="AI793">
        <v>1</v>
      </c>
      <c r="AJ793" t="s">
        <v>377</v>
      </c>
      <c r="AK793">
        <v>0</v>
      </c>
      <c r="AL793" t="s">
        <v>82</v>
      </c>
      <c r="AM793">
        <v>1</v>
      </c>
      <c r="AN793" t="s">
        <v>124</v>
      </c>
      <c r="AO793">
        <v>0</v>
      </c>
      <c r="AP793" t="s">
        <v>82</v>
      </c>
      <c r="AQ793" t="s">
        <v>82</v>
      </c>
      <c r="AR793" t="s">
        <v>82</v>
      </c>
      <c r="AS793" t="s">
        <v>82</v>
      </c>
      <c r="AT793" t="s">
        <v>82</v>
      </c>
      <c r="AU793">
        <v>0</v>
      </c>
      <c r="AV793" t="s">
        <v>82</v>
      </c>
      <c r="AW793" t="s">
        <v>71</v>
      </c>
      <c r="AX793" t="s">
        <v>86</v>
      </c>
      <c r="AY793" t="s">
        <v>71</v>
      </c>
      <c r="AZ793" t="s">
        <v>247</v>
      </c>
      <c r="BA793" t="s">
        <v>87</v>
      </c>
      <c r="BB793" t="s">
        <v>81</v>
      </c>
      <c r="BC793" t="s">
        <v>81</v>
      </c>
      <c r="BD793" t="s">
        <v>81</v>
      </c>
      <c r="BE793" t="s">
        <v>81</v>
      </c>
      <c r="BF793" t="s">
        <v>81</v>
      </c>
      <c r="BG793" t="s">
        <v>88</v>
      </c>
      <c r="BH793" t="s">
        <v>69</v>
      </c>
      <c r="BI793" t="s">
        <v>69</v>
      </c>
      <c r="BJ793" t="s">
        <v>69</v>
      </c>
      <c r="BK793">
        <v>27.05</v>
      </c>
      <c r="BL793" t="s">
        <v>222</v>
      </c>
      <c r="BM793" t="s">
        <v>71</v>
      </c>
      <c r="BN793" t="s">
        <v>71</v>
      </c>
    </row>
    <row r="794" spans="1:66" x14ac:dyDescent="0.25">
      <c r="A794">
        <v>793</v>
      </c>
      <c r="B794" t="s">
        <v>1752</v>
      </c>
      <c r="C794" s="1">
        <v>45070</v>
      </c>
      <c r="D794" t="s">
        <v>216</v>
      </c>
      <c r="E794">
        <v>50</v>
      </c>
      <c r="F794" t="s">
        <v>67</v>
      </c>
      <c r="G794" t="s">
        <v>68</v>
      </c>
      <c r="H794">
        <v>5</v>
      </c>
      <c r="I794" t="s">
        <v>92</v>
      </c>
      <c r="J794" t="s">
        <v>69</v>
      </c>
      <c r="K794" t="s">
        <v>92</v>
      </c>
      <c r="L794" t="s">
        <v>92</v>
      </c>
      <c r="M794" t="s">
        <v>69</v>
      </c>
      <c r="N794" t="s">
        <v>69</v>
      </c>
      <c r="O794" t="s">
        <v>69</v>
      </c>
      <c r="P794" t="s">
        <v>69</v>
      </c>
      <c r="Q794" t="s">
        <v>71</v>
      </c>
      <c r="R794" t="s">
        <v>136</v>
      </c>
      <c r="S794" t="s">
        <v>114</v>
      </c>
      <c r="T794">
        <v>24</v>
      </c>
      <c r="U794" t="s">
        <v>312</v>
      </c>
      <c r="V794" t="s">
        <v>75</v>
      </c>
      <c r="W794" t="s">
        <v>76</v>
      </c>
      <c r="X794" t="s">
        <v>280</v>
      </c>
      <c r="Y794" t="s">
        <v>1194</v>
      </c>
      <c r="Z794" t="s">
        <v>649</v>
      </c>
      <c r="AA794" t="s">
        <v>607</v>
      </c>
      <c r="AB794" t="s">
        <v>81</v>
      </c>
      <c r="AC794" t="s">
        <v>71</v>
      </c>
      <c r="AD794" t="s">
        <v>82</v>
      </c>
      <c r="AE794" t="s">
        <v>71</v>
      </c>
      <c r="AF794" t="s">
        <v>82</v>
      </c>
      <c r="AG794" t="s">
        <v>71</v>
      </c>
      <c r="AH794" t="s">
        <v>83</v>
      </c>
      <c r="AI794">
        <v>1</v>
      </c>
      <c r="AJ794" t="s">
        <v>1753</v>
      </c>
      <c r="AK794">
        <v>0</v>
      </c>
      <c r="AL794" t="s">
        <v>82</v>
      </c>
      <c r="AM794">
        <v>1</v>
      </c>
      <c r="AN794" t="s">
        <v>124</v>
      </c>
      <c r="AO794">
        <v>0</v>
      </c>
      <c r="AP794" t="s">
        <v>82</v>
      </c>
      <c r="AQ794" t="s">
        <v>82</v>
      </c>
      <c r="AR794" t="s">
        <v>82</v>
      </c>
      <c r="AS794" t="s">
        <v>82</v>
      </c>
      <c r="AT794" t="s">
        <v>82</v>
      </c>
      <c r="AU794">
        <v>0</v>
      </c>
      <c r="AV794" t="s">
        <v>82</v>
      </c>
      <c r="AW794" t="s">
        <v>71</v>
      </c>
      <c r="AX794" t="s">
        <v>86</v>
      </c>
      <c r="AY794" t="s">
        <v>71</v>
      </c>
      <c r="AZ794" t="s">
        <v>247</v>
      </c>
      <c r="BA794" t="s">
        <v>87</v>
      </c>
      <c r="BB794" t="s">
        <v>81</v>
      </c>
      <c r="BC794" t="s">
        <v>81</v>
      </c>
      <c r="BD794" t="s">
        <v>81</v>
      </c>
      <c r="BE794" t="s">
        <v>81</v>
      </c>
      <c r="BF794" t="s">
        <v>81</v>
      </c>
      <c r="BG794" t="s">
        <v>88</v>
      </c>
      <c r="BH794" t="s">
        <v>69</v>
      </c>
      <c r="BI794" t="s">
        <v>69</v>
      </c>
      <c r="BJ794" t="s">
        <v>69</v>
      </c>
      <c r="BK794">
        <v>24.38</v>
      </c>
      <c r="BL794" t="s">
        <v>143</v>
      </c>
      <c r="BM794" t="s">
        <v>71</v>
      </c>
      <c r="BN794" t="s">
        <v>71</v>
      </c>
    </row>
    <row r="795" spans="1:66" x14ac:dyDescent="0.25">
      <c r="A795">
        <v>794</v>
      </c>
      <c r="B795" t="s">
        <v>1754</v>
      </c>
      <c r="C795" s="1">
        <v>45070</v>
      </c>
      <c r="D795" t="s">
        <v>216</v>
      </c>
      <c r="E795">
        <v>46</v>
      </c>
      <c r="F795" t="s">
        <v>67</v>
      </c>
      <c r="G795" t="s">
        <v>68</v>
      </c>
      <c r="H795">
        <v>3</v>
      </c>
      <c r="I795" t="s">
        <v>70</v>
      </c>
      <c r="J795" t="s">
        <v>69</v>
      </c>
      <c r="K795" t="s">
        <v>92</v>
      </c>
      <c r="L795" t="s">
        <v>92</v>
      </c>
      <c r="M795" t="s">
        <v>69</v>
      </c>
      <c r="N795" t="s">
        <v>69</v>
      </c>
      <c r="O795" t="s">
        <v>69</v>
      </c>
      <c r="P795" t="s">
        <v>69</v>
      </c>
      <c r="Q795" t="s">
        <v>71</v>
      </c>
      <c r="R795" t="s">
        <v>167</v>
      </c>
      <c r="S795" t="s">
        <v>236</v>
      </c>
      <c r="T795">
        <v>25</v>
      </c>
      <c r="U795" t="s">
        <v>294</v>
      </c>
      <c r="V795" t="s">
        <v>75</v>
      </c>
      <c r="W795" t="s">
        <v>76</v>
      </c>
      <c r="X795" t="s">
        <v>1755</v>
      </c>
      <c r="Y795" t="s">
        <v>574</v>
      </c>
      <c r="Z795" t="s">
        <v>681</v>
      </c>
      <c r="AA795" t="s">
        <v>1000</v>
      </c>
      <c r="AB795" t="s">
        <v>81</v>
      </c>
      <c r="AC795" t="s">
        <v>71</v>
      </c>
      <c r="AD795" t="s">
        <v>82</v>
      </c>
      <c r="AE795" t="s">
        <v>71</v>
      </c>
      <c r="AF795" t="s">
        <v>82</v>
      </c>
      <c r="AG795" t="s">
        <v>71</v>
      </c>
      <c r="AH795" t="s">
        <v>83</v>
      </c>
      <c r="AI795">
        <v>1</v>
      </c>
      <c r="AJ795" t="s">
        <v>923</v>
      </c>
      <c r="AK795">
        <v>0</v>
      </c>
      <c r="AL795" t="s">
        <v>82</v>
      </c>
      <c r="AM795">
        <v>1</v>
      </c>
      <c r="AN795" t="s">
        <v>163</v>
      </c>
      <c r="AO795">
        <v>0</v>
      </c>
      <c r="AP795" t="s">
        <v>82</v>
      </c>
      <c r="AQ795" t="s">
        <v>82</v>
      </c>
      <c r="AR795" t="s">
        <v>82</v>
      </c>
      <c r="AS795" t="s">
        <v>82</v>
      </c>
      <c r="AT795" t="s">
        <v>82</v>
      </c>
      <c r="AU795">
        <v>0</v>
      </c>
      <c r="AV795" t="s">
        <v>82</v>
      </c>
      <c r="AW795" t="s">
        <v>71</v>
      </c>
      <c r="AX795" t="s">
        <v>86</v>
      </c>
      <c r="AY795" t="s">
        <v>71</v>
      </c>
      <c r="AZ795" t="s">
        <v>247</v>
      </c>
      <c r="BA795" t="s">
        <v>87</v>
      </c>
      <c r="BB795" t="s">
        <v>81</v>
      </c>
      <c r="BC795" t="s">
        <v>81</v>
      </c>
      <c r="BD795" t="s">
        <v>81</v>
      </c>
      <c r="BE795" t="s">
        <v>81</v>
      </c>
      <c r="BF795" t="s">
        <v>81</v>
      </c>
      <c r="BG795" t="s">
        <v>88</v>
      </c>
      <c r="BH795" t="s">
        <v>69</v>
      </c>
      <c r="BI795" t="s">
        <v>69</v>
      </c>
      <c r="BJ795" t="s">
        <v>69</v>
      </c>
      <c r="BK795">
        <v>25.1</v>
      </c>
      <c r="BL795" t="s">
        <v>175</v>
      </c>
      <c r="BM795" t="s">
        <v>71</v>
      </c>
      <c r="BN795" t="s">
        <v>71</v>
      </c>
    </row>
    <row r="796" spans="1:66" x14ac:dyDescent="0.25">
      <c r="A796">
        <v>795</v>
      </c>
      <c r="B796" t="s">
        <v>1756</v>
      </c>
      <c r="C796" s="1">
        <v>45070</v>
      </c>
      <c r="D796" t="s">
        <v>66</v>
      </c>
      <c r="E796">
        <v>34</v>
      </c>
      <c r="F796" t="s">
        <v>67</v>
      </c>
      <c r="G796" t="s">
        <v>68</v>
      </c>
      <c r="H796">
        <v>5</v>
      </c>
      <c r="I796" t="s">
        <v>92</v>
      </c>
      <c r="J796" t="s">
        <v>70</v>
      </c>
      <c r="K796" t="s">
        <v>92</v>
      </c>
      <c r="L796" t="s">
        <v>92</v>
      </c>
      <c r="M796" t="s">
        <v>70</v>
      </c>
      <c r="N796" t="s">
        <v>69</v>
      </c>
      <c r="O796" t="s">
        <v>69</v>
      </c>
      <c r="P796" t="s">
        <v>69</v>
      </c>
      <c r="Q796" t="s">
        <v>71</v>
      </c>
      <c r="R796" t="s">
        <v>167</v>
      </c>
      <c r="S796" t="s">
        <v>106</v>
      </c>
      <c r="T796">
        <v>27</v>
      </c>
      <c r="U796" t="s">
        <v>294</v>
      </c>
      <c r="V796" t="s">
        <v>75</v>
      </c>
      <c r="W796" t="s">
        <v>76</v>
      </c>
      <c r="X796" t="s">
        <v>120</v>
      </c>
      <c r="Y796" t="s">
        <v>395</v>
      </c>
      <c r="Z796" t="s">
        <v>484</v>
      </c>
      <c r="AA796" t="s">
        <v>436</v>
      </c>
      <c r="AB796" t="s">
        <v>82</v>
      </c>
      <c r="AC796" t="s">
        <v>71</v>
      </c>
      <c r="AD796" t="s">
        <v>82</v>
      </c>
      <c r="AE796" t="s">
        <v>71</v>
      </c>
      <c r="AF796" t="s">
        <v>82</v>
      </c>
      <c r="AG796" t="s">
        <v>71</v>
      </c>
      <c r="AH796" t="s">
        <v>83</v>
      </c>
      <c r="AI796">
        <v>1</v>
      </c>
      <c r="AJ796" t="s">
        <v>1107</v>
      </c>
      <c r="AK796">
        <v>0</v>
      </c>
      <c r="AL796" t="s">
        <v>82</v>
      </c>
      <c r="AM796">
        <v>1</v>
      </c>
      <c r="AN796" t="s">
        <v>472</v>
      </c>
      <c r="AO796">
        <v>0</v>
      </c>
      <c r="AP796" t="s">
        <v>82</v>
      </c>
      <c r="AQ796" t="s">
        <v>82</v>
      </c>
      <c r="AR796" t="s">
        <v>82</v>
      </c>
      <c r="AS796" t="s">
        <v>82</v>
      </c>
      <c r="AT796" t="s">
        <v>82</v>
      </c>
      <c r="AU796">
        <v>0</v>
      </c>
      <c r="AV796" t="s">
        <v>82</v>
      </c>
      <c r="AW796" t="s">
        <v>71</v>
      </c>
      <c r="AX796" t="s">
        <v>86</v>
      </c>
      <c r="AY796" t="s">
        <v>71</v>
      </c>
      <c r="AZ796" t="s">
        <v>247</v>
      </c>
      <c r="BA796" t="s">
        <v>87</v>
      </c>
      <c r="BB796" t="s">
        <v>81</v>
      </c>
      <c r="BC796" t="s">
        <v>81</v>
      </c>
      <c r="BD796" t="s">
        <v>81</v>
      </c>
      <c r="BE796" t="s">
        <v>81</v>
      </c>
      <c r="BF796" t="s">
        <v>81</v>
      </c>
      <c r="BG796" t="s">
        <v>113</v>
      </c>
      <c r="BH796" t="s">
        <v>69</v>
      </c>
      <c r="BI796" t="s">
        <v>69</v>
      </c>
      <c r="BJ796" t="s">
        <v>69</v>
      </c>
      <c r="BK796">
        <v>26.75</v>
      </c>
      <c r="BL796" t="s">
        <v>175</v>
      </c>
      <c r="BM796" t="s">
        <v>71</v>
      </c>
      <c r="BN796" t="s">
        <v>71</v>
      </c>
    </row>
    <row r="797" spans="1:66" x14ac:dyDescent="0.25">
      <c r="A797">
        <v>796</v>
      </c>
      <c r="B797" t="s">
        <v>1757</v>
      </c>
      <c r="C797" s="1">
        <v>45070</v>
      </c>
      <c r="D797" t="s">
        <v>66</v>
      </c>
      <c r="E797">
        <v>35</v>
      </c>
      <c r="F797" t="s">
        <v>67</v>
      </c>
      <c r="G797" t="s">
        <v>68</v>
      </c>
      <c r="H797">
        <v>1</v>
      </c>
      <c r="I797" t="s">
        <v>70</v>
      </c>
      <c r="J797" t="s">
        <v>92</v>
      </c>
      <c r="K797" t="s">
        <v>92</v>
      </c>
      <c r="L797" t="s">
        <v>92</v>
      </c>
      <c r="M797" t="s">
        <v>92</v>
      </c>
      <c r="N797" t="s">
        <v>69</v>
      </c>
      <c r="O797" t="s">
        <v>69</v>
      </c>
      <c r="P797" t="s">
        <v>69</v>
      </c>
      <c r="Q797" t="s">
        <v>71</v>
      </c>
      <c r="R797" t="s">
        <v>72</v>
      </c>
      <c r="S797" t="s">
        <v>118</v>
      </c>
      <c r="T797">
        <v>23</v>
      </c>
      <c r="U797" t="s">
        <v>209</v>
      </c>
      <c r="V797" t="s">
        <v>75</v>
      </c>
      <c r="W797" t="s">
        <v>76</v>
      </c>
      <c r="X797" t="s">
        <v>305</v>
      </c>
      <c r="Y797" t="s">
        <v>1550</v>
      </c>
      <c r="Z797" t="s">
        <v>212</v>
      </c>
      <c r="AA797" t="s">
        <v>181</v>
      </c>
      <c r="AB797" t="s">
        <v>81</v>
      </c>
      <c r="AC797" t="s">
        <v>71</v>
      </c>
      <c r="AD797" t="s">
        <v>82</v>
      </c>
      <c r="AE797" t="s">
        <v>71</v>
      </c>
      <c r="AF797" t="s">
        <v>82</v>
      </c>
      <c r="AG797" t="s">
        <v>71</v>
      </c>
      <c r="AH797" t="s">
        <v>83</v>
      </c>
      <c r="AI797">
        <v>1</v>
      </c>
      <c r="AJ797" t="s">
        <v>1389</v>
      </c>
      <c r="AK797">
        <v>0</v>
      </c>
      <c r="AL797" t="s">
        <v>82</v>
      </c>
      <c r="AM797">
        <v>1</v>
      </c>
      <c r="AN797" t="s">
        <v>163</v>
      </c>
      <c r="AO797">
        <v>0</v>
      </c>
      <c r="AP797" t="s">
        <v>82</v>
      </c>
      <c r="AQ797" t="s">
        <v>82</v>
      </c>
      <c r="AR797" t="s">
        <v>82</v>
      </c>
      <c r="AS797" t="s">
        <v>82</v>
      </c>
      <c r="AT797" t="s">
        <v>82</v>
      </c>
      <c r="AU797">
        <v>0</v>
      </c>
      <c r="AV797" t="s">
        <v>82</v>
      </c>
      <c r="AW797" t="s">
        <v>71</v>
      </c>
      <c r="AX797" t="s">
        <v>86</v>
      </c>
      <c r="AY797" t="s">
        <v>71</v>
      </c>
      <c r="AZ797" t="s">
        <v>247</v>
      </c>
      <c r="BA797" t="s">
        <v>87</v>
      </c>
      <c r="BB797" t="s">
        <v>81</v>
      </c>
      <c r="BC797" t="s">
        <v>81</v>
      </c>
      <c r="BD797" t="s">
        <v>81</v>
      </c>
      <c r="BE797" t="s">
        <v>81</v>
      </c>
      <c r="BF797" t="s">
        <v>81</v>
      </c>
      <c r="BG797" t="s">
        <v>88</v>
      </c>
      <c r="BH797" t="s">
        <v>69</v>
      </c>
      <c r="BI797" t="s">
        <v>69</v>
      </c>
      <c r="BJ797" t="s">
        <v>69</v>
      </c>
      <c r="BK797">
        <v>23.23</v>
      </c>
      <c r="BL797" t="s">
        <v>89</v>
      </c>
      <c r="BM797" t="s">
        <v>71</v>
      </c>
      <c r="BN797" t="s">
        <v>71</v>
      </c>
    </row>
    <row r="798" spans="1:66" x14ac:dyDescent="0.25">
      <c r="A798">
        <v>797</v>
      </c>
      <c r="B798" t="s">
        <v>1758</v>
      </c>
      <c r="C798" s="1">
        <v>45070</v>
      </c>
      <c r="D798" t="s">
        <v>91</v>
      </c>
      <c r="E798">
        <v>44</v>
      </c>
      <c r="F798" t="s">
        <v>67</v>
      </c>
      <c r="G798" t="s">
        <v>68</v>
      </c>
      <c r="H798">
        <v>2</v>
      </c>
      <c r="I798" t="s">
        <v>69</v>
      </c>
      <c r="J798" t="s">
        <v>92</v>
      </c>
      <c r="K798" t="s">
        <v>92</v>
      </c>
      <c r="L798" t="s">
        <v>92</v>
      </c>
      <c r="M798" t="s">
        <v>92</v>
      </c>
      <c r="N798" t="s">
        <v>69</v>
      </c>
      <c r="O798" t="s">
        <v>69</v>
      </c>
      <c r="P798" t="s">
        <v>69</v>
      </c>
      <c r="Q798" t="s">
        <v>71</v>
      </c>
      <c r="R798" t="s">
        <v>217</v>
      </c>
      <c r="S798" t="s">
        <v>118</v>
      </c>
      <c r="T798">
        <v>24</v>
      </c>
      <c r="U798" t="s">
        <v>341</v>
      </c>
      <c r="V798" t="s">
        <v>75</v>
      </c>
      <c r="W798" t="s">
        <v>76</v>
      </c>
      <c r="X798" t="s">
        <v>592</v>
      </c>
      <c r="Y798" t="s">
        <v>295</v>
      </c>
      <c r="Z798" t="s">
        <v>638</v>
      </c>
      <c r="AA798" t="s">
        <v>348</v>
      </c>
      <c r="AB798" t="s">
        <v>82</v>
      </c>
      <c r="AC798" t="s">
        <v>71</v>
      </c>
      <c r="AD798" t="s">
        <v>82</v>
      </c>
      <c r="AE798" t="s">
        <v>71</v>
      </c>
      <c r="AF798" t="s">
        <v>82</v>
      </c>
      <c r="AG798" t="s">
        <v>71</v>
      </c>
      <c r="AH798" t="s">
        <v>83</v>
      </c>
      <c r="AI798">
        <v>1</v>
      </c>
      <c r="AJ798" t="s">
        <v>325</v>
      </c>
      <c r="AK798">
        <v>0</v>
      </c>
      <c r="AL798" t="s">
        <v>82</v>
      </c>
      <c r="AM798">
        <v>1</v>
      </c>
      <c r="AN798" t="s">
        <v>124</v>
      </c>
      <c r="AO798">
        <v>0</v>
      </c>
      <c r="AP798" t="s">
        <v>82</v>
      </c>
      <c r="AQ798" t="s">
        <v>82</v>
      </c>
      <c r="AR798" t="s">
        <v>82</v>
      </c>
      <c r="AS798" t="s">
        <v>82</v>
      </c>
      <c r="AT798" t="s">
        <v>82</v>
      </c>
      <c r="AU798">
        <v>0</v>
      </c>
      <c r="AV798" t="s">
        <v>82</v>
      </c>
      <c r="AW798" t="s">
        <v>71</v>
      </c>
      <c r="AX798" t="s">
        <v>86</v>
      </c>
      <c r="AY798" t="s">
        <v>71</v>
      </c>
      <c r="AZ798" t="s">
        <v>247</v>
      </c>
      <c r="BA798" t="s">
        <v>87</v>
      </c>
      <c r="BB798" t="s">
        <v>81</v>
      </c>
      <c r="BC798" t="s">
        <v>81</v>
      </c>
      <c r="BD798" t="s">
        <v>81</v>
      </c>
      <c r="BE798" t="s">
        <v>81</v>
      </c>
      <c r="BF798" t="s">
        <v>81</v>
      </c>
      <c r="BG798" t="s">
        <v>88</v>
      </c>
      <c r="BH798" t="s">
        <v>69</v>
      </c>
      <c r="BI798" t="s">
        <v>69</v>
      </c>
      <c r="BJ798" t="s">
        <v>69</v>
      </c>
      <c r="BK798">
        <v>24.39</v>
      </c>
      <c r="BL798" t="s">
        <v>222</v>
      </c>
      <c r="BM798" t="s">
        <v>71</v>
      </c>
      <c r="BN798" t="s">
        <v>71</v>
      </c>
    </row>
    <row r="799" spans="1:66" x14ac:dyDescent="0.25">
      <c r="A799">
        <v>798</v>
      </c>
      <c r="B799" t="s">
        <v>1759</v>
      </c>
      <c r="C799" s="1">
        <v>45070</v>
      </c>
      <c r="D799" t="s">
        <v>278</v>
      </c>
      <c r="E799">
        <v>22</v>
      </c>
      <c r="F799" t="s">
        <v>67</v>
      </c>
      <c r="G799" t="s">
        <v>68</v>
      </c>
      <c r="H799">
        <v>4</v>
      </c>
      <c r="I799" t="s">
        <v>69</v>
      </c>
      <c r="J799" t="s">
        <v>92</v>
      </c>
      <c r="K799" t="s">
        <v>92</v>
      </c>
      <c r="L799" t="s">
        <v>92</v>
      </c>
      <c r="M799" t="s">
        <v>92</v>
      </c>
      <c r="N799" t="s">
        <v>69</v>
      </c>
      <c r="O799" t="s">
        <v>69</v>
      </c>
      <c r="P799" t="s">
        <v>69</v>
      </c>
      <c r="Q799" t="s">
        <v>71</v>
      </c>
      <c r="R799" t="s">
        <v>191</v>
      </c>
      <c r="S799" t="s">
        <v>378</v>
      </c>
      <c r="T799">
        <v>21</v>
      </c>
      <c r="U799" t="s">
        <v>312</v>
      </c>
      <c r="V799" t="s">
        <v>75</v>
      </c>
      <c r="W799" t="s">
        <v>76</v>
      </c>
      <c r="X799" t="s">
        <v>974</v>
      </c>
      <c r="Y799" t="s">
        <v>948</v>
      </c>
      <c r="Z799" t="s">
        <v>329</v>
      </c>
      <c r="AA799" t="s">
        <v>412</v>
      </c>
      <c r="AB799" t="s">
        <v>81</v>
      </c>
      <c r="AC799" t="s">
        <v>71</v>
      </c>
      <c r="AD799" t="s">
        <v>82</v>
      </c>
      <c r="AE799" t="s">
        <v>71</v>
      </c>
      <c r="AF799" t="s">
        <v>82</v>
      </c>
      <c r="AG799" t="s">
        <v>71</v>
      </c>
      <c r="AH799" t="s">
        <v>83</v>
      </c>
      <c r="AI799">
        <v>1</v>
      </c>
      <c r="AJ799" t="s">
        <v>525</v>
      </c>
      <c r="AK799">
        <v>0</v>
      </c>
      <c r="AL799" t="s">
        <v>82</v>
      </c>
      <c r="AM799">
        <v>1</v>
      </c>
      <c r="AN799" t="s">
        <v>124</v>
      </c>
      <c r="AO799">
        <v>0</v>
      </c>
      <c r="AP799" t="s">
        <v>82</v>
      </c>
      <c r="AQ799" t="s">
        <v>82</v>
      </c>
      <c r="AR799" t="s">
        <v>82</v>
      </c>
      <c r="AS799" t="s">
        <v>82</v>
      </c>
      <c r="AT799" t="s">
        <v>82</v>
      </c>
      <c r="AU799">
        <v>0</v>
      </c>
      <c r="AV799" t="s">
        <v>82</v>
      </c>
      <c r="AW799" t="s">
        <v>71</v>
      </c>
      <c r="AX799" t="s">
        <v>86</v>
      </c>
      <c r="AY799" t="s">
        <v>71</v>
      </c>
      <c r="AZ799" t="s">
        <v>247</v>
      </c>
      <c r="BA799" t="s">
        <v>87</v>
      </c>
      <c r="BB799" t="s">
        <v>81</v>
      </c>
      <c r="BC799" t="s">
        <v>81</v>
      </c>
      <c r="BD799" t="s">
        <v>81</v>
      </c>
      <c r="BE799" t="s">
        <v>81</v>
      </c>
      <c r="BF799" t="s">
        <v>81</v>
      </c>
      <c r="BG799" t="s">
        <v>88</v>
      </c>
      <c r="BH799" t="s">
        <v>69</v>
      </c>
      <c r="BI799" t="s">
        <v>69</v>
      </c>
      <c r="BJ799" t="s">
        <v>69</v>
      </c>
      <c r="BK799">
        <v>21.11</v>
      </c>
      <c r="BL799" t="s">
        <v>197</v>
      </c>
      <c r="BM799" t="s">
        <v>71</v>
      </c>
      <c r="BN799" t="s">
        <v>71</v>
      </c>
    </row>
    <row r="800" spans="1:66" x14ac:dyDescent="0.25">
      <c r="A800">
        <v>799</v>
      </c>
      <c r="B800" t="s">
        <v>1760</v>
      </c>
      <c r="C800" s="1">
        <v>45070</v>
      </c>
      <c r="D800" t="s">
        <v>278</v>
      </c>
      <c r="E800">
        <v>18</v>
      </c>
      <c r="F800" t="s">
        <v>67</v>
      </c>
      <c r="G800" t="s">
        <v>68</v>
      </c>
      <c r="H800">
        <v>3</v>
      </c>
      <c r="I800" t="s">
        <v>69</v>
      </c>
      <c r="J800" t="s">
        <v>92</v>
      </c>
      <c r="K800" t="s">
        <v>70</v>
      </c>
      <c r="L800" t="s">
        <v>92</v>
      </c>
      <c r="M800" t="s">
        <v>92</v>
      </c>
      <c r="N800" t="s">
        <v>69</v>
      </c>
      <c r="O800" t="s">
        <v>69</v>
      </c>
      <c r="P800" t="s">
        <v>69</v>
      </c>
      <c r="Q800" t="s">
        <v>71</v>
      </c>
      <c r="R800" t="s">
        <v>126</v>
      </c>
      <c r="S800" t="s">
        <v>315</v>
      </c>
      <c r="T800">
        <v>20</v>
      </c>
      <c r="U800" t="s">
        <v>457</v>
      </c>
      <c r="V800" t="s">
        <v>75</v>
      </c>
      <c r="W800" t="s">
        <v>76</v>
      </c>
      <c r="X800" t="s">
        <v>186</v>
      </c>
      <c r="Y800" t="s">
        <v>1529</v>
      </c>
      <c r="Z800" t="s">
        <v>1761</v>
      </c>
      <c r="AA800" t="s">
        <v>1762</v>
      </c>
      <c r="AB800" t="s">
        <v>81</v>
      </c>
      <c r="AC800" t="s">
        <v>71</v>
      </c>
      <c r="AD800" t="s">
        <v>82</v>
      </c>
      <c r="AE800" t="s">
        <v>71</v>
      </c>
      <c r="AF800" t="s">
        <v>82</v>
      </c>
      <c r="AG800" t="s">
        <v>71</v>
      </c>
      <c r="AH800" t="s">
        <v>83</v>
      </c>
      <c r="AI800">
        <v>1</v>
      </c>
      <c r="AJ800" t="s">
        <v>213</v>
      </c>
      <c r="AK800">
        <v>0</v>
      </c>
      <c r="AL800" t="s">
        <v>82</v>
      </c>
      <c r="AM800">
        <v>1</v>
      </c>
      <c r="AN800" t="s">
        <v>364</v>
      </c>
      <c r="AO800">
        <v>0</v>
      </c>
      <c r="AP800" t="s">
        <v>82</v>
      </c>
      <c r="AQ800" t="s">
        <v>82</v>
      </c>
      <c r="AR800" t="s">
        <v>82</v>
      </c>
      <c r="AS800" t="s">
        <v>82</v>
      </c>
      <c r="AT800" t="s">
        <v>82</v>
      </c>
      <c r="AU800">
        <v>0</v>
      </c>
      <c r="AV800" t="s">
        <v>82</v>
      </c>
      <c r="AW800" t="s">
        <v>71</v>
      </c>
      <c r="AX800" t="s">
        <v>86</v>
      </c>
      <c r="AY800" t="s">
        <v>71</v>
      </c>
      <c r="AZ800" t="s">
        <v>247</v>
      </c>
      <c r="BA800" t="s">
        <v>87</v>
      </c>
      <c r="BB800" t="s">
        <v>81</v>
      </c>
      <c r="BC800" t="s">
        <v>81</v>
      </c>
      <c r="BD800" t="s">
        <v>81</v>
      </c>
      <c r="BE800" t="s">
        <v>81</v>
      </c>
      <c r="BF800" t="s">
        <v>81</v>
      </c>
      <c r="BG800" t="s">
        <v>88</v>
      </c>
      <c r="BH800" t="s">
        <v>69</v>
      </c>
      <c r="BI800" t="s">
        <v>69</v>
      </c>
      <c r="BJ800" t="s">
        <v>69</v>
      </c>
      <c r="BK800">
        <v>20.05</v>
      </c>
      <c r="BL800" t="s">
        <v>134</v>
      </c>
      <c r="BM800" t="s">
        <v>71</v>
      </c>
      <c r="BN800" t="s">
        <v>71</v>
      </c>
    </row>
    <row r="801" spans="1:66" x14ac:dyDescent="0.25">
      <c r="A801">
        <v>800</v>
      </c>
      <c r="B801" t="s">
        <v>1763</v>
      </c>
      <c r="C801" s="1">
        <v>45070</v>
      </c>
      <c r="D801" t="s">
        <v>278</v>
      </c>
      <c r="E801">
        <v>19</v>
      </c>
      <c r="F801" t="s">
        <v>67</v>
      </c>
      <c r="G801" t="s">
        <v>68</v>
      </c>
      <c r="H801">
        <v>4</v>
      </c>
      <c r="I801" t="s">
        <v>70</v>
      </c>
      <c r="J801" t="s">
        <v>92</v>
      </c>
      <c r="K801" t="s">
        <v>92</v>
      </c>
      <c r="L801" t="s">
        <v>92</v>
      </c>
      <c r="M801" t="s">
        <v>92</v>
      </c>
      <c r="N801" t="s">
        <v>69</v>
      </c>
      <c r="O801" t="s">
        <v>69</v>
      </c>
      <c r="P801" t="s">
        <v>69</v>
      </c>
      <c r="Q801" t="s">
        <v>71</v>
      </c>
      <c r="R801" t="s">
        <v>191</v>
      </c>
      <c r="S801" t="s">
        <v>810</v>
      </c>
      <c r="T801">
        <v>17</v>
      </c>
      <c r="U801" t="s">
        <v>419</v>
      </c>
      <c r="V801" t="s">
        <v>75</v>
      </c>
      <c r="W801" t="s">
        <v>76</v>
      </c>
      <c r="X801" t="s">
        <v>1764</v>
      </c>
      <c r="Y801" t="s">
        <v>909</v>
      </c>
      <c r="Z801" t="s">
        <v>421</v>
      </c>
      <c r="AA801" t="s">
        <v>607</v>
      </c>
      <c r="AB801" t="s">
        <v>81</v>
      </c>
      <c r="AC801" t="s">
        <v>71</v>
      </c>
      <c r="AD801" t="s">
        <v>82</v>
      </c>
      <c r="AE801" t="s">
        <v>71</v>
      </c>
      <c r="AF801" t="s">
        <v>82</v>
      </c>
      <c r="AG801" t="s">
        <v>71</v>
      </c>
      <c r="AH801" t="s">
        <v>83</v>
      </c>
      <c r="AI801">
        <v>1</v>
      </c>
      <c r="AJ801" t="s">
        <v>412</v>
      </c>
      <c r="AK801">
        <v>0</v>
      </c>
      <c r="AL801" t="s">
        <v>82</v>
      </c>
      <c r="AM801">
        <v>1</v>
      </c>
      <c r="AN801" t="s">
        <v>163</v>
      </c>
      <c r="AO801">
        <v>0</v>
      </c>
      <c r="AP801" t="s">
        <v>82</v>
      </c>
      <c r="AQ801" t="s">
        <v>82</v>
      </c>
      <c r="AR801" t="s">
        <v>82</v>
      </c>
      <c r="AS801" t="s">
        <v>82</v>
      </c>
      <c r="AT801" t="s">
        <v>82</v>
      </c>
      <c r="AU801">
        <v>0</v>
      </c>
      <c r="AV801" t="s">
        <v>82</v>
      </c>
      <c r="AW801" t="s">
        <v>71</v>
      </c>
      <c r="AX801" t="s">
        <v>86</v>
      </c>
      <c r="AY801" t="s">
        <v>71</v>
      </c>
      <c r="AZ801" t="s">
        <v>247</v>
      </c>
      <c r="BA801" t="s">
        <v>87</v>
      </c>
      <c r="BB801" t="s">
        <v>81</v>
      </c>
      <c r="BC801" t="s">
        <v>81</v>
      </c>
      <c r="BD801" t="s">
        <v>81</v>
      </c>
      <c r="BE801" t="s">
        <v>81</v>
      </c>
      <c r="BF801" t="s">
        <v>81</v>
      </c>
      <c r="BG801" t="s">
        <v>88</v>
      </c>
      <c r="BH801" t="s">
        <v>69</v>
      </c>
      <c r="BI801" t="s">
        <v>69</v>
      </c>
      <c r="BJ801" t="s">
        <v>69</v>
      </c>
      <c r="BK801">
        <v>16.61</v>
      </c>
      <c r="BL801" t="s">
        <v>197</v>
      </c>
      <c r="BM801" t="s">
        <v>71</v>
      </c>
      <c r="BN801" t="s">
        <v>71</v>
      </c>
    </row>
    <row r="802" spans="1:66" x14ac:dyDescent="0.25">
      <c r="A802">
        <v>801</v>
      </c>
      <c r="B802" t="s">
        <v>1765</v>
      </c>
      <c r="C802" s="1">
        <v>45070</v>
      </c>
      <c r="D802" t="s">
        <v>438</v>
      </c>
      <c r="E802">
        <v>24</v>
      </c>
      <c r="F802" t="s">
        <v>67</v>
      </c>
      <c r="G802" t="s">
        <v>68</v>
      </c>
      <c r="H802">
        <v>1</v>
      </c>
      <c r="I802" t="s">
        <v>92</v>
      </c>
      <c r="J802" t="s">
        <v>92</v>
      </c>
      <c r="K802" t="s">
        <v>70</v>
      </c>
      <c r="L802" t="s">
        <v>92</v>
      </c>
      <c r="M802" t="s">
        <v>92</v>
      </c>
      <c r="N802" t="s">
        <v>69</v>
      </c>
      <c r="O802" t="s">
        <v>69</v>
      </c>
      <c r="P802" t="s">
        <v>69</v>
      </c>
      <c r="Q802" t="s">
        <v>71</v>
      </c>
      <c r="R802" t="s">
        <v>167</v>
      </c>
      <c r="S802" t="s">
        <v>315</v>
      </c>
      <c r="T802">
        <v>20</v>
      </c>
      <c r="U802" t="s">
        <v>294</v>
      </c>
      <c r="V802" t="s">
        <v>75</v>
      </c>
      <c r="W802" t="s">
        <v>76</v>
      </c>
      <c r="X802" t="s">
        <v>96</v>
      </c>
      <c r="Y802" t="s">
        <v>505</v>
      </c>
      <c r="Z802" t="s">
        <v>421</v>
      </c>
      <c r="AA802" t="s">
        <v>790</v>
      </c>
      <c r="AB802" t="s">
        <v>81</v>
      </c>
      <c r="AC802" t="s">
        <v>71</v>
      </c>
      <c r="AD802" t="s">
        <v>82</v>
      </c>
      <c r="AE802" t="s">
        <v>71</v>
      </c>
      <c r="AF802" t="s">
        <v>82</v>
      </c>
      <c r="AG802" t="s">
        <v>71</v>
      </c>
      <c r="AH802" t="s">
        <v>83</v>
      </c>
      <c r="AI802">
        <v>1</v>
      </c>
      <c r="AJ802" t="s">
        <v>663</v>
      </c>
      <c r="AK802">
        <v>0</v>
      </c>
      <c r="AL802" t="s">
        <v>82</v>
      </c>
      <c r="AM802">
        <v>1</v>
      </c>
      <c r="AN802" t="s">
        <v>364</v>
      </c>
      <c r="AO802">
        <v>0</v>
      </c>
      <c r="AP802" t="s">
        <v>82</v>
      </c>
      <c r="AQ802" t="s">
        <v>82</v>
      </c>
      <c r="AR802" t="s">
        <v>82</v>
      </c>
      <c r="AS802" t="s">
        <v>82</v>
      </c>
      <c r="AT802" t="s">
        <v>82</v>
      </c>
      <c r="AU802">
        <v>0</v>
      </c>
      <c r="AV802" t="s">
        <v>82</v>
      </c>
      <c r="AW802" t="s">
        <v>71</v>
      </c>
      <c r="AX802" t="s">
        <v>86</v>
      </c>
      <c r="AY802" t="s">
        <v>71</v>
      </c>
      <c r="AZ802" t="s">
        <v>247</v>
      </c>
      <c r="BA802" t="s">
        <v>87</v>
      </c>
      <c r="BB802" t="s">
        <v>81</v>
      </c>
      <c r="BC802" t="s">
        <v>81</v>
      </c>
      <c r="BD802" t="s">
        <v>81</v>
      </c>
      <c r="BE802" t="s">
        <v>81</v>
      </c>
      <c r="BF802" t="s">
        <v>81</v>
      </c>
      <c r="BG802" t="s">
        <v>88</v>
      </c>
      <c r="BH802" t="s">
        <v>69</v>
      </c>
      <c r="BI802" t="s">
        <v>69</v>
      </c>
      <c r="BJ802" t="s">
        <v>69</v>
      </c>
      <c r="BK802">
        <v>19.82</v>
      </c>
      <c r="BL802" t="s">
        <v>175</v>
      </c>
      <c r="BM802" t="s">
        <v>71</v>
      </c>
      <c r="BN802" t="s">
        <v>71</v>
      </c>
    </row>
    <row r="803" spans="1:66" x14ac:dyDescent="0.25">
      <c r="A803">
        <v>802</v>
      </c>
      <c r="B803" t="s">
        <v>1766</v>
      </c>
      <c r="C803" s="1">
        <v>45070</v>
      </c>
      <c r="D803" t="s">
        <v>438</v>
      </c>
      <c r="E803">
        <v>23</v>
      </c>
      <c r="F803" t="s">
        <v>67</v>
      </c>
      <c r="G803" t="s">
        <v>68</v>
      </c>
      <c r="H803">
        <v>2</v>
      </c>
      <c r="I803" t="s">
        <v>92</v>
      </c>
      <c r="J803" t="s">
        <v>92</v>
      </c>
      <c r="K803" t="s">
        <v>69</v>
      </c>
      <c r="L803" t="s">
        <v>92</v>
      </c>
      <c r="M803" t="s">
        <v>92</v>
      </c>
      <c r="N803" t="s">
        <v>69</v>
      </c>
      <c r="O803" t="s">
        <v>69</v>
      </c>
      <c r="P803" t="s">
        <v>69</v>
      </c>
      <c r="Q803" t="s">
        <v>71</v>
      </c>
      <c r="R803" t="s">
        <v>191</v>
      </c>
      <c r="S803" t="s">
        <v>225</v>
      </c>
      <c r="T803">
        <v>19</v>
      </c>
      <c r="U803" t="s">
        <v>251</v>
      </c>
      <c r="V803" t="s">
        <v>75</v>
      </c>
      <c r="W803" t="s">
        <v>76</v>
      </c>
      <c r="X803" t="s">
        <v>394</v>
      </c>
      <c r="Y803" t="s">
        <v>1593</v>
      </c>
      <c r="Z803" t="s">
        <v>79</v>
      </c>
      <c r="AA803" t="s">
        <v>229</v>
      </c>
      <c r="AB803" t="s">
        <v>81</v>
      </c>
      <c r="AC803" t="s">
        <v>71</v>
      </c>
      <c r="AD803" t="s">
        <v>82</v>
      </c>
      <c r="AE803" t="s">
        <v>71</v>
      </c>
      <c r="AF803" t="s">
        <v>82</v>
      </c>
      <c r="AG803" t="s">
        <v>71</v>
      </c>
      <c r="AH803" t="s">
        <v>83</v>
      </c>
      <c r="AI803">
        <v>1</v>
      </c>
      <c r="AJ803" t="s">
        <v>775</v>
      </c>
      <c r="AK803">
        <v>0</v>
      </c>
      <c r="AL803" t="s">
        <v>82</v>
      </c>
      <c r="AM803">
        <v>1</v>
      </c>
      <c r="AN803" t="s">
        <v>85</v>
      </c>
      <c r="AO803">
        <v>0</v>
      </c>
      <c r="AP803" t="s">
        <v>82</v>
      </c>
      <c r="AQ803" t="s">
        <v>82</v>
      </c>
      <c r="AR803" t="s">
        <v>82</v>
      </c>
      <c r="AS803" t="s">
        <v>82</v>
      </c>
      <c r="AT803" t="s">
        <v>82</v>
      </c>
      <c r="AU803">
        <v>0</v>
      </c>
      <c r="AV803" t="s">
        <v>82</v>
      </c>
      <c r="AW803" t="s">
        <v>71</v>
      </c>
      <c r="AX803" t="s">
        <v>86</v>
      </c>
      <c r="AY803" t="s">
        <v>71</v>
      </c>
      <c r="AZ803" t="s">
        <v>247</v>
      </c>
      <c r="BA803" t="s">
        <v>87</v>
      </c>
      <c r="BB803" t="s">
        <v>81</v>
      </c>
      <c r="BC803" t="s">
        <v>81</v>
      </c>
      <c r="BD803" t="s">
        <v>81</v>
      </c>
      <c r="BE803" t="s">
        <v>81</v>
      </c>
      <c r="BF803" t="s">
        <v>81</v>
      </c>
      <c r="BG803" t="s">
        <v>88</v>
      </c>
      <c r="BH803" t="s">
        <v>69</v>
      </c>
      <c r="BI803" t="s">
        <v>69</v>
      </c>
      <c r="BJ803" t="s">
        <v>69</v>
      </c>
      <c r="BK803">
        <v>19.03</v>
      </c>
      <c r="BL803" t="s">
        <v>197</v>
      </c>
      <c r="BM803" t="s">
        <v>71</v>
      </c>
      <c r="BN803" t="s">
        <v>71</v>
      </c>
    </row>
    <row r="804" spans="1:66" x14ac:dyDescent="0.25">
      <c r="A804">
        <v>803</v>
      </c>
      <c r="B804" t="s">
        <v>1767</v>
      </c>
      <c r="C804" s="1">
        <v>45070</v>
      </c>
      <c r="D804" t="s">
        <v>224</v>
      </c>
      <c r="E804">
        <v>40</v>
      </c>
      <c r="F804" t="s">
        <v>67</v>
      </c>
      <c r="G804" t="s">
        <v>68</v>
      </c>
      <c r="H804">
        <v>5</v>
      </c>
      <c r="I804" t="s">
        <v>92</v>
      </c>
      <c r="J804" t="s">
        <v>92</v>
      </c>
      <c r="K804" t="s">
        <v>69</v>
      </c>
      <c r="L804" t="s">
        <v>92</v>
      </c>
      <c r="M804" t="s">
        <v>92</v>
      </c>
      <c r="N804" t="s">
        <v>69</v>
      </c>
      <c r="O804" t="s">
        <v>69</v>
      </c>
      <c r="P804" t="s">
        <v>69</v>
      </c>
      <c r="Q804" t="s">
        <v>71</v>
      </c>
      <c r="R804" t="s">
        <v>217</v>
      </c>
      <c r="S804" t="s">
        <v>156</v>
      </c>
      <c r="T804">
        <v>29</v>
      </c>
      <c r="U804" t="s">
        <v>328</v>
      </c>
      <c r="V804" t="s">
        <v>75</v>
      </c>
      <c r="W804" t="s">
        <v>76</v>
      </c>
      <c r="X804" t="s">
        <v>892</v>
      </c>
      <c r="Y804" t="s">
        <v>1194</v>
      </c>
      <c r="Z804" t="s">
        <v>79</v>
      </c>
      <c r="AA804" t="s">
        <v>1768</v>
      </c>
      <c r="AB804" t="s">
        <v>81</v>
      </c>
      <c r="AC804" t="s">
        <v>71</v>
      </c>
      <c r="AD804" t="s">
        <v>82</v>
      </c>
      <c r="AE804" t="s">
        <v>71</v>
      </c>
      <c r="AF804" t="s">
        <v>81</v>
      </c>
      <c r="AG804" t="s">
        <v>71</v>
      </c>
      <c r="AH804" t="s">
        <v>83</v>
      </c>
      <c r="AI804">
        <v>1</v>
      </c>
      <c r="AJ804" t="s">
        <v>1489</v>
      </c>
      <c r="AK804">
        <v>0</v>
      </c>
      <c r="AL804" t="s">
        <v>82</v>
      </c>
      <c r="AM804">
        <v>1</v>
      </c>
      <c r="AN804" t="s">
        <v>472</v>
      </c>
      <c r="AO804">
        <v>0</v>
      </c>
      <c r="AP804" t="s">
        <v>82</v>
      </c>
      <c r="AQ804" t="s">
        <v>82</v>
      </c>
      <c r="AR804" t="s">
        <v>82</v>
      </c>
      <c r="AS804" t="s">
        <v>82</v>
      </c>
      <c r="AT804" t="s">
        <v>82</v>
      </c>
      <c r="AU804">
        <v>0</v>
      </c>
      <c r="AV804" t="s">
        <v>82</v>
      </c>
      <c r="AW804" t="s">
        <v>71</v>
      </c>
      <c r="AX804" t="s">
        <v>86</v>
      </c>
      <c r="AY804" t="s">
        <v>71</v>
      </c>
      <c r="AZ804" t="s">
        <v>247</v>
      </c>
      <c r="BA804" t="s">
        <v>87</v>
      </c>
      <c r="BB804" t="s">
        <v>81</v>
      </c>
      <c r="BC804" t="s">
        <v>81</v>
      </c>
      <c r="BD804" t="s">
        <v>81</v>
      </c>
      <c r="BE804" t="s">
        <v>81</v>
      </c>
      <c r="BF804" t="s">
        <v>81</v>
      </c>
      <c r="BG804" t="s">
        <v>88</v>
      </c>
      <c r="BH804" t="s">
        <v>69</v>
      </c>
      <c r="BI804" t="s">
        <v>69</v>
      </c>
      <c r="BJ804" t="s">
        <v>69</v>
      </c>
      <c r="BK804">
        <v>29.34</v>
      </c>
      <c r="BL804" t="s">
        <v>222</v>
      </c>
      <c r="BM804" t="s">
        <v>71</v>
      </c>
      <c r="BN804" t="s">
        <v>71</v>
      </c>
    </row>
    <row r="805" spans="1:66" x14ac:dyDescent="0.25">
      <c r="A805">
        <v>804</v>
      </c>
      <c r="B805" t="s">
        <v>1769</v>
      </c>
      <c r="C805" s="1">
        <v>45070</v>
      </c>
      <c r="D805" t="s">
        <v>66</v>
      </c>
      <c r="E805">
        <v>35</v>
      </c>
      <c r="F805" t="s">
        <v>67</v>
      </c>
      <c r="G805" t="s">
        <v>68</v>
      </c>
      <c r="H805">
        <v>3</v>
      </c>
      <c r="I805" t="s">
        <v>92</v>
      </c>
      <c r="J805" t="s">
        <v>92</v>
      </c>
      <c r="K805" t="s">
        <v>69</v>
      </c>
      <c r="L805" t="s">
        <v>92</v>
      </c>
      <c r="M805" t="s">
        <v>92</v>
      </c>
      <c r="N805" t="s">
        <v>69</v>
      </c>
      <c r="O805" t="s">
        <v>69</v>
      </c>
      <c r="P805" t="s">
        <v>69</v>
      </c>
      <c r="Q805" t="s">
        <v>71</v>
      </c>
      <c r="R805" t="s">
        <v>155</v>
      </c>
      <c r="S805" t="s">
        <v>178</v>
      </c>
      <c r="T805">
        <v>26</v>
      </c>
      <c r="U805" t="s">
        <v>321</v>
      </c>
      <c r="V805" t="s">
        <v>75</v>
      </c>
      <c r="W805" t="s">
        <v>76</v>
      </c>
      <c r="X805" t="s">
        <v>200</v>
      </c>
      <c r="Y805" t="s">
        <v>1340</v>
      </c>
      <c r="Z805" t="s">
        <v>79</v>
      </c>
      <c r="AA805" t="s">
        <v>142</v>
      </c>
      <c r="AB805" t="s">
        <v>81</v>
      </c>
      <c r="AC805" t="s">
        <v>71</v>
      </c>
      <c r="AD805" t="s">
        <v>82</v>
      </c>
      <c r="AE805" t="s">
        <v>71</v>
      </c>
      <c r="AF805" t="s">
        <v>81</v>
      </c>
      <c r="AG805" t="s">
        <v>71</v>
      </c>
      <c r="AH805" t="s">
        <v>83</v>
      </c>
      <c r="AI805">
        <v>1</v>
      </c>
      <c r="AJ805" t="s">
        <v>1770</v>
      </c>
      <c r="AK805">
        <v>0</v>
      </c>
      <c r="AL805" t="s">
        <v>82</v>
      </c>
      <c r="AM805">
        <v>1</v>
      </c>
      <c r="AN805" t="s">
        <v>472</v>
      </c>
      <c r="AO805">
        <v>0</v>
      </c>
      <c r="AP805" t="s">
        <v>82</v>
      </c>
      <c r="AQ805" t="s">
        <v>82</v>
      </c>
      <c r="AR805" t="s">
        <v>82</v>
      </c>
      <c r="AS805" t="s">
        <v>82</v>
      </c>
      <c r="AT805" t="s">
        <v>82</v>
      </c>
      <c r="AU805">
        <v>0</v>
      </c>
      <c r="AV805" t="s">
        <v>82</v>
      </c>
      <c r="AW805" t="s">
        <v>71</v>
      </c>
      <c r="AX805" t="s">
        <v>86</v>
      </c>
      <c r="AY805" t="s">
        <v>71</v>
      </c>
      <c r="AZ805" t="s">
        <v>247</v>
      </c>
      <c r="BA805" t="s">
        <v>87</v>
      </c>
      <c r="BB805" t="s">
        <v>81</v>
      </c>
      <c r="BC805" t="s">
        <v>81</v>
      </c>
      <c r="BD805" t="s">
        <v>81</v>
      </c>
      <c r="BE805" t="s">
        <v>81</v>
      </c>
      <c r="BF805" t="s">
        <v>81</v>
      </c>
      <c r="BG805" t="s">
        <v>88</v>
      </c>
      <c r="BH805" t="s">
        <v>69</v>
      </c>
      <c r="BI805" t="s">
        <v>69</v>
      </c>
      <c r="BJ805" t="s">
        <v>69</v>
      </c>
      <c r="BK805">
        <v>25.97</v>
      </c>
      <c r="BL805" t="s">
        <v>164</v>
      </c>
      <c r="BM805" t="s">
        <v>71</v>
      </c>
      <c r="BN805" t="s">
        <v>71</v>
      </c>
    </row>
    <row r="806" spans="1:66" x14ac:dyDescent="0.25">
      <c r="A806">
        <v>805</v>
      </c>
      <c r="B806" t="s">
        <v>1771</v>
      </c>
      <c r="C806" s="1">
        <v>45070</v>
      </c>
      <c r="D806" t="s">
        <v>438</v>
      </c>
      <c r="E806">
        <v>41</v>
      </c>
      <c r="F806" t="s">
        <v>67</v>
      </c>
      <c r="G806" t="s">
        <v>68</v>
      </c>
      <c r="H806">
        <v>3</v>
      </c>
      <c r="I806" t="s">
        <v>92</v>
      </c>
      <c r="J806" t="s">
        <v>92</v>
      </c>
      <c r="K806" t="s">
        <v>70</v>
      </c>
      <c r="L806" t="s">
        <v>92</v>
      </c>
      <c r="M806" t="s">
        <v>92</v>
      </c>
      <c r="N806" t="s">
        <v>69</v>
      </c>
      <c r="O806" t="s">
        <v>69</v>
      </c>
      <c r="P806" t="s">
        <v>69</v>
      </c>
      <c r="Q806" t="s">
        <v>71</v>
      </c>
      <c r="R806" t="s">
        <v>191</v>
      </c>
      <c r="S806" t="s">
        <v>127</v>
      </c>
      <c r="T806">
        <v>29</v>
      </c>
      <c r="U806" t="s">
        <v>644</v>
      </c>
      <c r="V806" t="s">
        <v>75</v>
      </c>
      <c r="W806" t="s">
        <v>76</v>
      </c>
      <c r="X806" t="s">
        <v>299</v>
      </c>
      <c r="Y806" t="s">
        <v>628</v>
      </c>
      <c r="Z806" t="s">
        <v>566</v>
      </c>
      <c r="AA806" t="s">
        <v>452</v>
      </c>
      <c r="AB806" t="s">
        <v>81</v>
      </c>
      <c r="AC806" t="s">
        <v>71</v>
      </c>
      <c r="AD806" t="s">
        <v>82</v>
      </c>
      <c r="AE806" t="s">
        <v>71</v>
      </c>
      <c r="AF806" t="s">
        <v>81</v>
      </c>
      <c r="AG806" t="s">
        <v>71</v>
      </c>
      <c r="AH806" t="s">
        <v>83</v>
      </c>
      <c r="AI806">
        <v>1</v>
      </c>
      <c r="AJ806" t="s">
        <v>397</v>
      </c>
      <c r="AK806">
        <v>0</v>
      </c>
      <c r="AL806" t="s">
        <v>82</v>
      </c>
      <c r="AM806">
        <v>1</v>
      </c>
      <c r="AN806" t="s">
        <v>163</v>
      </c>
      <c r="AO806">
        <v>0</v>
      </c>
      <c r="AP806" t="s">
        <v>82</v>
      </c>
      <c r="AQ806" t="s">
        <v>82</v>
      </c>
      <c r="AR806" t="s">
        <v>82</v>
      </c>
      <c r="AS806" t="s">
        <v>82</v>
      </c>
      <c r="AT806" t="s">
        <v>82</v>
      </c>
      <c r="AU806">
        <v>0</v>
      </c>
      <c r="AV806" t="s">
        <v>82</v>
      </c>
      <c r="AW806" t="s">
        <v>71</v>
      </c>
      <c r="AX806" t="s">
        <v>86</v>
      </c>
      <c r="AY806" t="s">
        <v>71</v>
      </c>
      <c r="AZ806" t="s">
        <v>247</v>
      </c>
      <c r="BA806" t="s">
        <v>87</v>
      </c>
      <c r="BB806" t="s">
        <v>81</v>
      </c>
      <c r="BC806" t="s">
        <v>81</v>
      </c>
      <c r="BD806" t="s">
        <v>81</v>
      </c>
      <c r="BE806" t="s">
        <v>81</v>
      </c>
      <c r="BF806" t="s">
        <v>81</v>
      </c>
      <c r="BG806" t="s">
        <v>88</v>
      </c>
      <c r="BH806" t="s">
        <v>69</v>
      </c>
      <c r="BI806" t="s">
        <v>69</v>
      </c>
      <c r="BJ806" t="s">
        <v>69</v>
      </c>
      <c r="BK806">
        <v>29.07</v>
      </c>
      <c r="BL806" t="s">
        <v>197</v>
      </c>
      <c r="BM806" t="s">
        <v>71</v>
      </c>
      <c r="BN806" t="s">
        <v>71</v>
      </c>
    </row>
    <row r="807" spans="1:66" x14ac:dyDescent="0.25">
      <c r="A807">
        <v>806</v>
      </c>
      <c r="B807" t="s">
        <v>1772</v>
      </c>
      <c r="C807" s="1">
        <v>45070</v>
      </c>
      <c r="D807" t="s">
        <v>438</v>
      </c>
      <c r="E807">
        <v>49</v>
      </c>
      <c r="F807" t="s">
        <v>67</v>
      </c>
      <c r="G807" t="s">
        <v>68</v>
      </c>
      <c r="H807">
        <v>1</v>
      </c>
      <c r="I807" t="s">
        <v>92</v>
      </c>
      <c r="J807" t="s">
        <v>92</v>
      </c>
      <c r="K807" t="s">
        <v>92</v>
      </c>
      <c r="L807" t="s">
        <v>92</v>
      </c>
      <c r="M807" t="s">
        <v>92</v>
      </c>
      <c r="N807" t="s">
        <v>69</v>
      </c>
      <c r="O807" t="s">
        <v>69</v>
      </c>
      <c r="P807" t="s">
        <v>69</v>
      </c>
      <c r="Q807" t="s">
        <v>71</v>
      </c>
      <c r="R807" t="s">
        <v>146</v>
      </c>
      <c r="S807" t="s">
        <v>429</v>
      </c>
      <c r="T807">
        <v>31</v>
      </c>
      <c r="U807" t="s">
        <v>419</v>
      </c>
      <c r="V807" t="s">
        <v>75</v>
      </c>
      <c r="W807" t="s">
        <v>76</v>
      </c>
      <c r="X807" t="s">
        <v>252</v>
      </c>
      <c r="Y807" t="s">
        <v>1550</v>
      </c>
      <c r="Z807" t="s">
        <v>563</v>
      </c>
      <c r="AA807" t="s">
        <v>917</v>
      </c>
      <c r="AB807" t="s">
        <v>517</v>
      </c>
      <c r="AC807" t="s">
        <v>518</v>
      </c>
      <c r="AD807" t="s">
        <v>82</v>
      </c>
      <c r="AE807" t="s">
        <v>71</v>
      </c>
      <c r="AF807" t="s">
        <v>82</v>
      </c>
      <c r="AG807" t="s">
        <v>71</v>
      </c>
      <c r="AH807" t="s">
        <v>83</v>
      </c>
      <c r="AI807">
        <v>1</v>
      </c>
      <c r="AJ807" t="s">
        <v>1282</v>
      </c>
      <c r="AK807">
        <v>0</v>
      </c>
      <c r="AL807" t="s">
        <v>82</v>
      </c>
      <c r="AM807">
        <v>1</v>
      </c>
      <c r="AN807" t="s">
        <v>124</v>
      </c>
      <c r="AO807">
        <v>0</v>
      </c>
      <c r="AP807" t="s">
        <v>82</v>
      </c>
      <c r="AQ807" t="s">
        <v>82</v>
      </c>
      <c r="AR807" t="s">
        <v>82</v>
      </c>
      <c r="AS807" t="s">
        <v>82</v>
      </c>
      <c r="AT807" t="s">
        <v>82</v>
      </c>
      <c r="AU807">
        <v>0</v>
      </c>
      <c r="AV807" t="s">
        <v>82</v>
      </c>
      <c r="AW807" t="s">
        <v>71</v>
      </c>
      <c r="AX807" t="s">
        <v>86</v>
      </c>
      <c r="AY807" t="s">
        <v>71</v>
      </c>
      <c r="AZ807" t="s">
        <v>247</v>
      </c>
      <c r="BA807" t="s">
        <v>87</v>
      </c>
      <c r="BB807" t="s">
        <v>81</v>
      </c>
      <c r="BC807" t="s">
        <v>81</v>
      </c>
      <c r="BD807" t="s">
        <v>81</v>
      </c>
      <c r="BE807" t="s">
        <v>81</v>
      </c>
      <c r="BF807" t="s">
        <v>81</v>
      </c>
      <c r="BG807" t="s">
        <v>113</v>
      </c>
      <c r="BH807" t="s">
        <v>69</v>
      </c>
      <c r="BI807" t="s">
        <v>69</v>
      </c>
      <c r="BJ807" t="s">
        <v>69</v>
      </c>
      <c r="BK807">
        <v>30.76</v>
      </c>
      <c r="BL807" t="s">
        <v>153</v>
      </c>
      <c r="BM807" t="s">
        <v>71</v>
      </c>
      <c r="BN807" t="s">
        <v>71</v>
      </c>
    </row>
    <row r="808" spans="1:66" x14ac:dyDescent="0.25">
      <c r="A808">
        <v>807</v>
      </c>
      <c r="B808" t="s">
        <v>1773</v>
      </c>
      <c r="C808" s="1">
        <v>45070</v>
      </c>
      <c r="D808" t="s">
        <v>206</v>
      </c>
      <c r="E808">
        <v>35</v>
      </c>
      <c r="F808" t="s">
        <v>67</v>
      </c>
      <c r="G808" t="s">
        <v>68</v>
      </c>
      <c r="H808">
        <v>3</v>
      </c>
      <c r="I808" t="s">
        <v>92</v>
      </c>
      <c r="J808" t="s">
        <v>92</v>
      </c>
      <c r="K808" t="s">
        <v>92</v>
      </c>
      <c r="L808" t="s">
        <v>92</v>
      </c>
      <c r="M808" t="s">
        <v>92</v>
      </c>
      <c r="N808" t="s">
        <v>69</v>
      </c>
      <c r="O808" t="s">
        <v>69</v>
      </c>
      <c r="P808" t="s">
        <v>69</v>
      </c>
      <c r="Q808" t="s">
        <v>71</v>
      </c>
      <c r="R808" t="s">
        <v>207</v>
      </c>
      <c r="S808" t="s">
        <v>222</v>
      </c>
      <c r="T808">
        <v>22</v>
      </c>
      <c r="U808" t="s">
        <v>157</v>
      </c>
      <c r="V808" t="s">
        <v>75</v>
      </c>
      <c r="W808" t="s">
        <v>76</v>
      </c>
      <c r="X808" t="s">
        <v>582</v>
      </c>
      <c r="Y808" t="s">
        <v>1069</v>
      </c>
      <c r="Z808" t="s">
        <v>282</v>
      </c>
      <c r="AA808" t="s">
        <v>715</v>
      </c>
      <c r="AB808" t="s">
        <v>81</v>
      </c>
      <c r="AC808" t="s">
        <v>71</v>
      </c>
      <c r="AD808" t="s">
        <v>82</v>
      </c>
      <c r="AE808" t="s">
        <v>71</v>
      </c>
      <c r="AF808" t="s">
        <v>81</v>
      </c>
      <c r="AG808" t="s">
        <v>71</v>
      </c>
      <c r="AH808" t="s">
        <v>83</v>
      </c>
      <c r="AI808">
        <v>1</v>
      </c>
      <c r="AJ808" t="s">
        <v>174</v>
      </c>
      <c r="AK808">
        <v>0</v>
      </c>
      <c r="AL808" t="s">
        <v>82</v>
      </c>
      <c r="AM808">
        <v>1</v>
      </c>
      <c r="AN808" t="s">
        <v>472</v>
      </c>
      <c r="AO808">
        <v>0</v>
      </c>
      <c r="AP808" t="s">
        <v>82</v>
      </c>
      <c r="AQ808" t="s">
        <v>82</v>
      </c>
      <c r="AR808" t="s">
        <v>82</v>
      </c>
      <c r="AS808" t="s">
        <v>82</v>
      </c>
      <c r="AT808" t="s">
        <v>82</v>
      </c>
      <c r="AU808">
        <v>0</v>
      </c>
      <c r="AV808" t="s">
        <v>82</v>
      </c>
      <c r="AW808" t="s">
        <v>71</v>
      </c>
      <c r="AX808" t="s">
        <v>86</v>
      </c>
      <c r="AY808" t="s">
        <v>71</v>
      </c>
      <c r="AZ808" t="s">
        <v>247</v>
      </c>
      <c r="BA808" t="s">
        <v>87</v>
      </c>
      <c r="BB808" t="s">
        <v>81</v>
      </c>
      <c r="BC808" t="s">
        <v>81</v>
      </c>
      <c r="BD808" t="s">
        <v>81</v>
      </c>
      <c r="BE808" t="s">
        <v>81</v>
      </c>
      <c r="BF808" t="s">
        <v>81</v>
      </c>
      <c r="BG808" t="s">
        <v>88</v>
      </c>
      <c r="BH808" t="s">
        <v>69</v>
      </c>
      <c r="BI808" t="s">
        <v>69</v>
      </c>
      <c r="BJ808" t="s">
        <v>69</v>
      </c>
      <c r="BK808">
        <v>21.71</v>
      </c>
      <c r="BL808" t="s">
        <v>178</v>
      </c>
      <c r="BM808" t="s">
        <v>71</v>
      </c>
      <c r="BN808" t="s">
        <v>71</v>
      </c>
    </row>
    <row r="809" spans="1:66" x14ac:dyDescent="0.25">
      <c r="A809">
        <v>808</v>
      </c>
      <c r="B809" t="s">
        <v>1774</v>
      </c>
      <c r="C809" s="1">
        <v>45070</v>
      </c>
      <c r="D809" t="s">
        <v>145</v>
      </c>
      <c r="E809">
        <v>33</v>
      </c>
      <c r="F809" t="s">
        <v>67</v>
      </c>
      <c r="G809" t="s">
        <v>68</v>
      </c>
      <c r="H809">
        <v>3</v>
      </c>
      <c r="I809" t="s">
        <v>92</v>
      </c>
      <c r="J809" t="s">
        <v>92</v>
      </c>
      <c r="K809" t="s">
        <v>92</v>
      </c>
      <c r="L809" t="s">
        <v>92</v>
      </c>
      <c r="M809" t="s">
        <v>92</v>
      </c>
      <c r="N809" t="s">
        <v>69</v>
      </c>
      <c r="O809" t="s">
        <v>69</v>
      </c>
      <c r="P809" t="s">
        <v>69</v>
      </c>
      <c r="Q809" t="s">
        <v>71</v>
      </c>
      <c r="R809" t="s">
        <v>455</v>
      </c>
      <c r="S809" t="s">
        <v>156</v>
      </c>
      <c r="T809">
        <v>25</v>
      </c>
      <c r="U809" t="s">
        <v>237</v>
      </c>
      <c r="V809" t="s">
        <v>75</v>
      </c>
      <c r="W809" t="s">
        <v>76</v>
      </c>
      <c r="X809" t="s">
        <v>200</v>
      </c>
      <c r="Y809" t="s">
        <v>1020</v>
      </c>
      <c r="Z809" t="s">
        <v>396</v>
      </c>
      <c r="AA809" t="s">
        <v>499</v>
      </c>
      <c r="AB809" t="s">
        <v>81</v>
      </c>
      <c r="AC809" t="s">
        <v>71</v>
      </c>
      <c r="AD809" t="s">
        <v>82</v>
      </c>
      <c r="AE809" t="s">
        <v>71</v>
      </c>
      <c r="AF809" t="s">
        <v>81</v>
      </c>
      <c r="AG809" t="s">
        <v>71</v>
      </c>
      <c r="AH809" t="s">
        <v>83</v>
      </c>
      <c r="AI809">
        <v>1</v>
      </c>
      <c r="AJ809" t="s">
        <v>476</v>
      </c>
      <c r="AK809">
        <v>0</v>
      </c>
      <c r="AL809" t="s">
        <v>82</v>
      </c>
      <c r="AM809">
        <v>1</v>
      </c>
      <c r="AN809" t="s">
        <v>124</v>
      </c>
      <c r="AO809">
        <v>0</v>
      </c>
      <c r="AP809" t="s">
        <v>82</v>
      </c>
      <c r="AQ809" t="s">
        <v>82</v>
      </c>
      <c r="AR809" t="s">
        <v>82</v>
      </c>
      <c r="AS809" t="s">
        <v>82</v>
      </c>
      <c r="AT809" t="s">
        <v>82</v>
      </c>
      <c r="AU809">
        <v>0</v>
      </c>
      <c r="AV809" t="s">
        <v>82</v>
      </c>
      <c r="AW809" t="s">
        <v>71</v>
      </c>
      <c r="AX809" t="s">
        <v>86</v>
      </c>
      <c r="AY809" t="s">
        <v>71</v>
      </c>
      <c r="AZ809" t="s">
        <v>247</v>
      </c>
      <c r="BA809" t="s">
        <v>87</v>
      </c>
      <c r="BB809" t="s">
        <v>81</v>
      </c>
      <c r="BC809" t="s">
        <v>81</v>
      </c>
      <c r="BD809" t="s">
        <v>81</v>
      </c>
      <c r="BE809" t="s">
        <v>81</v>
      </c>
      <c r="BF809" t="s">
        <v>81</v>
      </c>
      <c r="BG809" t="s">
        <v>88</v>
      </c>
      <c r="BH809" t="s">
        <v>69</v>
      </c>
      <c r="BI809" t="s">
        <v>69</v>
      </c>
      <c r="BJ809" t="s">
        <v>69</v>
      </c>
      <c r="BK809">
        <v>24.58</v>
      </c>
      <c r="BL809" t="s">
        <v>156</v>
      </c>
      <c r="BM809" t="s">
        <v>71</v>
      </c>
      <c r="BN809" t="s">
        <v>71</v>
      </c>
    </row>
    <row r="810" spans="1:66" x14ac:dyDescent="0.25">
      <c r="A810">
        <v>809</v>
      </c>
      <c r="B810" t="s">
        <v>1775</v>
      </c>
      <c r="C810" s="1">
        <v>45070</v>
      </c>
      <c r="D810" t="s">
        <v>224</v>
      </c>
      <c r="E810">
        <v>44</v>
      </c>
      <c r="F810" t="s">
        <v>67</v>
      </c>
      <c r="G810" t="s">
        <v>68</v>
      </c>
      <c r="H810">
        <v>5</v>
      </c>
      <c r="I810" t="s">
        <v>92</v>
      </c>
      <c r="J810" t="s">
        <v>92</v>
      </c>
      <c r="K810" t="s">
        <v>92</v>
      </c>
      <c r="L810" t="s">
        <v>92</v>
      </c>
      <c r="M810" t="s">
        <v>92</v>
      </c>
      <c r="N810" t="s">
        <v>69</v>
      </c>
      <c r="O810" t="s">
        <v>69</v>
      </c>
      <c r="P810" t="s">
        <v>69</v>
      </c>
      <c r="Q810" t="s">
        <v>71</v>
      </c>
      <c r="R810" t="s">
        <v>146</v>
      </c>
      <c r="S810" t="s">
        <v>236</v>
      </c>
      <c r="T810">
        <v>26</v>
      </c>
      <c r="U810" t="s">
        <v>312</v>
      </c>
      <c r="V810" t="s">
        <v>75</v>
      </c>
      <c r="W810" t="s">
        <v>76</v>
      </c>
      <c r="X810" t="s">
        <v>471</v>
      </c>
      <c r="Y810" t="s">
        <v>505</v>
      </c>
      <c r="Z810" t="s">
        <v>675</v>
      </c>
      <c r="AA810" t="s">
        <v>697</v>
      </c>
      <c r="AB810" t="s">
        <v>81</v>
      </c>
      <c r="AC810" t="s">
        <v>71</v>
      </c>
      <c r="AD810" t="s">
        <v>82</v>
      </c>
      <c r="AE810" t="s">
        <v>71</v>
      </c>
      <c r="AF810" t="s">
        <v>81</v>
      </c>
      <c r="AG810" t="s">
        <v>71</v>
      </c>
      <c r="AH810" t="s">
        <v>83</v>
      </c>
      <c r="AI810">
        <v>1</v>
      </c>
      <c r="AJ810" t="s">
        <v>402</v>
      </c>
      <c r="AK810">
        <v>0</v>
      </c>
      <c r="AL810" t="s">
        <v>82</v>
      </c>
      <c r="AM810">
        <v>1</v>
      </c>
      <c r="AN810" t="s">
        <v>124</v>
      </c>
      <c r="AO810">
        <v>0</v>
      </c>
      <c r="AP810" t="s">
        <v>82</v>
      </c>
      <c r="AQ810" t="s">
        <v>82</v>
      </c>
      <c r="AR810" t="s">
        <v>82</v>
      </c>
      <c r="AS810" t="s">
        <v>82</v>
      </c>
      <c r="AT810" t="s">
        <v>82</v>
      </c>
      <c r="AU810">
        <v>0</v>
      </c>
      <c r="AV810" t="s">
        <v>82</v>
      </c>
      <c r="AW810" t="s">
        <v>71</v>
      </c>
      <c r="AX810" t="s">
        <v>86</v>
      </c>
      <c r="AY810" t="s">
        <v>71</v>
      </c>
      <c r="AZ810" t="s">
        <v>247</v>
      </c>
      <c r="BA810" t="s">
        <v>87</v>
      </c>
      <c r="BB810" t="s">
        <v>81</v>
      </c>
      <c r="BC810" t="s">
        <v>81</v>
      </c>
      <c r="BD810" t="s">
        <v>81</v>
      </c>
      <c r="BE810" t="s">
        <v>81</v>
      </c>
      <c r="BF810" t="s">
        <v>81</v>
      </c>
      <c r="BG810" t="s">
        <v>88</v>
      </c>
      <c r="BH810" t="s">
        <v>69</v>
      </c>
      <c r="BI810" t="s">
        <v>69</v>
      </c>
      <c r="BJ810" t="s">
        <v>69</v>
      </c>
      <c r="BK810">
        <v>25.69</v>
      </c>
      <c r="BL810" t="s">
        <v>153</v>
      </c>
      <c r="BM810" t="s">
        <v>71</v>
      </c>
      <c r="BN810" t="s">
        <v>71</v>
      </c>
    </row>
    <row r="811" spans="1:66" x14ac:dyDescent="0.25">
      <c r="A811">
        <v>810</v>
      </c>
      <c r="B811" t="s">
        <v>1776</v>
      </c>
      <c r="C811" s="1">
        <v>45070</v>
      </c>
      <c r="D811" t="s">
        <v>91</v>
      </c>
      <c r="E811">
        <v>41</v>
      </c>
      <c r="F811" t="s">
        <v>67</v>
      </c>
      <c r="G811" t="s">
        <v>68</v>
      </c>
      <c r="H811">
        <v>3</v>
      </c>
      <c r="I811" t="s">
        <v>92</v>
      </c>
      <c r="J811" t="s">
        <v>92</v>
      </c>
      <c r="K811" t="s">
        <v>92</v>
      </c>
      <c r="L811" t="s">
        <v>70</v>
      </c>
      <c r="M811" t="s">
        <v>92</v>
      </c>
      <c r="N811" t="s">
        <v>69</v>
      </c>
      <c r="O811" t="s">
        <v>69</v>
      </c>
      <c r="P811" t="s">
        <v>69</v>
      </c>
      <c r="Q811" t="s">
        <v>71</v>
      </c>
      <c r="R811" t="s">
        <v>244</v>
      </c>
      <c r="S811" t="s">
        <v>248</v>
      </c>
      <c r="T811">
        <v>24</v>
      </c>
      <c r="U811" t="s">
        <v>439</v>
      </c>
      <c r="V811" t="s">
        <v>75</v>
      </c>
      <c r="W811" t="s">
        <v>76</v>
      </c>
      <c r="X811" t="s">
        <v>158</v>
      </c>
      <c r="Y811" t="s">
        <v>856</v>
      </c>
      <c r="Z811" t="s">
        <v>771</v>
      </c>
      <c r="AA811" t="s">
        <v>80</v>
      </c>
      <c r="AB811" t="s">
        <v>81</v>
      </c>
      <c r="AC811" t="s">
        <v>71</v>
      </c>
      <c r="AD811" t="s">
        <v>82</v>
      </c>
      <c r="AE811" t="s">
        <v>71</v>
      </c>
      <c r="AF811" t="s">
        <v>81</v>
      </c>
      <c r="AG811" t="s">
        <v>71</v>
      </c>
      <c r="AH811" t="s">
        <v>83</v>
      </c>
      <c r="AI811">
        <v>1</v>
      </c>
      <c r="AJ811" t="s">
        <v>673</v>
      </c>
      <c r="AK811">
        <v>0</v>
      </c>
      <c r="AL811" t="s">
        <v>82</v>
      </c>
      <c r="AM811">
        <v>1</v>
      </c>
      <c r="AN811" t="s">
        <v>101</v>
      </c>
      <c r="AO811">
        <v>0</v>
      </c>
      <c r="AP811" t="s">
        <v>82</v>
      </c>
      <c r="AQ811" t="s">
        <v>82</v>
      </c>
      <c r="AR811" t="s">
        <v>82</v>
      </c>
      <c r="AS811" t="s">
        <v>82</v>
      </c>
      <c r="AT811" t="s">
        <v>82</v>
      </c>
      <c r="AU811">
        <v>0</v>
      </c>
      <c r="AV811" t="s">
        <v>82</v>
      </c>
      <c r="AW811" t="s">
        <v>71</v>
      </c>
      <c r="AX811" t="s">
        <v>86</v>
      </c>
      <c r="AY811" t="s">
        <v>71</v>
      </c>
      <c r="AZ811" t="s">
        <v>247</v>
      </c>
      <c r="BA811" t="s">
        <v>87</v>
      </c>
      <c r="BB811" t="s">
        <v>81</v>
      </c>
      <c r="BC811" t="s">
        <v>81</v>
      </c>
      <c r="BD811" t="s">
        <v>81</v>
      </c>
      <c r="BE811" t="s">
        <v>81</v>
      </c>
      <c r="BF811" t="s">
        <v>81</v>
      </c>
      <c r="BG811" t="s">
        <v>88</v>
      </c>
      <c r="BH811" t="s">
        <v>69</v>
      </c>
      <c r="BI811" t="s">
        <v>69</v>
      </c>
      <c r="BJ811" t="s">
        <v>69</v>
      </c>
      <c r="BK811">
        <v>24.49</v>
      </c>
      <c r="BL811" t="s">
        <v>248</v>
      </c>
      <c r="BM811" t="s">
        <v>71</v>
      </c>
      <c r="BN811" t="s">
        <v>71</v>
      </c>
    </row>
    <row r="812" spans="1:66" x14ac:dyDescent="0.25">
      <c r="A812">
        <v>811</v>
      </c>
      <c r="B812" t="s">
        <v>1777</v>
      </c>
      <c r="C812" s="1">
        <v>45070</v>
      </c>
      <c r="D812" t="s">
        <v>690</v>
      </c>
      <c r="E812">
        <v>27</v>
      </c>
      <c r="F812" t="s">
        <v>67</v>
      </c>
      <c r="G812" t="s">
        <v>68</v>
      </c>
      <c r="H812">
        <v>2</v>
      </c>
      <c r="I812" t="s">
        <v>92</v>
      </c>
      <c r="J812" t="s">
        <v>92</v>
      </c>
      <c r="K812" t="s">
        <v>92</v>
      </c>
      <c r="L812" t="s">
        <v>92</v>
      </c>
      <c r="M812" t="s">
        <v>92</v>
      </c>
      <c r="N812" t="s">
        <v>69</v>
      </c>
      <c r="O812" t="s">
        <v>69</v>
      </c>
      <c r="P812" t="s">
        <v>69</v>
      </c>
      <c r="Q812" t="s">
        <v>71</v>
      </c>
      <c r="R812" t="s">
        <v>72</v>
      </c>
      <c r="S812" t="s">
        <v>153</v>
      </c>
      <c r="T812">
        <v>26</v>
      </c>
      <c r="U812" t="s">
        <v>128</v>
      </c>
      <c r="V812" t="s">
        <v>75</v>
      </c>
      <c r="W812" t="s">
        <v>76</v>
      </c>
      <c r="X812" t="s">
        <v>332</v>
      </c>
      <c r="Y812" t="s">
        <v>1159</v>
      </c>
      <c r="Z812" t="s">
        <v>1778</v>
      </c>
      <c r="AA812" t="s">
        <v>967</v>
      </c>
      <c r="AB812" t="s">
        <v>81</v>
      </c>
      <c r="AC812" t="s">
        <v>71</v>
      </c>
      <c r="AD812" t="s">
        <v>82</v>
      </c>
      <c r="AE812" t="s">
        <v>71</v>
      </c>
      <c r="AF812" t="s">
        <v>81</v>
      </c>
      <c r="AG812" t="s">
        <v>71</v>
      </c>
      <c r="AH812" t="s">
        <v>83</v>
      </c>
      <c r="AI812">
        <v>1</v>
      </c>
      <c r="AJ812" t="s">
        <v>869</v>
      </c>
      <c r="AK812">
        <v>0</v>
      </c>
      <c r="AL812" t="s">
        <v>82</v>
      </c>
      <c r="AM812">
        <v>1</v>
      </c>
      <c r="AN812" t="s">
        <v>163</v>
      </c>
      <c r="AO812">
        <v>0</v>
      </c>
      <c r="AP812" t="s">
        <v>82</v>
      </c>
      <c r="AQ812" t="s">
        <v>82</v>
      </c>
      <c r="AR812" t="s">
        <v>82</v>
      </c>
      <c r="AS812" t="s">
        <v>82</v>
      </c>
      <c r="AT812" t="s">
        <v>82</v>
      </c>
      <c r="AU812">
        <v>0</v>
      </c>
      <c r="AV812" t="s">
        <v>82</v>
      </c>
      <c r="AW812" t="s">
        <v>71</v>
      </c>
      <c r="AX812" t="s">
        <v>86</v>
      </c>
      <c r="AY812" t="s">
        <v>71</v>
      </c>
      <c r="AZ812" t="s">
        <v>247</v>
      </c>
      <c r="BA812" t="s">
        <v>87</v>
      </c>
      <c r="BB812" t="s">
        <v>81</v>
      </c>
      <c r="BC812" t="s">
        <v>81</v>
      </c>
      <c r="BD812" t="s">
        <v>81</v>
      </c>
      <c r="BE812" t="s">
        <v>81</v>
      </c>
      <c r="BF812" t="s">
        <v>81</v>
      </c>
      <c r="BG812" t="s">
        <v>88</v>
      </c>
      <c r="BH812" t="s">
        <v>69</v>
      </c>
      <c r="BI812" t="s">
        <v>69</v>
      </c>
      <c r="BJ812" t="s">
        <v>69</v>
      </c>
      <c r="BK812">
        <v>26.13</v>
      </c>
      <c r="BL812" t="s">
        <v>89</v>
      </c>
      <c r="BM812" t="s">
        <v>71</v>
      </c>
      <c r="BN812" t="s">
        <v>71</v>
      </c>
    </row>
    <row r="813" spans="1:66" x14ac:dyDescent="0.25">
      <c r="A813">
        <v>812</v>
      </c>
      <c r="B813" t="s">
        <v>1779</v>
      </c>
      <c r="C813" s="1">
        <v>45070</v>
      </c>
      <c r="D813" t="s">
        <v>438</v>
      </c>
      <c r="E813">
        <v>27</v>
      </c>
      <c r="F813" t="s">
        <v>67</v>
      </c>
      <c r="G813" t="s">
        <v>68</v>
      </c>
      <c r="H813">
        <v>2</v>
      </c>
      <c r="I813" t="s">
        <v>92</v>
      </c>
      <c r="J813" t="s">
        <v>92</v>
      </c>
      <c r="K813" t="s">
        <v>92</v>
      </c>
      <c r="L813" t="s">
        <v>70</v>
      </c>
      <c r="M813" t="s">
        <v>92</v>
      </c>
      <c r="N813" t="s">
        <v>69</v>
      </c>
      <c r="O813" t="s">
        <v>69</v>
      </c>
      <c r="P813" t="s">
        <v>69</v>
      </c>
      <c r="Q813" t="s">
        <v>71</v>
      </c>
      <c r="R813" t="s">
        <v>235</v>
      </c>
      <c r="S813" t="s">
        <v>225</v>
      </c>
      <c r="T813">
        <v>19</v>
      </c>
      <c r="U813" t="s">
        <v>169</v>
      </c>
      <c r="V813" t="s">
        <v>75</v>
      </c>
      <c r="W813" t="s">
        <v>76</v>
      </c>
      <c r="X813" t="s">
        <v>332</v>
      </c>
      <c r="Y813" t="s">
        <v>1159</v>
      </c>
      <c r="Z813" t="s">
        <v>1778</v>
      </c>
      <c r="AA813" t="s">
        <v>967</v>
      </c>
      <c r="AB813" t="s">
        <v>82</v>
      </c>
      <c r="AC813" t="s">
        <v>71</v>
      </c>
      <c r="AD813" t="s">
        <v>82</v>
      </c>
      <c r="AE813" t="s">
        <v>71</v>
      </c>
      <c r="AF813" t="s">
        <v>82</v>
      </c>
      <c r="AG813" t="s">
        <v>71</v>
      </c>
      <c r="AH813" t="s">
        <v>83</v>
      </c>
      <c r="AI813">
        <v>1</v>
      </c>
      <c r="AJ813" t="s">
        <v>869</v>
      </c>
      <c r="AK813">
        <v>0</v>
      </c>
      <c r="AL813" t="s">
        <v>82</v>
      </c>
      <c r="AM813">
        <v>1</v>
      </c>
      <c r="AN813" t="s">
        <v>163</v>
      </c>
      <c r="AO813">
        <v>0</v>
      </c>
      <c r="AP813" t="s">
        <v>82</v>
      </c>
      <c r="AQ813" t="s">
        <v>82</v>
      </c>
      <c r="AR813" t="s">
        <v>82</v>
      </c>
      <c r="AS813" t="s">
        <v>82</v>
      </c>
      <c r="AT813" t="s">
        <v>82</v>
      </c>
      <c r="AU813">
        <v>0</v>
      </c>
      <c r="AV813" t="s">
        <v>82</v>
      </c>
      <c r="AW813" t="s">
        <v>71</v>
      </c>
      <c r="AX813" t="s">
        <v>86</v>
      </c>
      <c r="AY813" t="s">
        <v>71</v>
      </c>
      <c r="AZ813" t="s">
        <v>247</v>
      </c>
      <c r="BA813" t="s">
        <v>87</v>
      </c>
      <c r="BB813" t="s">
        <v>81</v>
      </c>
      <c r="BC813" t="s">
        <v>81</v>
      </c>
      <c r="BD813" t="s">
        <v>81</v>
      </c>
      <c r="BE813" t="s">
        <v>81</v>
      </c>
      <c r="BF813" t="s">
        <v>81</v>
      </c>
      <c r="BG813" t="s">
        <v>88</v>
      </c>
      <c r="BH813" t="s">
        <v>69</v>
      </c>
      <c r="BI813" t="s">
        <v>69</v>
      </c>
      <c r="BJ813" t="s">
        <v>69</v>
      </c>
      <c r="BK813">
        <v>18.809999999999999</v>
      </c>
      <c r="BL813" t="s">
        <v>242</v>
      </c>
      <c r="BM813" t="s">
        <v>71</v>
      </c>
      <c r="BN813" t="s">
        <v>71</v>
      </c>
    </row>
    <row r="814" spans="1:66" x14ac:dyDescent="0.25">
      <c r="A814">
        <v>813</v>
      </c>
      <c r="B814" t="s">
        <v>1780</v>
      </c>
      <c r="C814" s="1">
        <v>45070</v>
      </c>
      <c r="D814" t="s">
        <v>166</v>
      </c>
      <c r="E814">
        <v>32</v>
      </c>
      <c r="F814" t="s">
        <v>67</v>
      </c>
      <c r="G814" t="s">
        <v>68</v>
      </c>
      <c r="H814">
        <v>5</v>
      </c>
      <c r="I814" t="s">
        <v>92</v>
      </c>
      <c r="J814" t="s">
        <v>70</v>
      </c>
      <c r="K814" t="s">
        <v>92</v>
      </c>
      <c r="L814" t="s">
        <v>69</v>
      </c>
      <c r="M814" t="s">
        <v>70</v>
      </c>
      <c r="N814" t="s">
        <v>69</v>
      </c>
      <c r="O814" t="s">
        <v>69</v>
      </c>
      <c r="P814" t="s">
        <v>69</v>
      </c>
      <c r="Q814" t="s">
        <v>71</v>
      </c>
      <c r="R814" t="s">
        <v>258</v>
      </c>
      <c r="S814" t="s">
        <v>127</v>
      </c>
      <c r="T814">
        <v>27</v>
      </c>
      <c r="U814" t="s">
        <v>600</v>
      </c>
      <c r="V814" t="s">
        <v>75</v>
      </c>
      <c r="W814" t="s">
        <v>76</v>
      </c>
      <c r="X814" t="s">
        <v>385</v>
      </c>
      <c r="Y814" t="s">
        <v>755</v>
      </c>
      <c r="Z814" t="s">
        <v>272</v>
      </c>
      <c r="AA814" t="s">
        <v>538</v>
      </c>
      <c r="AB814" t="s">
        <v>81</v>
      </c>
      <c r="AC814" t="s">
        <v>71</v>
      </c>
      <c r="AD814" t="s">
        <v>82</v>
      </c>
      <c r="AE814" t="s">
        <v>71</v>
      </c>
      <c r="AF814" t="s">
        <v>81</v>
      </c>
      <c r="AG814" t="s">
        <v>71</v>
      </c>
      <c r="AH814" t="s">
        <v>83</v>
      </c>
      <c r="AI814">
        <v>1</v>
      </c>
      <c r="AJ814" t="s">
        <v>261</v>
      </c>
      <c r="AK814">
        <v>0</v>
      </c>
      <c r="AL814" t="s">
        <v>82</v>
      </c>
      <c r="AM814">
        <v>1</v>
      </c>
      <c r="AN814" t="s">
        <v>101</v>
      </c>
      <c r="AO814">
        <v>0</v>
      </c>
      <c r="AP814" t="s">
        <v>82</v>
      </c>
      <c r="AQ814" t="s">
        <v>82</v>
      </c>
      <c r="AR814" t="s">
        <v>82</v>
      </c>
      <c r="AS814" t="s">
        <v>82</v>
      </c>
      <c r="AT814" t="s">
        <v>82</v>
      </c>
      <c r="AU814">
        <v>0</v>
      </c>
      <c r="AV814" t="s">
        <v>82</v>
      </c>
      <c r="AW814" t="s">
        <v>71</v>
      </c>
      <c r="AX814" t="s">
        <v>86</v>
      </c>
      <c r="AY814" t="s">
        <v>71</v>
      </c>
      <c r="AZ814" t="s">
        <v>247</v>
      </c>
      <c r="BA814" t="s">
        <v>87</v>
      </c>
      <c r="BB814" t="s">
        <v>81</v>
      </c>
      <c r="BC814" t="s">
        <v>81</v>
      </c>
      <c r="BD814" t="s">
        <v>81</v>
      </c>
      <c r="BE814" t="s">
        <v>81</v>
      </c>
      <c r="BF814" t="s">
        <v>81</v>
      </c>
      <c r="BG814" t="s">
        <v>88</v>
      </c>
      <c r="BH814" t="s">
        <v>69</v>
      </c>
      <c r="BI814" t="s">
        <v>69</v>
      </c>
      <c r="BJ814" t="s">
        <v>69</v>
      </c>
      <c r="BK814">
        <v>27.12</v>
      </c>
      <c r="BL814" t="s">
        <v>236</v>
      </c>
      <c r="BM814" t="s">
        <v>71</v>
      </c>
      <c r="BN814" t="s">
        <v>71</v>
      </c>
    </row>
    <row r="815" spans="1:66" x14ac:dyDescent="0.25">
      <c r="A815">
        <v>814</v>
      </c>
      <c r="B815" t="s">
        <v>1781</v>
      </c>
      <c r="C815" s="1">
        <v>45070</v>
      </c>
      <c r="D815" t="s">
        <v>145</v>
      </c>
      <c r="E815">
        <v>36</v>
      </c>
      <c r="F815" t="s">
        <v>67</v>
      </c>
      <c r="G815" t="s">
        <v>68</v>
      </c>
      <c r="H815">
        <v>2</v>
      </c>
      <c r="I815" t="s">
        <v>92</v>
      </c>
      <c r="J815" t="s">
        <v>92</v>
      </c>
      <c r="K815" t="s">
        <v>92</v>
      </c>
      <c r="L815" t="s">
        <v>69</v>
      </c>
      <c r="M815" t="s">
        <v>92</v>
      </c>
      <c r="N815" t="s">
        <v>69</v>
      </c>
      <c r="O815" t="s">
        <v>69</v>
      </c>
      <c r="P815" t="s">
        <v>69</v>
      </c>
      <c r="Q815" t="s">
        <v>71</v>
      </c>
      <c r="R815" t="s">
        <v>449</v>
      </c>
      <c r="S815" t="s">
        <v>143</v>
      </c>
      <c r="T815">
        <v>27</v>
      </c>
      <c r="U815" t="s">
        <v>457</v>
      </c>
      <c r="V815" t="s">
        <v>75</v>
      </c>
      <c r="W815" t="s">
        <v>76</v>
      </c>
      <c r="X815" t="s">
        <v>332</v>
      </c>
      <c r="Y815" t="s">
        <v>867</v>
      </c>
      <c r="Z815" t="s">
        <v>649</v>
      </c>
      <c r="AA815" t="s">
        <v>368</v>
      </c>
      <c r="AB815" t="s">
        <v>81</v>
      </c>
      <c r="AC815" t="s">
        <v>71</v>
      </c>
      <c r="AD815" t="s">
        <v>82</v>
      </c>
      <c r="AE815" t="s">
        <v>71</v>
      </c>
      <c r="AF815" t="s">
        <v>81</v>
      </c>
      <c r="AG815" t="s">
        <v>71</v>
      </c>
      <c r="AH815" t="s">
        <v>83</v>
      </c>
      <c r="AI815">
        <v>1</v>
      </c>
      <c r="AJ815" t="s">
        <v>233</v>
      </c>
      <c r="AK815">
        <v>0</v>
      </c>
      <c r="AL815" t="s">
        <v>82</v>
      </c>
      <c r="AM815">
        <v>1</v>
      </c>
      <c r="AN815" t="s">
        <v>124</v>
      </c>
      <c r="AO815">
        <v>0</v>
      </c>
      <c r="AP815" t="s">
        <v>82</v>
      </c>
      <c r="AQ815" t="s">
        <v>82</v>
      </c>
      <c r="AR815" t="s">
        <v>82</v>
      </c>
      <c r="AS815" t="s">
        <v>82</v>
      </c>
      <c r="AT815" t="s">
        <v>82</v>
      </c>
      <c r="AU815">
        <v>0</v>
      </c>
      <c r="AV815" t="s">
        <v>82</v>
      </c>
      <c r="AW815" t="s">
        <v>71</v>
      </c>
      <c r="AX815" t="s">
        <v>86</v>
      </c>
      <c r="AY815" t="s">
        <v>71</v>
      </c>
      <c r="AZ815" t="s">
        <v>247</v>
      </c>
      <c r="BA815" t="s">
        <v>87</v>
      </c>
      <c r="BB815" t="s">
        <v>81</v>
      </c>
      <c r="BC815" t="s">
        <v>81</v>
      </c>
      <c r="BD815" t="s">
        <v>81</v>
      </c>
      <c r="BE815" t="s">
        <v>81</v>
      </c>
      <c r="BF815" t="s">
        <v>81</v>
      </c>
      <c r="BG815" t="s">
        <v>88</v>
      </c>
      <c r="BH815" t="s">
        <v>69</v>
      </c>
      <c r="BI815" t="s">
        <v>69</v>
      </c>
      <c r="BJ815" t="s">
        <v>69</v>
      </c>
      <c r="BK815">
        <v>26.5</v>
      </c>
      <c r="BL815" t="s">
        <v>137</v>
      </c>
      <c r="BM815" t="s">
        <v>71</v>
      </c>
      <c r="BN815" t="s">
        <v>71</v>
      </c>
    </row>
    <row r="816" spans="1:66" x14ac:dyDescent="0.25">
      <c r="A816">
        <v>815</v>
      </c>
      <c r="B816" t="s">
        <v>1782</v>
      </c>
      <c r="C816" s="1">
        <v>45070</v>
      </c>
      <c r="D816" t="s">
        <v>66</v>
      </c>
      <c r="E816">
        <v>33</v>
      </c>
      <c r="F816" t="s">
        <v>67</v>
      </c>
      <c r="G816" t="s">
        <v>68</v>
      </c>
      <c r="H816">
        <v>5</v>
      </c>
      <c r="I816" t="s">
        <v>92</v>
      </c>
      <c r="J816" t="s">
        <v>70</v>
      </c>
      <c r="K816" t="s">
        <v>92</v>
      </c>
      <c r="L816" t="s">
        <v>69</v>
      </c>
      <c r="M816" t="s">
        <v>70</v>
      </c>
      <c r="N816" t="s">
        <v>69</v>
      </c>
      <c r="O816" t="s">
        <v>69</v>
      </c>
      <c r="P816" t="s">
        <v>69</v>
      </c>
      <c r="Q816" t="s">
        <v>71</v>
      </c>
      <c r="R816" t="s">
        <v>72</v>
      </c>
      <c r="S816" t="s">
        <v>222</v>
      </c>
      <c r="T816">
        <v>22</v>
      </c>
      <c r="U816" t="s">
        <v>328</v>
      </c>
      <c r="V816" t="s">
        <v>75</v>
      </c>
      <c r="W816" t="s">
        <v>76</v>
      </c>
      <c r="X816" t="s">
        <v>227</v>
      </c>
      <c r="Y816" t="s">
        <v>201</v>
      </c>
      <c r="Z816" t="s">
        <v>675</v>
      </c>
      <c r="AA816" t="s">
        <v>1420</v>
      </c>
      <c r="AB816" t="s">
        <v>81</v>
      </c>
      <c r="AC816" t="s">
        <v>71</v>
      </c>
      <c r="AD816" t="s">
        <v>82</v>
      </c>
      <c r="AE816" t="s">
        <v>71</v>
      </c>
      <c r="AF816" t="s">
        <v>82</v>
      </c>
      <c r="AG816" t="s">
        <v>71</v>
      </c>
      <c r="AH816" t="s">
        <v>83</v>
      </c>
      <c r="AI816">
        <v>1</v>
      </c>
      <c r="AJ816" t="s">
        <v>808</v>
      </c>
      <c r="AK816">
        <v>0</v>
      </c>
      <c r="AL816" t="s">
        <v>82</v>
      </c>
      <c r="AM816">
        <v>1</v>
      </c>
      <c r="AN816" t="s">
        <v>163</v>
      </c>
      <c r="AO816">
        <v>0</v>
      </c>
      <c r="AP816" t="s">
        <v>82</v>
      </c>
      <c r="AQ816" t="s">
        <v>82</v>
      </c>
      <c r="AR816" t="s">
        <v>82</v>
      </c>
      <c r="AS816" t="s">
        <v>82</v>
      </c>
      <c r="AT816" t="s">
        <v>82</v>
      </c>
      <c r="AU816">
        <v>0</v>
      </c>
      <c r="AV816" t="s">
        <v>82</v>
      </c>
      <c r="AW816" t="s">
        <v>71</v>
      </c>
      <c r="AX816" t="s">
        <v>86</v>
      </c>
      <c r="AY816" t="s">
        <v>71</v>
      </c>
      <c r="AZ816" t="s">
        <v>247</v>
      </c>
      <c r="BA816" t="s">
        <v>87</v>
      </c>
      <c r="BB816" t="s">
        <v>81</v>
      </c>
      <c r="BC816" t="s">
        <v>81</v>
      </c>
      <c r="BD816" t="s">
        <v>81</v>
      </c>
      <c r="BE816" t="s">
        <v>81</v>
      </c>
      <c r="BF816" t="s">
        <v>81</v>
      </c>
      <c r="BG816" t="s">
        <v>88</v>
      </c>
      <c r="BH816" t="s">
        <v>69</v>
      </c>
      <c r="BI816" t="s">
        <v>69</v>
      </c>
      <c r="BJ816" t="s">
        <v>69</v>
      </c>
      <c r="BK816">
        <v>22.5</v>
      </c>
      <c r="BL816" t="s">
        <v>89</v>
      </c>
      <c r="BM816" t="s">
        <v>71</v>
      </c>
      <c r="BN816" t="s">
        <v>71</v>
      </c>
    </row>
    <row r="817" spans="1:66" x14ac:dyDescent="0.25">
      <c r="A817">
        <v>816</v>
      </c>
      <c r="B817" t="s">
        <v>1783</v>
      </c>
      <c r="C817" s="1">
        <v>45070</v>
      </c>
      <c r="D817" t="s">
        <v>327</v>
      </c>
      <c r="E817">
        <v>45</v>
      </c>
      <c r="F817" t="s">
        <v>67</v>
      </c>
      <c r="G817" t="s">
        <v>68</v>
      </c>
      <c r="H817">
        <v>3</v>
      </c>
      <c r="I817" t="s">
        <v>92</v>
      </c>
      <c r="J817" t="s">
        <v>69</v>
      </c>
      <c r="K817" t="s">
        <v>92</v>
      </c>
      <c r="L817" t="s">
        <v>70</v>
      </c>
      <c r="M817" t="s">
        <v>69</v>
      </c>
      <c r="N817" t="s">
        <v>69</v>
      </c>
      <c r="O817" t="s">
        <v>69</v>
      </c>
      <c r="P817" t="s">
        <v>69</v>
      </c>
      <c r="Q817" t="s">
        <v>71</v>
      </c>
      <c r="R817" t="s">
        <v>72</v>
      </c>
      <c r="S817" t="s">
        <v>303</v>
      </c>
      <c r="T817">
        <v>24</v>
      </c>
      <c r="U817" t="s">
        <v>419</v>
      </c>
      <c r="V817" t="s">
        <v>75</v>
      </c>
      <c r="W817" t="s">
        <v>76</v>
      </c>
      <c r="X817" t="s">
        <v>200</v>
      </c>
      <c r="Y817" t="s">
        <v>1224</v>
      </c>
      <c r="Z817" t="s">
        <v>286</v>
      </c>
      <c r="AA817" t="s">
        <v>246</v>
      </c>
      <c r="AB817" t="s">
        <v>81</v>
      </c>
      <c r="AC817" t="s">
        <v>71</v>
      </c>
      <c r="AD817" t="s">
        <v>82</v>
      </c>
      <c r="AE817" t="s">
        <v>71</v>
      </c>
      <c r="AF817" t="s">
        <v>81</v>
      </c>
      <c r="AG817" t="s">
        <v>71</v>
      </c>
      <c r="AH817" t="s">
        <v>83</v>
      </c>
      <c r="AI817">
        <v>1</v>
      </c>
      <c r="AJ817" t="s">
        <v>475</v>
      </c>
      <c r="AK817">
        <v>0</v>
      </c>
      <c r="AL817" t="s">
        <v>82</v>
      </c>
      <c r="AM817">
        <v>1</v>
      </c>
      <c r="AN817" t="s">
        <v>472</v>
      </c>
      <c r="AO817">
        <v>0</v>
      </c>
      <c r="AP817" t="s">
        <v>82</v>
      </c>
      <c r="AQ817" t="s">
        <v>82</v>
      </c>
      <c r="AR817" t="s">
        <v>82</v>
      </c>
      <c r="AS817" t="s">
        <v>82</v>
      </c>
      <c r="AT817" t="s">
        <v>82</v>
      </c>
      <c r="AU817">
        <v>0</v>
      </c>
      <c r="AV817" t="s">
        <v>82</v>
      </c>
      <c r="AW817" t="s">
        <v>71</v>
      </c>
      <c r="AX817" t="s">
        <v>86</v>
      </c>
      <c r="AY817" t="s">
        <v>71</v>
      </c>
      <c r="AZ817" t="s">
        <v>247</v>
      </c>
      <c r="BA817" t="s">
        <v>87</v>
      </c>
      <c r="BB817" t="s">
        <v>81</v>
      </c>
      <c r="BC817" t="s">
        <v>81</v>
      </c>
      <c r="BD817" t="s">
        <v>81</v>
      </c>
      <c r="BE817" t="s">
        <v>81</v>
      </c>
      <c r="BF817" t="s">
        <v>81</v>
      </c>
      <c r="BG817" t="s">
        <v>113</v>
      </c>
      <c r="BH817" t="s">
        <v>69</v>
      </c>
      <c r="BI817" t="s">
        <v>69</v>
      </c>
      <c r="BJ817" t="s">
        <v>69</v>
      </c>
      <c r="BK817">
        <v>23.59</v>
      </c>
      <c r="BL817" t="s">
        <v>89</v>
      </c>
      <c r="BM817" t="s">
        <v>71</v>
      </c>
      <c r="BN817" t="s">
        <v>71</v>
      </c>
    </row>
    <row r="818" spans="1:66" x14ac:dyDescent="0.25">
      <c r="A818">
        <v>817</v>
      </c>
      <c r="B818" t="s">
        <v>1784</v>
      </c>
      <c r="C818" s="1">
        <v>45070</v>
      </c>
      <c r="D818" t="s">
        <v>327</v>
      </c>
      <c r="E818">
        <v>46</v>
      </c>
      <c r="F818" t="s">
        <v>67</v>
      </c>
      <c r="G818" t="s">
        <v>68</v>
      </c>
      <c r="H818">
        <v>4</v>
      </c>
      <c r="I818" t="s">
        <v>92</v>
      </c>
      <c r="J818" t="s">
        <v>69</v>
      </c>
      <c r="K818" t="s">
        <v>92</v>
      </c>
      <c r="L818" t="s">
        <v>92</v>
      </c>
      <c r="M818" t="s">
        <v>69</v>
      </c>
      <c r="N818" t="s">
        <v>69</v>
      </c>
      <c r="O818" t="s">
        <v>69</v>
      </c>
      <c r="P818" t="s">
        <v>69</v>
      </c>
      <c r="Q818" t="s">
        <v>71</v>
      </c>
      <c r="R818" t="s">
        <v>447</v>
      </c>
      <c r="S818" t="s">
        <v>236</v>
      </c>
      <c r="T818">
        <v>23</v>
      </c>
      <c r="U818" t="s">
        <v>328</v>
      </c>
      <c r="V818" t="s">
        <v>75</v>
      </c>
      <c r="W818" t="s">
        <v>76</v>
      </c>
      <c r="X818" t="s">
        <v>487</v>
      </c>
      <c r="Y818" t="s">
        <v>474</v>
      </c>
      <c r="Z818" t="s">
        <v>109</v>
      </c>
      <c r="AA818" t="s">
        <v>392</v>
      </c>
      <c r="AB818" t="s">
        <v>81</v>
      </c>
      <c r="AC818" t="s">
        <v>71</v>
      </c>
      <c r="AD818" t="s">
        <v>82</v>
      </c>
      <c r="AE818" t="s">
        <v>71</v>
      </c>
      <c r="AF818" t="s">
        <v>81</v>
      </c>
      <c r="AG818" t="s">
        <v>71</v>
      </c>
      <c r="AH818" t="s">
        <v>83</v>
      </c>
      <c r="AI818">
        <v>1</v>
      </c>
      <c r="AJ818" t="s">
        <v>1009</v>
      </c>
      <c r="AK818">
        <v>0</v>
      </c>
      <c r="AL818" t="s">
        <v>82</v>
      </c>
      <c r="AM818">
        <v>1</v>
      </c>
      <c r="AN818" t="s">
        <v>163</v>
      </c>
      <c r="AO818">
        <v>0</v>
      </c>
      <c r="AP818" t="s">
        <v>82</v>
      </c>
      <c r="AQ818" t="s">
        <v>82</v>
      </c>
      <c r="AR818" t="s">
        <v>82</v>
      </c>
      <c r="AS818" t="s">
        <v>82</v>
      </c>
      <c r="AT818" t="s">
        <v>82</v>
      </c>
      <c r="AU818">
        <v>0</v>
      </c>
      <c r="AV818" t="s">
        <v>82</v>
      </c>
      <c r="AW818" t="s">
        <v>71</v>
      </c>
      <c r="AX818" t="s">
        <v>86</v>
      </c>
      <c r="AY818" t="s">
        <v>71</v>
      </c>
      <c r="AZ818" t="s">
        <v>247</v>
      </c>
      <c r="BA818" t="s">
        <v>87</v>
      </c>
      <c r="BB818" t="s">
        <v>81</v>
      </c>
      <c r="BC818" t="s">
        <v>81</v>
      </c>
      <c r="BD818" t="s">
        <v>81</v>
      </c>
      <c r="BE818" t="s">
        <v>81</v>
      </c>
      <c r="BF818" t="s">
        <v>81</v>
      </c>
      <c r="BG818" t="s">
        <v>88</v>
      </c>
      <c r="BH818" t="s">
        <v>69</v>
      </c>
      <c r="BI818" t="s">
        <v>69</v>
      </c>
      <c r="BJ818" t="s">
        <v>69</v>
      </c>
      <c r="BK818">
        <v>23.46</v>
      </c>
      <c r="BL818" t="s">
        <v>443</v>
      </c>
      <c r="BM818" t="s">
        <v>71</v>
      </c>
      <c r="BN818" t="s">
        <v>71</v>
      </c>
    </row>
    <row r="819" spans="1:66" x14ac:dyDescent="0.25">
      <c r="A819">
        <v>818</v>
      </c>
      <c r="B819" t="s">
        <v>1785</v>
      </c>
      <c r="C819" s="1">
        <v>45070</v>
      </c>
      <c r="D819" t="s">
        <v>580</v>
      </c>
      <c r="E819">
        <v>46</v>
      </c>
      <c r="F819" t="s">
        <v>67</v>
      </c>
      <c r="G819" t="s">
        <v>68</v>
      </c>
      <c r="H819">
        <v>5</v>
      </c>
      <c r="I819" t="s">
        <v>70</v>
      </c>
      <c r="J819" t="s">
        <v>69</v>
      </c>
      <c r="K819" t="s">
        <v>92</v>
      </c>
      <c r="L819" t="s">
        <v>92</v>
      </c>
      <c r="M819" t="s">
        <v>69</v>
      </c>
      <c r="N819" t="s">
        <v>69</v>
      </c>
      <c r="O819" t="s">
        <v>69</v>
      </c>
      <c r="P819" t="s">
        <v>69</v>
      </c>
      <c r="Q819" t="s">
        <v>71</v>
      </c>
      <c r="R819" t="s">
        <v>258</v>
      </c>
      <c r="S819" t="s">
        <v>197</v>
      </c>
      <c r="T819">
        <v>23</v>
      </c>
      <c r="U819" t="s">
        <v>95</v>
      </c>
      <c r="V819" t="s">
        <v>75</v>
      </c>
      <c r="W819" t="s">
        <v>76</v>
      </c>
      <c r="X819" t="s">
        <v>316</v>
      </c>
      <c r="Y819" t="s">
        <v>570</v>
      </c>
      <c r="Z819" t="s">
        <v>367</v>
      </c>
      <c r="AA819" t="s">
        <v>466</v>
      </c>
      <c r="AB819" t="s">
        <v>81</v>
      </c>
      <c r="AC819" t="s">
        <v>71</v>
      </c>
      <c r="AD819" t="s">
        <v>82</v>
      </c>
      <c r="AE819" t="s">
        <v>71</v>
      </c>
      <c r="AF819" t="s">
        <v>81</v>
      </c>
      <c r="AG819" t="s">
        <v>71</v>
      </c>
      <c r="AH819" t="s">
        <v>83</v>
      </c>
      <c r="AI819">
        <v>1</v>
      </c>
      <c r="AJ819" t="s">
        <v>233</v>
      </c>
      <c r="AK819">
        <v>0</v>
      </c>
      <c r="AL819" t="s">
        <v>82</v>
      </c>
      <c r="AM819">
        <v>1</v>
      </c>
      <c r="AN819" t="s">
        <v>124</v>
      </c>
      <c r="AO819">
        <v>0</v>
      </c>
      <c r="AP819" t="s">
        <v>82</v>
      </c>
      <c r="AQ819" t="s">
        <v>82</v>
      </c>
      <c r="AR819" t="s">
        <v>82</v>
      </c>
      <c r="AS819" t="s">
        <v>82</v>
      </c>
      <c r="AT819" t="s">
        <v>82</v>
      </c>
      <c r="AU819">
        <v>0</v>
      </c>
      <c r="AV819" t="s">
        <v>82</v>
      </c>
      <c r="AW819" t="s">
        <v>71</v>
      </c>
      <c r="AX819" t="s">
        <v>86</v>
      </c>
      <c r="AY819" t="s">
        <v>71</v>
      </c>
      <c r="AZ819" t="s">
        <v>247</v>
      </c>
      <c r="BA819" t="s">
        <v>87</v>
      </c>
      <c r="BB819" t="s">
        <v>81</v>
      </c>
      <c r="BC819" t="s">
        <v>81</v>
      </c>
      <c r="BD819" t="s">
        <v>81</v>
      </c>
      <c r="BE819" t="s">
        <v>81</v>
      </c>
      <c r="BF819" t="s">
        <v>81</v>
      </c>
      <c r="BG819" t="s">
        <v>88</v>
      </c>
      <c r="BH819" t="s">
        <v>69</v>
      </c>
      <c r="BI819" t="s">
        <v>69</v>
      </c>
      <c r="BJ819" t="s">
        <v>69</v>
      </c>
      <c r="BK819">
        <v>22.6</v>
      </c>
      <c r="BL819" t="s">
        <v>236</v>
      </c>
      <c r="BM819" t="s">
        <v>71</v>
      </c>
      <c r="BN819" t="s">
        <v>71</v>
      </c>
    </row>
    <row r="820" spans="1:66" x14ac:dyDescent="0.25">
      <c r="A820">
        <v>819</v>
      </c>
      <c r="B820" t="s">
        <v>1786</v>
      </c>
      <c r="C820" s="1">
        <v>45070</v>
      </c>
      <c r="D820" t="s">
        <v>351</v>
      </c>
      <c r="E820">
        <v>47</v>
      </c>
      <c r="F820" t="s">
        <v>67</v>
      </c>
      <c r="G820" t="s">
        <v>68</v>
      </c>
      <c r="H820">
        <v>1</v>
      </c>
      <c r="I820" t="s">
        <v>92</v>
      </c>
      <c r="J820" t="s">
        <v>70</v>
      </c>
      <c r="K820" t="s">
        <v>92</v>
      </c>
      <c r="L820" t="s">
        <v>92</v>
      </c>
      <c r="M820" t="s">
        <v>70</v>
      </c>
      <c r="N820" t="s">
        <v>69</v>
      </c>
      <c r="O820" t="s">
        <v>69</v>
      </c>
      <c r="P820" t="s">
        <v>69</v>
      </c>
      <c r="Q820" t="s">
        <v>71</v>
      </c>
      <c r="R820" t="s">
        <v>311</v>
      </c>
      <c r="S820" t="s">
        <v>175</v>
      </c>
      <c r="T820">
        <v>27</v>
      </c>
      <c r="U820" t="s">
        <v>811</v>
      </c>
      <c r="V820" t="s">
        <v>75</v>
      </c>
      <c r="W820" t="s">
        <v>76</v>
      </c>
      <c r="X820" t="s">
        <v>227</v>
      </c>
      <c r="Y820" t="s">
        <v>914</v>
      </c>
      <c r="Z820" t="s">
        <v>649</v>
      </c>
      <c r="AA820" t="s">
        <v>1787</v>
      </c>
      <c r="AB820" t="s">
        <v>517</v>
      </c>
      <c r="AC820" t="s">
        <v>518</v>
      </c>
      <c r="AD820" t="s">
        <v>82</v>
      </c>
      <c r="AE820" t="s">
        <v>71</v>
      </c>
      <c r="AF820" t="s">
        <v>82</v>
      </c>
      <c r="AG820" t="s">
        <v>71</v>
      </c>
      <c r="AH820" t="s">
        <v>83</v>
      </c>
      <c r="AI820">
        <v>1</v>
      </c>
      <c r="AJ820" t="s">
        <v>476</v>
      </c>
      <c r="AK820">
        <v>0</v>
      </c>
      <c r="AL820" t="s">
        <v>82</v>
      </c>
      <c r="AM820">
        <v>1</v>
      </c>
      <c r="AN820" t="s">
        <v>163</v>
      </c>
      <c r="AO820">
        <v>0</v>
      </c>
      <c r="AP820" t="s">
        <v>82</v>
      </c>
      <c r="AQ820" t="s">
        <v>82</v>
      </c>
      <c r="AR820" t="s">
        <v>82</v>
      </c>
      <c r="AS820" t="s">
        <v>82</v>
      </c>
      <c r="AT820" t="s">
        <v>82</v>
      </c>
      <c r="AU820">
        <v>0</v>
      </c>
      <c r="AV820" t="s">
        <v>82</v>
      </c>
      <c r="AW820" t="s">
        <v>71</v>
      </c>
      <c r="AX820" t="s">
        <v>86</v>
      </c>
      <c r="AY820" t="s">
        <v>71</v>
      </c>
      <c r="AZ820" t="s">
        <v>247</v>
      </c>
      <c r="BA820" t="s">
        <v>87</v>
      </c>
      <c r="BB820" t="s">
        <v>81</v>
      </c>
      <c r="BC820" t="s">
        <v>81</v>
      </c>
      <c r="BD820" t="s">
        <v>81</v>
      </c>
      <c r="BE820" t="s">
        <v>81</v>
      </c>
      <c r="BF820" t="s">
        <v>81</v>
      </c>
      <c r="BG820" t="s">
        <v>113</v>
      </c>
      <c r="BH820" t="s">
        <v>69</v>
      </c>
      <c r="BI820" t="s">
        <v>69</v>
      </c>
      <c r="BJ820" t="s">
        <v>69</v>
      </c>
      <c r="BK820">
        <v>27.18</v>
      </c>
      <c r="BL820" t="s">
        <v>303</v>
      </c>
      <c r="BM820" t="s">
        <v>71</v>
      </c>
      <c r="BN820" t="s">
        <v>71</v>
      </c>
    </row>
    <row r="821" spans="1:66" x14ac:dyDescent="0.25">
      <c r="A821">
        <v>820</v>
      </c>
      <c r="B821" t="s">
        <v>1788</v>
      </c>
      <c r="C821" s="1">
        <v>45070</v>
      </c>
      <c r="D821" t="s">
        <v>66</v>
      </c>
      <c r="E821">
        <v>35</v>
      </c>
      <c r="F821" t="s">
        <v>67</v>
      </c>
      <c r="G821" t="s">
        <v>68</v>
      </c>
      <c r="H821">
        <v>5</v>
      </c>
      <c r="I821" t="s">
        <v>70</v>
      </c>
      <c r="J821" t="s">
        <v>92</v>
      </c>
      <c r="K821" t="s">
        <v>92</v>
      </c>
      <c r="L821" t="s">
        <v>92</v>
      </c>
      <c r="M821" t="s">
        <v>92</v>
      </c>
      <c r="N821" t="s">
        <v>69</v>
      </c>
      <c r="O821" t="s">
        <v>69</v>
      </c>
      <c r="P821" t="s">
        <v>69</v>
      </c>
      <c r="Q821" t="s">
        <v>71</v>
      </c>
      <c r="R821" t="s">
        <v>217</v>
      </c>
      <c r="S821" t="s">
        <v>197</v>
      </c>
      <c r="T821">
        <v>27</v>
      </c>
      <c r="U821" t="s">
        <v>169</v>
      </c>
      <c r="V821" t="s">
        <v>75</v>
      </c>
      <c r="W821" t="s">
        <v>76</v>
      </c>
      <c r="X821" t="s">
        <v>107</v>
      </c>
      <c r="Y821" t="s">
        <v>414</v>
      </c>
      <c r="Z821" t="s">
        <v>212</v>
      </c>
      <c r="AA821" t="s">
        <v>715</v>
      </c>
      <c r="AB821" t="s">
        <v>81</v>
      </c>
      <c r="AC821" t="s">
        <v>71</v>
      </c>
      <c r="AD821" t="s">
        <v>82</v>
      </c>
      <c r="AE821" t="s">
        <v>71</v>
      </c>
      <c r="AF821" t="s">
        <v>82</v>
      </c>
      <c r="AG821" t="s">
        <v>71</v>
      </c>
      <c r="AH821" t="s">
        <v>83</v>
      </c>
      <c r="AI821">
        <v>1</v>
      </c>
      <c r="AJ821" t="s">
        <v>408</v>
      </c>
      <c r="AK821">
        <v>0</v>
      </c>
      <c r="AL821" t="s">
        <v>82</v>
      </c>
      <c r="AM821">
        <v>1</v>
      </c>
      <c r="AN821" t="s">
        <v>124</v>
      </c>
      <c r="AO821">
        <v>0</v>
      </c>
      <c r="AP821" t="s">
        <v>82</v>
      </c>
      <c r="AQ821" t="s">
        <v>82</v>
      </c>
      <c r="AR821" t="s">
        <v>82</v>
      </c>
      <c r="AS821" t="s">
        <v>82</v>
      </c>
      <c r="AT821" t="s">
        <v>82</v>
      </c>
      <c r="AU821">
        <v>0</v>
      </c>
      <c r="AV821" t="s">
        <v>82</v>
      </c>
      <c r="AW821" t="s">
        <v>71</v>
      </c>
      <c r="AX821" t="s">
        <v>86</v>
      </c>
      <c r="AY821" t="s">
        <v>71</v>
      </c>
      <c r="AZ821" t="s">
        <v>247</v>
      </c>
      <c r="BA821" t="s">
        <v>87</v>
      </c>
      <c r="BB821" t="s">
        <v>81</v>
      </c>
      <c r="BC821" t="s">
        <v>81</v>
      </c>
      <c r="BD821" t="s">
        <v>81</v>
      </c>
      <c r="BE821" t="s">
        <v>81</v>
      </c>
      <c r="BF821" t="s">
        <v>81</v>
      </c>
      <c r="BG821" t="s">
        <v>88</v>
      </c>
      <c r="BH821" t="s">
        <v>69</v>
      </c>
      <c r="BI821" t="s">
        <v>69</v>
      </c>
      <c r="BJ821" t="s">
        <v>69</v>
      </c>
      <c r="BK821">
        <v>26.67</v>
      </c>
      <c r="BL821" t="s">
        <v>222</v>
      </c>
      <c r="BM821" t="s">
        <v>71</v>
      </c>
      <c r="BN821" t="s">
        <v>71</v>
      </c>
    </row>
    <row r="822" spans="1:66" x14ac:dyDescent="0.25">
      <c r="A822">
        <v>821</v>
      </c>
      <c r="B822" t="s">
        <v>1789</v>
      </c>
      <c r="C822" s="1">
        <v>45070</v>
      </c>
      <c r="D822" t="s">
        <v>66</v>
      </c>
      <c r="E822">
        <v>31</v>
      </c>
      <c r="F822" t="s">
        <v>67</v>
      </c>
      <c r="G822" t="s">
        <v>68</v>
      </c>
      <c r="H822">
        <v>2</v>
      </c>
      <c r="I822" t="s">
        <v>69</v>
      </c>
      <c r="J822" t="s">
        <v>92</v>
      </c>
      <c r="K822" t="s">
        <v>92</v>
      </c>
      <c r="L822" t="s">
        <v>92</v>
      </c>
      <c r="M822" t="s">
        <v>92</v>
      </c>
      <c r="N822" t="s">
        <v>69</v>
      </c>
      <c r="O822" t="s">
        <v>69</v>
      </c>
      <c r="P822" t="s">
        <v>69</v>
      </c>
      <c r="Q822" t="s">
        <v>71</v>
      </c>
      <c r="R822" t="s">
        <v>447</v>
      </c>
      <c r="S822" t="s">
        <v>156</v>
      </c>
      <c r="T822">
        <v>24</v>
      </c>
      <c r="U822" t="s">
        <v>312</v>
      </c>
      <c r="V822" t="s">
        <v>75</v>
      </c>
      <c r="W822" t="s">
        <v>76</v>
      </c>
      <c r="X822" t="s">
        <v>170</v>
      </c>
      <c r="Y822" t="s">
        <v>505</v>
      </c>
      <c r="Z822" t="s">
        <v>140</v>
      </c>
      <c r="AA822" t="s">
        <v>99</v>
      </c>
      <c r="AB822" t="s">
        <v>81</v>
      </c>
      <c r="AC822" t="s">
        <v>71</v>
      </c>
      <c r="AD822" t="s">
        <v>82</v>
      </c>
      <c r="AE822" t="s">
        <v>71</v>
      </c>
      <c r="AF822" t="s">
        <v>81</v>
      </c>
      <c r="AG822" t="s">
        <v>71</v>
      </c>
      <c r="AH822" t="s">
        <v>83</v>
      </c>
      <c r="AI822">
        <v>1</v>
      </c>
      <c r="AJ822" t="s">
        <v>493</v>
      </c>
      <c r="AK822">
        <v>0</v>
      </c>
      <c r="AL822" t="s">
        <v>82</v>
      </c>
      <c r="AM822">
        <v>1</v>
      </c>
      <c r="AN822" t="s">
        <v>124</v>
      </c>
      <c r="AO822">
        <v>0</v>
      </c>
      <c r="AP822" t="s">
        <v>82</v>
      </c>
      <c r="AQ822" t="s">
        <v>82</v>
      </c>
      <c r="AR822" t="s">
        <v>82</v>
      </c>
      <c r="AS822" t="s">
        <v>82</v>
      </c>
      <c r="AT822" t="s">
        <v>82</v>
      </c>
      <c r="AU822">
        <v>0</v>
      </c>
      <c r="AV822" t="s">
        <v>82</v>
      </c>
      <c r="AW822" t="s">
        <v>71</v>
      </c>
      <c r="AX822" t="s">
        <v>86</v>
      </c>
      <c r="AY822" t="s">
        <v>71</v>
      </c>
      <c r="AZ822" t="s">
        <v>247</v>
      </c>
      <c r="BA822" t="s">
        <v>87</v>
      </c>
      <c r="BB822" t="s">
        <v>81</v>
      </c>
      <c r="BC822" t="s">
        <v>81</v>
      </c>
      <c r="BD822" t="s">
        <v>81</v>
      </c>
      <c r="BE822" t="s">
        <v>81</v>
      </c>
      <c r="BF822" t="s">
        <v>81</v>
      </c>
      <c r="BG822" t="s">
        <v>113</v>
      </c>
      <c r="BH822" t="s">
        <v>69</v>
      </c>
      <c r="BI822" t="s">
        <v>69</v>
      </c>
      <c r="BJ822" t="s">
        <v>69</v>
      </c>
      <c r="BK822">
        <v>23.77</v>
      </c>
      <c r="BL822" t="s">
        <v>443</v>
      </c>
      <c r="BM822" t="s">
        <v>71</v>
      </c>
      <c r="BN822" t="s">
        <v>71</v>
      </c>
    </row>
    <row r="823" spans="1:66" x14ac:dyDescent="0.25">
      <c r="A823">
        <v>822</v>
      </c>
      <c r="B823" t="s">
        <v>1790</v>
      </c>
      <c r="C823" s="1">
        <v>45070</v>
      </c>
      <c r="D823" t="s">
        <v>91</v>
      </c>
      <c r="E823">
        <v>45</v>
      </c>
      <c r="F823" t="s">
        <v>67</v>
      </c>
      <c r="G823" t="s">
        <v>68</v>
      </c>
      <c r="H823">
        <v>3</v>
      </c>
      <c r="I823" t="s">
        <v>69</v>
      </c>
      <c r="J823" t="s">
        <v>92</v>
      </c>
      <c r="K823" t="s">
        <v>92</v>
      </c>
      <c r="L823" t="s">
        <v>92</v>
      </c>
      <c r="M823" t="s">
        <v>92</v>
      </c>
      <c r="N823" t="s">
        <v>69</v>
      </c>
      <c r="O823" t="s">
        <v>69</v>
      </c>
      <c r="P823" t="s">
        <v>69</v>
      </c>
      <c r="Q823" t="s">
        <v>71</v>
      </c>
      <c r="R823" t="s">
        <v>155</v>
      </c>
      <c r="S823" t="s">
        <v>164</v>
      </c>
      <c r="T823">
        <v>24</v>
      </c>
      <c r="U823" t="s">
        <v>522</v>
      </c>
      <c r="V823" t="s">
        <v>75</v>
      </c>
      <c r="W823" t="s">
        <v>76</v>
      </c>
      <c r="X823" t="s">
        <v>200</v>
      </c>
      <c r="Y823" t="s">
        <v>1212</v>
      </c>
      <c r="Z823" t="s">
        <v>323</v>
      </c>
      <c r="AA823" t="s">
        <v>715</v>
      </c>
      <c r="AB823" t="s">
        <v>81</v>
      </c>
      <c r="AC823" t="s">
        <v>71</v>
      </c>
      <c r="AD823" t="s">
        <v>82</v>
      </c>
      <c r="AE823" t="s">
        <v>71</v>
      </c>
      <c r="AF823" t="s">
        <v>81</v>
      </c>
      <c r="AG823" t="s">
        <v>71</v>
      </c>
      <c r="AH823" t="s">
        <v>83</v>
      </c>
      <c r="AI823">
        <v>1</v>
      </c>
      <c r="AJ823" t="s">
        <v>152</v>
      </c>
      <c r="AK823">
        <v>0</v>
      </c>
      <c r="AL823" t="s">
        <v>82</v>
      </c>
      <c r="AM823">
        <v>1</v>
      </c>
      <c r="AN823" t="s">
        <v>163</v>
      </c>
      <c r="AO823">
        <v>0</v>
      </c>
      <c r="AP823" t="s">
        <v>82</v>
      </c>
      <c r="AQ823" t="s">
        <v>82</v>
      </c>
      <c r="AR823" t="s">
        <v>82</v>
      </c>
      <c r="AS823" t="s">
        <v>82</v>
      </c>
      <c r="AT823" t="s">
        <v>82</v>
      </c>
      <c r="AU823">
        <v>0</v>
      </c>
      <c r="AV823" t="s">
        <v>82</v>
      </c>
      <c r="AW823" t="s">
        <v>71</v>
      </c>
      <c r="AX823" t="s">
        <v>86</v>
      </c>
      <c r="AY823" t="s">
        <v>71</v>
      </c>
      <c r="AZ823" t="s">
        <v>247</v>
      </c>
      <c r="BA823" t="s">
        <v>87</v>
      </c>
      <c r="BB823" t="s">
        <v>81</v>
      </c>
      <c r="BC823" t="s">
        <v>81</v>
      </c>
      <c r="BD823" t="s">
        <v>81</v>
      </c>
      <c r="BE823" t="s">
        <v>81</v>
      </c>
      <c r="BF823" t="s">
        <v>81</v>
      </c>
      <c r="BG823" t="s">
        <v>113</v>
      </c>
      <c r="BH823" t="s">
        <v>69</v>
      </c>
      <c r="BI823" t="s">
        <v>69</v>
      </c>
      <c r="BJ823" t="s">
        <v>69</v>
      </c>
      <c r="BK823">
        <v>23.71</v>
      </c>
      <c r="BL823" t="s">
        <v>164</v>
      </c>
      <c r="BM823" t="s">
        <v>71</v>
      </c>
      <c r="BN823" t="s">
        <v>71</v>
      </c>
    </row>
    <row r="824" spans="1:66" x14ac:dyDescent="0.25">
      <c r="A824">
        <v>823</v>
      </c>
      <c r="B824" t="s">
        <v>1791</v>
      </c>
      <c r="C824" s="1">
        <v>45070</v>
      </c>
      <c r="D824" t="s">
        <v>91</v>
      </c>
      <c r="E824">
        <v>47</v>
      </c>
      <c r="F824" t="s">
        <v>67</v>
      </c>
      <c r="G824" t="s">
        <v>68</v>
      </c>
      <c r="H824">
        <v>5</v>
      </c>
      <c r="I824" t="s">
        <v>69</v>
      </c>
      <c r="J824" t="s">
        <v>92</v>
      </c>
      <c r="K824" t="s">
        <v>70</v>
      </c>
      <c r="L824" t="s">
        <v>92</v>
      </c>
      <c r="M824" t="s">
        <v>92</v>
      </c>
      <c r="N824" t="s">
        <v>69</v>
      </c>
      <c r="O824" t="s">
        <v>69</v>
      </c>
      <c r="P824" t="s">
        <v>69</v>
      </c>
      <c r="Q824" t="s">
        <v>71</v>
      </c>
      <c r="R824" t="s">
        <v>177</v>
      </c>
      <c r="S824" t="s">
        <v>164</v>
      </c>
      <c r="T824">
        <v>23</v>
      </c>
      <c r="U824" t="s">
        <v>263</v>
      </c>
      <c r="V824" t="s">
        <v>75</v>
      </c>
      <c r="W824" t="s">
        <v>76</v>
      </c>
      <c r="X824" t="s">
        <v>227</v>
      </c>
      <c r="Y824" t="s">
        <v>511</v>
      </c>
      <c r="Z824" t="s">
        <v>232</v>
      </c>
      <c r="AA824" t="s">
        <v>697</v>
      </c>
      <c r="AB824" t="s">
        <v>81</v>
      </c>
      <c r="AC824" t="s">
        <v>71</v>
      </c>
      <c r="AD824" t="s">
        <v>82</v>
      </c>
      <c r="AE824" t="s">
        <v>71</v>
      </c>
      <c r="AF824" t="s">
        <v>82</v>
      </c>
      <c r="AG824" t="s">
        <v>71</v>
      </c>
      <c r="AH824" t="s">
        <v>83</v>
      </c>
      <c r="AI824">
        <v>1</v>
      </c>
      <c r="AJ824" t="s">
        <v>1389</v>
      </c>
      <c r="AK824">
        <v>0</v>
      </c>
      <c r="AL824" t="s">
        <v>82</v>
      </c>
      <c r="AM824">
        <v>1</v>
      </c>
      <c r="AN824" t="s">
        <v>319</v>
      </c>
      <c r="AO824">
        <v>0</v>
      </c>
      <c r="AP824" t="s">
        <v>82</v>
      </c>
      <c r="AQ824" t="s">
        <v>82</v>
      </c>
      <c r="AR824" t="s">
        <v>82</v>
      </c>
      <c r="AS824" t="s">
        <v>82</v>
      </c>
      <c r="AT824" t="s">
        <v>82</v>
      </c>
      <c r="AU824">
        <v>0</v>
      </c>
      <c r="AV824" t="s">
        <v>82</v>
      </c>
      <c r="AW824" t="s">
        <v>71</v>
      </c>
      <c r="AX824" t="s">
        <v>86</v>
      </c>
      <c r="AY824" t="s">
        <v>71</v>
      </c>
      <c r="AZ824" t="s">
        <v>247</v>
      </c>
      <c r="BA824" t="s">
        <v>87</v>
      </c>
      <c r="BB824" t="s">
        <v>81</v>
      </c>
      <c r="BC824" t="s">
        <v>81</v>
      </c>
      <c r="BD824" t="s">
        <v>81</v>
      </c>
      <c r="BE824" t="s">
        <v>81</v>
      </c>
      <c r="BF824" t="s">
        <v>81</v>
      </c>
      <c r="BG824" t="s">
        <v>113</v>
      </c>
      <c r="BH824" t="s">
        <v>69</v>
      </c>
      <c r="BI824" t="s">
        <v>69</v>
      </c>
      <c r="BJ824" t="s">
        <v>69</v>
      </c>
      <c r="BK824">
        <v>23.42</v>
      </c>
      <c r="BL824" t="s">
        <v>118</v>
      </c>
      <c r="BM824" t="s">
        <v>71</v>
      </c>
      <c r="BN824" t="s">
        <v>71</v>
      </c>
    </row>
    <row r="825" spans="1:66" x14ac:dyDescent="0.25">
      <c r="A825">
        <v>824</v>
      </c>
      <c r="B825" t="s">
        <v>1792</v>
      </c>
      <c r="C825" s="1">
        <v>45070</v>
      </c>
      <c r="D825" t="s">
        <v>166</v>
      </c>
      <c r="E825">
        <v>31</v>
      </c>
      <c r="F825" t="s">
        <v>67</v>
      </c>
      <c r="G825" t="s">
        <v>68</v>
      </c>
      <c r="H825">
        <v>4</v>
      </c>
      <c r="I825" t="s">
        <v>70</v>
      </c>
      <c r="J825" t="s">
        <v>92</v>
      </c>
      <c r="K825" t="s">
        <v>92</v>
      </c>
      <c r="L825" t="s">
        <v>92</v>
      </c>
      <c r="M825" t="s">
        <v>92</v>
      </c>
      <c r="N825" t="s">
        <v>69</v>
      </c>
      <c r="O825" t="s">
        <v>69</v>
      </c>
      <c r="P825" t="s">
        <v>69</v>
      </c>
      <c r="Q825" t="s">
        <v>71</v>
      </c>
      <c r="R825" t="s">
        <v>235</v>
      </c>
      <c r="S825" t="s">
        <v>197</v>
      </c>
      <c r="T825">
        <v>24</v>
      </c>
      <c r="U825" t="s">
        <v>457</v>
      </c>
      <c r="V825" t="s">
        <v>75</v>
      </c>
      <c r="W825" t="s">
        <v>76</v>
      </c>
      <c r="X825" t="s">
        <v>192</v>
      </c>
      <c r="Y825" t="s">
        <v>529</v>
      </c>
      <c r="Z825" t="s">
        <v>375</v>
      </c>
      <c r="AA825" t="s">
        <v>790</v>
      </c>
      <c r="AB825" t="s">
        <v>81</v>
      </c>
      <c r="AC825" t="s">
        <v>71</v>
      </c>
      <c r="AD825" t="s">
        <v>82</v>
      </c>
      <c r="AE825" t="s">
        <v>71</v>
      </c>
      <c r="AF825" t="s">
        <v>81</v>
      </c>
      <c r="AG825" t="s">
        <v>71</v>
      </c>
      <c r="AH825" t="s">
        <v>83</v>
      </c>
      <c r="AI825">
        <v>1</v>
      </c>
      <c r="AJ825" t="s">
        <v>549</v>
      </c>
      <c r="AK825">
        <v>0</v>
      </c>
      <c r="AL825" t="s">
        <v>82</v>
      </c>
      <c r="AM825">
        <v>1</v>
      </c>
      <c r="AN825" t="s">
        <v>319</v>
      </c>
      <c r="AO825">
        <v>0</v>
      </c>
      <c r="AP825" t="s">
        <v>82</v>
      </c>
      <c r="AQ825" t="s">
        <v>82</v>
      </c>
      <c r="AR825" t="s">
        <v>82</v>
      </c>
      <c r="AS825" t="s">
        <v>82</v>
      </c>
      <c r="AT825" t="s">
        <v>82</v>
      </c>
      <c r="AU825">
        <v>0</v>
      </c>
      <c r="AV825" t="s">
        <v>82</v>
      </c>
      <c r="AW825" t="s">
        <v>71</v>
      </c>
      <c r="AX825" t="s">
        <v>86</v>
      </c>
      <c r="AY825" t="s">
        <v>71</v>
      </c>
      <c r="AZ825" t="s">
        <v>247</v>
      </c>
      <c r="BA825" t="s">
        <v>87</v>
      </c>
      <c r="BB825" t="s">
        <v>81</v>
      </c>
      <c r="BC825" t="s">
        <v>81</v>
      </c>
      <c r="BD825" t="s">
        <v>81</v>
      </c>
      <c r="BE825" t="s">
        <v>81</v>
      </c>
      <c r="BF825" t="s">
        <v>81</v>
      </c>
      <c r="BG825" t="s">
        <v>88</v>
      </c>
      <c r="BH825" t="s">
        <v>69</v>
      </c>
      <c r="BI825" t="s">
        <v>69</v>
      </c>
      <c r="BJ825" t="s">
        <v>69</v>
      </c>
      <c r="BK825">
        <v>23.94</v>
      </c>
      <c r="BL825" t="s">
        <v>242</v>
      </c>
      <c r="BM825" t="s">
        <v>71</v>
      </c>
      <c r="BN825" t="s">
        <v>71</v>
      </c>
    </row>
    <row r="826" spans="1:66" x14ac:dyDescent="0.25">
      <c r="A826">
        <v>825</v>
      </c>
      <c r="B826" t="s">
        <v>1793</v>
      </c>
      <c r="C826" s="1">
        <v>45070</v>
      </c>
      <c r="D826" t="s">
        <v>206</v>
      </c>
      <c r="E826">
        <v>32</v>
      </c>
      <c r="F826" t="s">
        <v>67</v>
      </c>
      <c r="G826" t="s">
        <v>68</v>
      </c>
      <c r="H826">
        <v>5</v>
      </c>
      <c r="I826" t="s">
        <v>92</v>
      </c>
      <c r="J826" t="s">
        <v>92</v>
      </c>
      <c r="K826" t="s">
        <v>70</v>
      </c>
      <c r="L826" t="s">
        <v>92</v>
      </c>
      <c r="M826" t="s">
        <v>92</v>
      </c>
      <c r="N826" t="s">
        <v>69</v>
      </c>
      <c r="O826" t="s">
        <v>69</v>
      </c>
      <c r="P826" t="s">
        <v>69</v>
      </c>
      <c r="Q826" t="s">
        <v>71</v>
      </c>
      <c r="R826" t="s">
        <v>136</v>
      </c>
      <c r="S826" t="s">
        <v>153</v>
      </c>
      <c r="T826">
        <v>26</v>
      </c>
      <c r="U826" t="s">
        <v>209</v>
      </c>
      <c r="V826" t="s">
        <v>75</v>
      </c>
      <c r="W826" t="s">
        <v>76</v>
      </c>
      <c r="X826" t="s">
        <v>77</v>
      </c>
      <c r="Y826" t="s">
        <v>1361</v>
      </c>
      <c r="Z826" t="s">
        <v>272</v>
      </c>
      <c r="AA826" t="s">
        <v>607</v>
      </c>
      <c r="AB826" t="s">
        <v>81</v>
      </c>
      <c r="AC826" t="s">
        <v>71</v>
      </c>
      <c r="AD826" t="s">
        <v>82</v>
      </c>
      <c r="AE826" t="s">
        <v>71</v>
      </c>
      <c r="AF826" t="s">
        <v>82</v>
      </c>
      <c r="AG826" t="s">
        <v>71</v>
      </c>
      <c r="AH826" t="s">
        <v>83</v>
      </c>
      <c r="AI826">
        <v>1</v>
      </c>
      <c r="AJ826" t="s">
        <v>655</v>
      </c>
      <c r="AK826">
        <v>0</v>
      </c>
      <c r="AL826" t="s">
        <v>82</v>
      </c>
      <c r="AM826">
        <v>1</v>
      </c>
      <c r="AN826" t="s">
        <v>124</v>
      </c>
      <c r="AO826">
        <v>0</v>
      </c>
      <c r="AP826" t="s">
        <v>82</v>
      </c>
      <c r="AQ826" t="s">
        <v>82</v>
      </c>
      <c r="AR826" t="s">
        <v>82</v>
      </c>
      <c r="AS826" t="s">
        <v>82</v>
      </c>
      <c r="AT826" t="s">
        <v>82</v>
      </c>
      <c r="AU826">
        <v>0</v>
      </c>
      <c r="AV826" t="s">
        <v>82</v>
      </c>
      <c r="AW826" t="s">
        <v>71</v>
      </c>
      <c r="AX826" t="s">
        <v>86</v>
      </c>
      <c r="AY826" t="s">
        <v>71</v>
      </c>
      <c r="AZ826" t="s">
        <v>247</v>
      </c>
      <c r="BA826" t="s">
        <v>87</v>
      </c>
      <c r="BB826" t="s">
        <v>81</v>
      </c>
      <c r="BC826" t="s">
        <v>81</v>
      </c>
      <c r="BD826" t="s">
        <v>81</v>
      </c>
      <c r="BE826" t="s">
        <v>81</v>
      </c>
      <c r="BF826" t="s">
        <v>81</v>
      </c>
      <c r="BG826" t="s">
        <v>88</v>
      </c>
      <c r="BH826" t="s">
        <v>69</v>
      </c>
      <c r="BI826" t="s">
        <v>69</v>
      </c>
      <c r="BJ826" t="s">
        <v>69</v>
      </c>
      <c r="BK826">
        <v>25.82</v>
      </c>
      <c r="BL826" t="s">
        <v>143</v>
      </c>
      <c r="BM826" t="s">
        <v>71</v>
      </c>
      <c r="BN826" t="s">
        <v>71</v>
      </c>
    </row>
    <row r="827" spans="1:66" x14ac:dyDescent="0.25">
      <c r="A827">
        <v>826</v>
      </c>
      <c r="B827" t="s">
        <v>1794</v>
      </c>
      <c r="C827" s="1">
        <v>45070</v>
      </c>
      <c r="D827" t="s">
        <v>1795</v>
      </c>
      <c r="E827">
        <v>34</v>
      </c>
      <c r="F827" t="s">
        <v>67</v>
      </c>
      <c r="G827" t="s">
        <v>68</v>
      </c>
      <c r="H827">
        <v>5</v>
      </c>
      <c r="I827" t="s">
        <v>92</v>
      </c>
      <c r="J827" t="s">
        <v>92</v>
      </c>
      <c r="K827" t="s">
        <v>69</v>
      </c>
      <c r="L827" t="s">
        <v>92</v>
      </c>
      <c r="M827" t="s">
        <v>92</v>
      </c>
      <c r="N827" t="s">
        <v>69</v>
      </c>
      <c r="O827" t="s">
        <v>69</v>
      </c>
      <c r="P827" t="s">
        <v>69</v>
      </c>
      <c r="Q827" t="s">
        <v>71</v>
      </c>
      <c r="R827" t="s">
        <v>244</v>
      </c>
      <c r="S827" t="s">
        <v>153</v>
      </c>
      <c r="T827">
        <v>24</v>
      </c>
      <c r="U827" t="s">
        <v>218</v>
      </c>
      <c r="V827" t="s">
        <v>75</v>
      </c>
      <c r="W827" t="s">
        <v>76</v>
      </c>
      <c r="X827" t="s">
        <v>186</v>
      </c>
      <c r="Y827" t="s">
        <v>874</v>
      </c>
      <c r="Z827" t="s">
        <v>396</v>
      </c>
      <c r="AA827" t="s">
        <v>131</v>
      </c>
      <c r="AB827" t="s">
        <v>81</v>
      </c>
      <c r="AC827" t="s">
        <v>71</v>
      </c>
      <c r="AD827" t="s">
        <v>82</v>
      </c>
      <c r="AE827" t="s">
        <v>71</v>
      </c>
      <c r="AF827" t="s">
        <v>82</v>
      </c>
      <c r="AG827" t="s">
        <v>71</v>
      </c>
      <c r="AH827" t="s">
        <v>83</v>
      </c>
      <c r="AI827">
        <v>1</v>
      </c>
      <c r="AJ827" t="s">
        <v>422</v>
      </c>
      <c r="AK827">
        <v>0</v>
      </c>
      <c r="AL827" t="s">
        <v>82</v>
      </c>
      <c r="AM827">
        <v>1</v>
      </c>
      <c r="AN827" t="s">
        <v>163</v>
      </c>
      <c r="AO827">
        <v>0</v>
      </c>
      <c r="AP827" t="s">
        <v>82</v>
      </c>
      <c r="AQ827" t="s">
        <v>82</v>
      </c>
      <c r="AR827" t="s">
        <v>82</v>
      </c>
      <c r="AS827" t="s">
        <v>82</v>
      </c>
      <c r="AT827" t="s">
        <v>82</v>
      </c>
      <c r="AU827">
        <v>0</v>
      </c>
      <c r="AV827" t="s">
        <v>82</v>
      </c>
      <c r="AW827" t="s">
        <v>71</v>
      </c>
      <c r="AX827" t="s">
        <v>86</v>
      </c>
      <c r="AY827" t="s">
        <v>71</v>
      </c>
      <c r="AZ827" t="s">
        <v>247</v>
      </c>
      <c r="BA827" t="s">
        <v>87</v>
      </c>
      <c r="BB827" t="s">
        <v>81</v>
      </c>
      <c r="BC827" t="s">
        <v>81</v>
      </c>
      <c r="BD827" t="s">
        <v>81</v>
      </c>
      <c r="BE827" t="s">
        <v>81</v>
      </c>
      <c r="BF827" t="s">
        <v>81</v>
      </c>
      <c r="BG827" t="s">
        <v>88</v>
      </c>
      <c r="BH827" t="s">
        <v>69</v>
      </c>
      <c r="BI827" t="s">
        <v>69</v>
      </c>
      <c r="BJ827" t="s">
        <v>69</v>
      </c>
      <c r="BK827">
        <v>23.51</v>
      </c>
      <c r="BL827" t="s">
        <v>248</v>
      </c>
      <c r="BM827" t="s">
        <v>71</v>
      </c>
      <c r="BN827" t="s">
        <v>71</v>
      </c>
    </row>
    <row r="828" spans="1:66" x14ac:dyDescent="0.25">
      <c r="A828">
        <v>827</v>
      </c>
      <c r="B828" t="s">
        <v>1796</v>
      </c>
      <c r="C828" s="1">
        <v>45070</v>
      </c>
      <c r="D828" t="s">
        <v>1797</v>
      </c>
      <c r="E828">
        <v>48</v>
      </c>
      <c r="F828" t="s">
        <v>67</v>
      </c>
      <c r="G828" t="s">
        <v>68</v>
      </c>
      <c r="H828">
        <v>5</v>
      </c>
      <c r="I828" t="s">
        <v>92</v>
      </c>
      <c r="J828" t="s">
        <v>92</v>
      </c>
      <c r="K828" t="s">
        <v>69</v>
      </c>
      <c r="L828" t="s">
        <v>92</v>
      </c>
      <c r="M828" t="s">
        <v>92</v>
      </c>
      <c r="N828" t="s">
        <v>69</v>
      </c>
      <c r="O828" t="s">
        <v>69</v>
      </c>
      <c r="P828" t="s">
        <v>69</v>
      </c>
      <c r="Q828" t="s">
        <v>71</v>
      </c>
      <c r="R828" t="s">
        <v>311</v>
      </c>
      <c r="S828" t="s">
        <v>303</v>
      </c>
      <c r="T828">
        <v>24</v>
      </c>
      <c r="U828" t="s">
        <v>218</v>
      </c>
      <c r="V828" t="s">
        <v>75</v>
      </c>
      <c r="W828" t="s">
        <v>76</v>
      </c>
      <c r="X828" t="s">
        <v>305</v>
      </c>
      <c r="Y828" t="s">
        <v>933</v>
      </c>
      <c r="Z828" t="s">
        <v>375</v>
      </c>
      <c r="AA828" t="s">
        <v>408</v>
      </c>
      <c r="AB828" t="s">
        <v>517</v>
      </c>
      <c r="AC828" t="s">
        <v>1798</v>
      </c>
      <c r="AD828" t="s">
        <v>82</v>
      </c>
      <c r="AE828" t="s">
        <v>71</v>
      </c>
      <c r="AF828" t="s">
        <v>82</v>
      </c>
      <c r="AG828" t="s">
        <v>71</v>
      </c>
      <c r="AH828" t="s">
        <v>83</v>
      </c>
      <c r="AI828">
        <v>1</v>
      </c>
      <c r="AJ828" t="s">
        <v>598</v>
      </c>
      <c r="AK828">
        <v>0</v>
      </c>
      <c r="AL828" t="s">
        <v>82</v>
      </c>
      <c r="AM828">
        <v>1</v>
      </c>
      <c r="AN828" t="s">
        <v>163</v>
      </c>
      <c r="AO828">
        <v>0</v>
      </c>
      <c r="AP828" t="s">
        <v>82</v>
      </c>
      <c r="AQ828" t="s">
        <v>82</v>
      </c>
      <c r="AR828" t="s">
        <v>82</v>
      </c>
      <c r="AS828" t="s">
        <v>82</v>
      </c>
      <c r="AT828" t="s">
        <v>82</v>
      </c>
      <c r="AU828">
        <v>0</v>
      </c>
      <c r="AV828" t="s">
        <v>82</v>
      </c>
      <c r="AW828" t="s">
        <v>71</v>
      </c>
      <c r="AX828" t="s">
        <v>86</v>
      </c>
      <c r="AY828" t="s">
        <v>71</v>
      </c>
      <c r="AZ828" t="s">
        <v>247</v>
      </c>
      <c r="BA828" t="s">
        <v>87</v>
      </c>
      <c r="BB828" t="s">
        <v>81</v>
      </c>
      <c r="BC828" t="s">
        <v>81</v>
      </c>
      <c r="BD828" t="s">
        <v>81</v>
      </c>
      <c r="BE828" t="s">
        <v>81</v>
      </c>
      <c r="BF828" t="s">
        <v>81</v>
      </c>
      <c r="BG828" t="s">
        <v>88</v>
      </c>
      <c r="BH828" t="s">
        <v>69</v>
      </c>
      <c r="BI828" t="s">
        <v>69</v>
      </c>
      <c r="BJ828" t="s">
        <v>69</v>
      </c>
      <c r="BK828">
        <v>23.88</v>
      </c>
      <c r="BL828" t="s">
        <v>303</v>
      </c>
      <c r="BM828" t="s">
        <v>71</v>
      </c>
      <c r="BN828" t="s">
        <v>71</v>
      </c>
    </row>
    <row r="829" spans="1:66" x14ac:dyDescent="0.25">
      <c r="A829">
        <v>828</v>
      </c>
      <c r="B829" t="s">
        <v>1799</v>
      </c>
      <c r="C829" s="1">
        <v>45070</v>
      </c>
      <c r="D829" t="s">
        <v>66</v>
      </c>
      <c r="E829">
        <v>33</v>
      </c>
      <c r="F829" t="s">
        <v>67</v>
      </c>
      <c r="G829" t="s">
        <v>68</v>
      </c>
      <c r="H829">
        <v>2</v>
      </c>
      <c r="I829" t="s">
        <v>92</v>
      </c>
      <c r="J829" t="s">
        <v>92</v>
      </c>
      <c r="K829" t="s">
        <v>69</v>
      </c>
      <c r="L829" t="s">
        <v>92</v>
      </c>
      <c r="M829" t="s">
        <v>92</v>
      </c>
      <c r="N829" t="s">
        <v>69</v>
      </c>
      <c r="O829" t="s">
        <v>69</v>
      </c>
      <c r="P829" t="s">
        <v>69</v>
      </c>
      <c r="Q829" t="s">
        <v>71</v>
      </c>
      <c r="R829" t="s">
        <v>621</v>
      </c>
      <c r="S829" t="s">
        <v>622</v>
      </c>
      <c r="T829">
        <v>26</v>
      </c>
      <c r="U829" t="s">
        <v>405</v>
      </c>
      <c r="V829" t="s">
        <v>75</v>
      </c>
      <c r="W829" t="s">
        <v>76</v>
      </c>
      <c r="X829" t="s">
        <v>385</v>
      </c>
      <c r="Y829" t="s">
        <v>1535</v>
      </c>
      <c r="Z829" t="s">
        <v>1778</v>
      </c>
      <c r="AA829" t="s">
        <v>99</v>
      </c>
      <c r="AB829" t="s">
        <v>81</v>
      </c>
      <c r="AC829" t="s">
        <v>71</v>
      </c>
      <c r="AD829" t="s">
        <v>82</v>
      </c>
      <c r="AE829" t="s">
        <v>71</v>
      </c>
      <c r="AF829" t="s">
        <v>82</v>
      </c>
      <c r="AG829" t="s">
        <v>71</v>
      </c>
      <c r="AH829" t="s">
        <v>83</v>
      </c>
      <c r="AI829">
        <v>1</v>
      </c>
      <c r="AJ829" t="s">
        <v>1040</v>
      </c>
      <c r="AK829">
        <v>0</v>
      </c>
      <c r="AL829" t="s">
        <v>82</v>
      </c>
      <c r="AM829">
        <v>1</v>
      </c>
      <c r="AN829" t="s">
        <v>163</v>
      </c>
      <c r="AO829">
        <v>0</v>
      </c>
      <c r="AP829" t="s">
        <v>82</v>
      </c>
      <c r="AQ829" t="s">
        <v>82</v>
      </c>
      <c r="AR829" t="s">
        <v>82</v>
      </c>
      <c r="AS829" t="s">
        <v>82</v>
      </c>
      <c r="AT829" t="s">
        <v>82</v>
      </c>
      <c r="AU829">
        <v>0</v>
      </c>
      <c r="AV829" t="s">
        <v>82</v>
      </c>
      <c r="AW829" t="s">
        <v>71</v>
      </c>
      <c r="AX829" t="s">
        <v>86</v>
      </c>
      <c r="AY829" t="s">
        <v>71</v>
      </c>
      <c r="AZ829" t="s">
        <v>247</v>
      </c>
      <c r="BA829" t="s">
        <v>87</v>
      </c>
      <c r="BB829" t="s">
        <v>81</v>
      </c>
      <c r="BC829" t="s">
        <v>81</v>
      </c>
      <c r="BD829" t="s">
        <v>81</v>
      </c>
      <c r="BE829" t="s">
        <v>81</v>
      </c>
      <c r="BF829" t="s">
        <v>81</v>
      </c>
      <c r="BG829" t="s">
        <v>88</v>
      </c>
      <c r="BH829" t="s">
        <v>69</v>
      </c>
      <c r="BI829" t="s">
        <v>69</v>
      </c>
      <c r="BJ829" t="s">
        <v>69</v>
      </c>
      <c r="BK829">
        <v>26.2</v>
      </c>
      <c r="BL829" t="s">
        <v>370</v>
      </c>
      <c r="BM829" t="s">
        <v>71</v>
      </c>
      <c r="BN829" t="s">
        <v>71</v>
      </c>
    </row>
    <row r="830" spans="1:66" x14ac:dyDescent="0.25">
      <c r="A830">
        <v>829</v>
      </c>
      <c r="B830" t="s">
        <v>1800</v>
      </c>
      <c r="C830" s="1">
        <v>45070</v>
      </c>
      <c r="D830" t="s">
        <v>351</v>
      </c>
      <c r="E830">
        <v>39</v>
      </c>
      <c r="F830" t="s">
        <v>67</v>
      </c>
      <c r="G830" t="s">
        <v>68</v>
      </c>
      <c r="H830">
        <v>5</v>
      </c>
      <c r="I830" t="s">
        <v>92</v>
      </c>
      <c r="J830" t="s">
        <v>92</v>
      </c>
      <c r="K830" t="s">
        <v>70</v>
      </c>
      <c r="L830" t="s">
        <v>92</v>
      </c>
      <c r="M830" t="s">
        <v>92</v>
      </c>
      <c r="N830" t="s">
        <v>69</v>
      </c>
      <c r="O830" t="s">
        <v>69</v>
      </c>
      <c r="P830" t="s">
        <v>69</v>
      </c>
      <c r="Q830" t="s">
        <v>71</v>
      </c>
      <c r="R830" t="s">
        <v>155</v>
      </c>
      <c r="S830" t="s">
        <v>222</v>
      </c>
      <c r="T830">
        <v>23</v>
      </c>
      <c r="U830" t="s">
        <v>128</v>
      </c>
      <c r="V830" t="s">
        <v>75</v>
      </c>
      <c r="W830" t="s">
        <v>76</v>
      </c>
      <c r="X830" t="s">
        <v>1764</v>
      </c>
      <c r="Y830" t="s">
        <v>736</v>
      </c>
      <c r="Z830" t="s">
        <v>396</v>
      </c>
      <c r="AA830" t="s">
        <v>466</v>
      </c>
      <c r="AB830" t="s">
        <v>81</v>
      </c>
      <c r="AC830" t="s">
        <v>71</v>
      </c>
      <c r="AD830" t="s">
        <v>82</v>
      </c>
      <c r="AE830" t="s">
        <v>71</v>
      </c>
      <c r="AF830" t="s">
        <v>82</v>
      </c>
      <c r="AG830" t="s">
        <v>71</v>
      </c>
      <c r="AH830" t="s">
        <v>83</v>
      </c>
      <c r="AI830">
        <v>1</v>
      </c>
      <c r="AJ830" t="s">
        <v>377</v>
      </c>
      <c r="AK830">
        <v>0</v>
      </c>
      <c r="AL830" t="s">
        <v>82</v>
      </c>
      <c r="AM830">
        <v>1</v>
      </c>
      <c r="AN830" t="s">
        <v>163</v>
      </c>
      <c r="AO830">
        <v>0</v>
      </c>
      <c r="AP830" t="s">
        <v>82</v>
      </c>
      <c r="AQ830" t="s">
        <v>82</v>
      </c>
      <c r="AR830" t="s">
        <v>82</v>
      </c>
      <c r="AS830" t="s">
        <v>82</v>
      </c>
      <c r="AT830" t="s">
        <v>82</v>
      </c>
      <c r="AU830">
        <v>0</v>
      </c>
      <c r="AV830" t="s">
        <v>82</v>
      </c>
      <c r="AW830" t="s">
        <v>71</v>
      </c>
      <c r="AX830" t="s">
        <v>86</v>
      </c>
      <c r="AY830" t="s">
        <v>71</v>
      </c>
      <c r="AZ830" t="s">
        <v>247</v>
      </c>
      <c r="BA830" t="s">
        <v>87</v>
      </c>
      <c r="BB830" t="s">
        <v>81</v>
      </c>
      <c r="BC830" t="s">
        <v>81</v>
      </c>
      <c r="BD830" t="s">
        <v>81</v>
      </c>
      <c r="BE830" t="s">
        <v>81</v>
      </c>
      <c r="BF830" t="s">
        <v>81</v>
      </c>
      <c r="BG830" t="s">
        <v>88</v>
      </c>
      <c r="BH830" t="s">
        <v>69</v>
      </c>
      <c r="BI830" t="s">
        <v>69</v>
      </c>
      <c r="BJ830" t="s">
        <v>69</v>
      </c>
      <c r="BK830">
        <v>23.34</v>
      </c>
      <c r="BL830" t="s">
        <v>164</v>
      </c>
      <c r="BM830" t="s">
        <v>71</v>
      </c>
      <c r="BN830" t="s">
        <v>71</v>
      </c>
    </row>
    <row r="831" spans="1:66" x14ac:dyDescent="0.25">
      <c r="A831">
        <v>830</v>
      </c>
      <c r="B831" t="s">
        <v>1801</v>
      </c>
      <c r="C831" s="1">
        <v>45070</v>
      </c>
      <c r="D831" t="s">
        <v>206</v>
      </c>
      <c r="E831">
        <v>26</v>
      </c>
      <c r="F831" t="s">
        <v>67</v>
      </c>
      <c r="G831" t="s">
        <v>68</v>
      </c>
      <c r="H831">
        <v>1</v>
      </c>
      <c r="I831" t="s">
        <v>92</v>
      </c>
      <c r="J831" t="s">
        <v>92</v>
      </c>
      <c r="K831" t="s">
        <v>92</v>
      </c>
      <c r="L831" t="s">
        <v>92</v>
      </c>
      <c r="M831" t="s">
        <v>92</v>
      </c>
      <c r="N831" t="s">
        <v>69</v>
      </c>
      <c r="O831" t="s">
        <v>69</v>
      </c>
      <c r="P831" t="s">
        <v>69</v>
      </c>
      <c r="Q831" t="s">
        <v>71</v>
      </c>
      <c r="R831" t="s">
        <v>105</v>
      </c>
      <c r="S831" t="s">
        <v>153</v>
      </c>
      <c r="T831">
        <v>26</v>
      </c>
      <c r="U831" t="s">
        <v>328</v>
      </c>
      <c r="V831" t="s">
        <v>75</v>
      </c>
      <c r="W831" t="s">
        <v>76</v>
      </c>
      <c r="X831" t="s">
        <v>148</v>
      </c>
      <c r="Y831" t="s">
        <v>1313</v>
      </c>
      <c r="Z831" t="s">
        <v>479</v>
      </c>
      <c r="AA831" t="s">
        <v>967</v>
      </c>
      <c r="AB831" t="s">
        <v>81</v>
      </c>
      <c r="AC831" t="s">
        <v>71</v>
      </c>
      <c r="AD831" t="s">
        <v>82</v>
      </c>
      <c r="AE831" t="s">
        <v>71</v>
      </c>
      <c r="AF831" t="s">
        <v>81</v>
      </c>
      <c r="AG831" t="s">
        <v>71</v>
      </c>
      <c r="AH831" t="s">
        <v>83</v>
      </c>
      <c r="AI831">
        <v>1</v>
      </c>
      <c r="AJ831" t="s">
        <v>761</v>
      </c>
      <c r="AK831">
        <v>0</v>
      </c>
      <c r="AL831" t="s">
        <v>82</v>
      </c>
      <c r="AM831">
        <v>1</v>
      </c>
      <c r="AN831" t="s">
        <v>163</v>
      </c>
      <c r="AO831">
        <v>0</v>
      </c>
      <c r="AP831" t="s">
        <v>82</v>
      </c>
      <c r="AQ831" t="s">
        <v>82</v>
      </c>
      <c r="AR831" t="s">
        <v>82</v>
      </c>
      <c r="AS831" t="s">
        <v>82</v>
      </c>
      <c r="AT831" t="s">
        <v>82</v>
      </c>
      <c r="AU831">
        <v>0</v>
      </c>
      <c r="AV831" t="s">
        <v>82</v>
      </c>
      <c r="AW831" t="s">
        <v>71</v>
      </c>
      <c r="AX831" t="s">
        <v>86</v>
      </c>
      <c r="AY831" t="s">
        <v>71</v>
      </c>
      <c r="AZ831" t="s">
        <v>87</v>
      </c>
      <c r="BA831" t="s">
        <v>824</v>
      </c>
      <c r="BB831" t="s">
        <v>81</v>
      </c>
      <c r="BC831" t="s">
        <v>81</v>
      </c>
      <c r="BD831" t="s">
        <v>81</v>
      </c>
      <c r="BE831" t="s">
        <v>81</v>
      </c>
      <c r="BF831" t="s">
        <v>81</v>
      </c>
      <c r="BG831" t="s">
        <v>88</v>
      </c>
      <c r="BH831" t="s">
        <v>69</v>
      </c>
      <c r="BI831" t="s">
        <v>69</v>
      </c>
      <c r="BJ831" t="s">
        <v>69</v>
      </c>
      <c r="BK831">
        <v>25.51</v>
      </c>
      <c r="BL831" t="s">
        <v>114</v>
      </c>
      <c r="BM831" t="s">
        <v>71</v>
      </c>
      <c r="BN831" t="s">
        <v>71</v>
      </c>
    </row>
    <row r="832" spans="1:66" x14ac:dyDescent="0.25">
      <c r="A832">
        <v>831</v>
      </c>
      <c r="B832" t="s">
        <v>1802</v>
      </c>
      <c r="C832" s="1">
        <v>45070</v>
      </c>
      <c r="D832" t="s">
        <v>116</v>
      </c>
      <c r="E832">
        <v>25</v>
      </c>
      <c r="F832" t="s">
        <v>67</v>
      </c>
      <c r="G832" t="s">
        <v>68</v>
      </c>
      <c r="H832">
        <v>2</v>
      </c>
      <c r="I832" t="s">
        <v>92</v>
      </c>
      <c r="J832" t="s">
        <v>92</v>
      </c>
      <c r="K832" t="s">
        <v>92</v>
      </c>
      <c r="L832" t="s">
        <v>92</v>
      </c>
      <c r="M832" t="s">
        <v>92</v>
      </c>
      <c r="N832" t="s">
        <v>69</v>
      </c>
      <c r="O832" t="s">
        <v>69</v>
      </c>
      <c r="P832" t="s">
        <v>69</v>
      </c>
      <c r="Q832" t="s">
        <v>71</v>
      </c>
      <c r="R832" t="s">
        <v>455</v>
      </c>
      <c r="S832" t="s">
        <v>723</v>
      </c>
      <c r="T832">
        <v>25</v>
      </c>
      <c r="U832" t="s">
        <v>405</v>
      </c>
      <c r="V832" t="s">
        <v>75</v>
      </c>
      <c r="W832" t="s">
        <v>76</v>
      </c>
      <c r="X832" t="s">
        <v>227</v>
      </c>
      <c r="Y832" t="s">
        <v>130</v>
      </c>
      <c r="Z832" t="s">
        <v>375</v>
      </c>
      <c r="AA832" t="s">
        <v>475</v>
      </c>
      <c r="AB832" t="s">
        <v>81</v>
      </c>
      <c r="AC832" t="s">
        <v>71</v>
      </c>
      <c r="AD832" t="s">
        <v>82</v>
      </c>
      <c r="AE832" t="s">
        <v>71</v>
      </c>
      <c r="AF832" t="s">
        <v>82</v>
      </c>
      <c r="AG832" t="s">
        <v>71</v>
      </c>
      <c r="AH832" t="s">
        <v>83</v>
      </c>
      <c r="AI832">
        <v>1</v>
      </c>
      <c r="AJ832" t="s">
        <v>1040</v>
      </c>
      <c r="AK832">
        <v>0</v>
      </c>
      <c r="AL832" t="s">
        <v>82</v>
      </c>
      <c r="AM832">
        <v>1</v>
      </c>
      <c r="AN832" t="s">
        <v>124</v>
      </c>
      <c r="AO832">
        <v>0</v>
      </c>
      <c r="AP832" t="s">
        <v>82</v>
      </c>
      <c r="AQ832" t="s">
        <v>82</v>
      </c>
      <c r="AR832" t="s">
        <v>82</v>
      </c>
      <c r="AS832" t="s">
        <v>82</v>
      </c>
      <c r="AT832" t="s">
        <v>82</v>
      </c>
      <c r="AU832">
        <v>0</v>
      </c>
      <c r="AV832" t="s">
        <v>82</v>
      </c>
      <c r="AW832" t="s">
        <v>71</v>
      </c>
      <c r="AX832" t="s">
        <v>86</v>
      </c>
      <c r="AY832" t="s">
        <v>71</v>
      </c>
      <c r="AZ832" t="s">
        <v>87</v>
      </c>
      <c r="BA832" t="s">
        <v>824</v>
      </c>
      <c r="BB832" t="s">
        <v>81</v>
      </c>
      <c r="BC832" t="s">
        <v>81</v>
      </c>
      <c r="BD832" t="s">
        <v>81</v>
      </c>
      <c r="BE832" t="s">
        <v>81</v>
      </c>
      <c r="BF832" t="s">
        <v>81</v>
      </c>
      <c r="BG832" t="s">
        <v>88</v>
      </c>
      <c r="BH832" t="s">
        <v>69</v>
      </c>
      <c r="BI832" t="s">
        <v>69</v>
      </c>
      <c r="BJ832" t="s">
        <v>69</v>
      </c>
      <c r="BK832">
        <v>25.22</v>
      </c>
      <c r="BL832" t="s">
        <v>156</v>
      </c>
      <c r="BM832" t="s">
        <v>71</v>
      </c>
      <c r="BN832" t="s">
        <v>71</v>
      </c>
    </row>
    <row r="833" spans="1:66" x14ac:dyDescent="0.25">
      <c r="A833">
        <v>832</v>
      </c>
      <c r="B833" t="s">
        <v>1803</v>
      </c>
      <c r="C833" s="1">
        <v>45070</v>
      </c>
      <c r="D833" t="s">
        <v>166</v>
      </c>
      <c r="E833">
        <v>31</v>
      </c>
      <c r="F833" t="s">
        <v>67</v>
      </c>
      <c r="G833" t="s">
        <v>68</v>
      </c>
      <c r="H833">
        <v>3</v>
      </c>
      <c r="I833" t="s">
        <v>92</v>
      </c>
      <c r="J833" t="s">
        <v>92</v>
      </c>
      <c r="K833" t="s">
        <v>92</v>
      </c>
      <c r="L833" t="s">
        <v>92</v>
      </c>
      <c r="M833" t="s">
        <v>92</v>
      </c>
      <c r="N833" t="s">
        <v>69</v>
      </c>
      <c r="O833" t="s">
        <v>69</v>
      </c>
      <c r="P833" t="s">
        <v>69</v>
      </c>
      <c r="Q833" t="s">
        <v>71</v>
      </c>
      <c r="R833" t="s">
        <v>447</v>
      </c>
      <c r="S833" t="s">
        <v>236</v>
      </c>
      <c r="T833">
        <v>23</v>
      </c>
      <c r="U833" t="s">
        <v>419</v>
      </c>
      <c r="V833" t="s">
        <v>75</v>
      </c>
      <c r="W833" t="s">
        <v>76</v>
      </c>
      <c r="X833" t="s">
        <v>487</v>
      </c>
      <c r="Y833" t="s">
        <v>1224</v>
      </c>
      <c r="Z833" t="s">
        <v>194</v>
      </c>
      <c r="AA833" t="s">
        <v>313</v>
      </c>
      <c r="AB833" t="s">
        <v>81</v>
      </c>
      <c r="AC833" t="s">
        <v>71</v>
      </c>
      <c r="AD833" t="s">
        <v>82</v>
      </c>
      <c r="AE833" t="s">
        <v>71</v>
      </c>
      <c r="AF833" t="s">
        <v>81</v>
      </c>
      <c r="AG833" t="s">
        <v>71</v>
      </c>
      <c r="AH833" t="s">
        <v>83</v>
      </c>
      <c r="AI833">
        <v>1</v>
      </c>
      <c r="AJ833" t="s">
        <v>1040</v>
      </c>
      <c r="AK833">
        <v>0</v>
      </c>
      <c r="AL833" t="s">
        <v>82</v>
      </c>
      <c r="AM833">
        <v>1</v>
      </c>
      <c r="AN833" t="s">
        <v>319</v>
      </c>
      <c r="AO833">
        <v>0</v>
      </c>
      <c r="AP833" t="s">
        <v>82</v>
      </c>
      <c r="AQ833" t="s">
        <v>82</v>
      </c>
      <c r="AR833" t="s">
        <v>82</v>
      </c>
      <c r="AS833" t="s">
        <v>82</v>
      </c>
      <c r="AT833" t="s">
        <v>82</v>
      </c>
      <c r="AU833">
        <v>0</v>
      </c>
      <c r="AV833" t="s">
        <v>82</v>
      </c>
      <c r="AW833" t="s">
        <v>71</v>
      </c>
      <c r="AX833" t="s">
        <v>86</v>
      </c>
      <c r="AY833" t="s">
        <v>71</v>
      </c>
      <c r="AZ833" t="s">
        <v>87</v>
      </c>
      <c r="BA833" t="s">
        <v>824</v>
      </c>
      <c r="BB833" t="s">
        <v>81</v>
      </c>
      <c r="BC833" t="s">
        <v>81</v>
      </c>
      <c r="BD833" t="s">
        <v>81</v>
      </c>
      <c r="BE833" t="s">
        <v>81</v>
      </c>
      <c r="BF833" t="s">
        <v>81</v>
      </c>
      <c r="BG833" t="s">
        <v>88</v>
      </c>
      <c r="BH833" t="s">
        <v>69</v>
      </c>
      <c r="BI833" t="s">
        <v>69</v>
      </c>
      <c r="BJ833" t="s">
        <v>69</v>
      </c>
      <c r="BK833">
        <v>23.46</v>
      </c>
      <c r="BL833" t="s">
        <v>443</v>
      </c>
      <c r="BM833" t="s">
        <v>71</v>
      </c>
      <c r="BN833" t="s">
        <v>71</v>
      </c>
    </row>
    <row r="834" spans="1:66" x14ac:dyDescent="0.25">
      <c r="A834">
        <v>833</v>
      </c>
      <c r="B834" t="s">
        <v>1804</v>
      </c>
      <c r="C834" s="1">
        <v>45070</v>
      </c>
      <c r="D834" t="s">
        <v>166</v>
      </c>
      <c r="E834">
        <v>38</v>
      </c>
      <c r="F834" t="s">
        <v>67</v>
      </c>
      <c r="G834" t="s">
        <v>68</v>
      </c>
      <c r="H834">
        <v>3</v>
      </c>
      <c r="I834" t="s">
        <v>92</v>
      </c>
      <c r="J834" t="s">
        <v>92</v>
      </c>
      <c r="K834" t="s">
        <v>92</v>
      </c>
      <c r="L834" t="s">
        <v>92</v>
      </c>
      <c r="M834" t="s">
        <v>92</v>
      </c>
      <c r="N834" t="s">
        <v>69</v>
      </c>
      <c r="O834" t="s">
        <v>69</v>
      </c>
      <c r="P834" t="s">
        <v>69</v>
      </c>
      <c r="Q834" t="s">
        <v>71</v>
      </c>
      <c r="R834" t="s">
        <v>191</v>
      </c>
      <c r="S834" t="s">
        <v>255</v>
      </c>
      <c r="T834">
        <v>20</v>
      </c>
      <c r="U834" t="s">
        <v>644</v>
      </c>
      <c r="V834" t="s">
        <v>75</v>
      </c>
      <c r="W834" t="s">
        <v>76</v>
      </c>
      <c r="X834" t="s">
        <v>487</v>
      </c>
      <c r="Y834" t="s">
        <v>1168</v>
      </c>
      <c r="Z834" t="s">
        <v>329</v>
      </c>
      <c r="AA834" t="s">
        <v>519</v>
      </c>
      <c r="AB834" t="s">
        <v>517</v>
      </c>
      <c r="AC834" t="s">
        <v>852</v>
      </c>
      <c r="AD834" t="s">
        <v>82</v>
      </c>
      <c r="AE834" t="s">
        <v>71</v>
      </c>
      <c r="AF834" t="s">
        <v>82</v>
      </c>
      <c r="AG834" t="s">
        <v>71</v>
      </c>
      <c r="AH834" t="s">
        <v>83</v>
      </c>
      <c r="AI834">
        <v>1</v>
      </c>
      <c r="AJ834" t="s">
        <v>530</v>
      </c>
      <c r="AK834">
        <v>0</v>
      </c>
      <c r="AL834" t="s">
        <v>82</v>
      </c>
      <c r="AM834">
        <v>1</v>
      </c>
      <c r="AN834" t="s">
        <v>124</v>
      </c>
      <c r="AO834">
        <v>0</v>
      </c>
      <c r="AP834" t="s">
        <v>82</v>
      </c>
      <c r="AQ834" t="s">
        <v>82</v>
      </c>
      <c r="AR834" t="s">
        <v>82</v>
      </c>
      <c r="AS834" t="s">
        <v>82</v>
      </c>
      <c r="AT834" t="s">
        <v>82</v>
      </c>
      <c r="AU834">
        <v>0</v>
      </c>
      <c r="AV834" t="s">
        <v>82</v>
      </c>
      <c r="AW834" t="s">
        <v>71</v>
      </c>
      <c r="AX834" t="s">
        <v>86</v>
      </c>
      <c r="AY834" t="s">
        <v>71</v>
      </c>
      <c r="AZ834" t="s">
        <v>87</v>
      </c>
      <c r="BA834" t="s">
        <v>824</v>
      </c>
      <c r="BB834" t="s">
        <v>81</v>
      </c>
      <c r="BC834" t="s">
        <v>81</v>
      </c>
      <c r="BD834" t="s">
        <v>81</v>
      </c>
      <c r="BE834" t="s">
        <v>81</v>
      </c>
      <c r="BF834" t="s">
        <v>81</v>
      </c>
      <c r="BG834" t="s">
        <v>88</v>
      </c>
      <c r="BH834" t="s">
        <v>69</v>
      </c>
      <c r="BI834" t="s">
        <v>69</v>
      </c>
      <c r="BJ834" t="s">
        <v>69</v>
      </c>
      <c r="BK834">
        <v>20.07</v>
      </c>
      <c r="BL834" t="s">
        <v>197</v>
      </c>
      <c r="BM834" t="s">
        <v>71</v>
      </c>
      <c r="BN834" t="s">
        <v>71</v>
      </c>
    </row>
    <row r="835" spans="1:66" x14ac:dyDescent="0.25">
      <c r="A835">
        <v>834</v>
      </c>
      <c r="B835" t="s">
        <v>1805</v>
      </c>
      <c r="C835" s="1">
        <v>45070</v>
      </c>
      <c r="D835" t="s">
        <v>224</v>
      </c>
      <c r="E835">
        <v>46</v>
      </c>
      <c r="F835" t="s">
        <v>67</v>
      </c>
      <c r="G835" t="s">
        <v>68</v>
      </c>
      <c r="H835">
        <v>2</v>
      </c>
      <c r="I835" t="s">
        <v>92</v>
      </c>
      <c r="J835" t="s">
        <v>92</v>
      </c>
      <c r="K835" t="s">
        <v>92</v>
      </c>
      <c r="L835" t="s">
        <v>70</v>
      </c>
      <c r="M835" t="s">
        <v>92</v>
      </c>
      <c r="N835" t="s">
        <v>69</v>
      </c>
      <c r="O835" t="s">
        <v>69</v>
      </c>
      <c r="P835" t="s">
        <v>69</v>
      </c>
      <c r="Q835" t="s">
        <v>71</v>
      </c>
      <c r="R835" t="s">
        <v>449</v>
      </c>
      <c r="S835" t="s">
        <v>622</v>
      </c>
      <c r="T835">
        <v>33</v>
      </c>
      <c r="U835" t="s">
        <v>811</v>
      </c>
      <c r="V835" t="s">
        <v>75</v>
      </c>
      <c r="W835" t="s">
        <v>76</v>
      </c>
      <c r="X835" t="s">
        <v>210</v>
      </c>
      <c r="Y835" t="s">
        <v>1347</v>
      </c>
      <c r="Z835" t="s">
        <v>329</v>
      </c>
      <c r="AA835" t="s">
        <v>800</v>
      </c>
      <c r="AB835" t="s">
        <v>517</v>
      </c>
      <c r="AC835" t="s">
        <v>852</v>
      </c>
      <c r="AD835" t="s">
        <v>82</v>
      </c>
      <c r="AE835" t="s">
        <v>71</v>
      </c>
      <c r="AF835" t="s">
        <v>81</v>
      </c>
      <c r="AG835" t="s">
        <v>71</v>
      </c>
      <c r="AH835" t="s">
        <v>83</v>
      </c>
      <c r="AI835">
        <v>1</v>
      </c>
      <c r="AJ835" t="s">
        <v>635</v>
      </c>
      <c r="AK835">
        <v>0</v>
      </c>
      <c r="AL835" t="s">
        <v>82</v>
      </c>
      <c r="AM835">
        <v>1</v>
      </c>
      <c r="AN835" t="s">
        <v>124</v>
      </c>
      <c r="AO835">
        <v>0</v>
      </c>
      <c r="AP835" t="s">
        <v>82</v>
      </c>
      <c r="AQ835" t="s">
        <v>82</v>
      </c>
      <c r="AR835" t="s">
        <v>82</v>
      </c>
      <c r="AS835" t="s">
        <v>82</v>
      </c>
      <c r="AT835" t="s">
        <v>82</v>
      </c>
      <c r="AU835">
        <v>0</v>
      </c>
      <c r="AV835" t="s">
        <v>82</v>
      </c>
      <c r="AW835" t="s">
        <v>71</v>
      </c>
      <c r="AX835" t="s">
        <v>86</v>
      </c>
      <c r="AY835" t="s">
        <v>71</v>
      </c>
      <c r="AZ835" t="s">
        <v>87</v>
      </c>
      <c r="BA835" t="s">
        <v>824</v>
      </c>
      <c r="BB835" t="s">
        <v>81</v>
      </c>
      <c r="BC835" t="s">
        <v>81</v>
      </c>
      <c r="BD835" t="s">
        <v>81</v>
      </c>
      <c r="BE835" t="s">
        <v>81</v>
      </c>
      <c r="BF835" t="s">
        <v>81</v>
      </c>
      <c r="BG835" t="s">
        <v>88</v>
      </c>
      <c r="BH835" t="s">
        <v>69</v>
      </c>
      <c r="BI835" t="s">
        <v>69</v>
      </c>
      <c r="BJ835" t="s">
        <v>69</v>
      </c>
      <c r="BK835">
        <v>32.83</v>
      </c>
      <c r="BL835" t="s">
        <v>137</v>
      </c>
      <c r="BM835" t="s">
        <v>71</v>
      </c>
      <c r="BN835" t="s">
        <v>71</v>
      </c>
    </row>
    <row r="836" spans="1:66" x14ac:dyDescent="0.25">
      <c r="A836">
        <v>835</v>
      </c>
      <c r="B836" t="s">
        <v>1806</v>
      </c>
      <c r="C836" s="1">
        <v>45070</v>
      </c>
      <c r="D836" t="s">
        <v>66</v>
      </c>
      <c r="E836">
        <v>35</v>
      </c>
      <c r="F836" t="s">
        <v>67</v>
      </c>
      <c r="G836" t="s">
        <v>68</v>
      </c>
      <c r="H836">
        <v>5</v>
      </c>
      <c r="I836" t="s">
        <v>92</v>
      </c>
      <c r="J836" t="s">
        <v>92</v>
      </c>
      <c r="K836" t="s">
        <v>92</v>
      </c>
      <c r="L836" t="s">
        <v>92</v>
      </c>
      <c r="M836" t="s">
        <v>92</v>
      </c>
      <c r="N836" t="s">
        <v>69</v>
      </c>
      <c r="O836" t="s">
        <v>69</v>
      </c>
      <c r="P836" t="s">
        <v>69</v>
      </c>
      <c r="Q836" t="s">
        <v>71</v>
      </c>
      <c r="R836" t="s">
        <v>155</v>
      </c>
      <c r="S836" t="s">
        <v>178</v>
      </c>
      <c r="T836">
        <v>26</v>
      </c>
      <c r="U836" t="s">
        <v>226</v>
      </c>
      <c r="V836" t="s">
        <v>75</v>
      </c>
      <c r="W836" t="s">
        <v>76</v>
      </c>
      <c r="X836" t="s">
        <v>332</v>
      </c>
      <c r="Y836" t="s">
        <v>983</v>
      </c>
      <c r="Z836" t="s">
        <v>559</v>
      </c>
      <c r="AA836" t="s">
        <v>1678</v>
      </c>
      <c r="AB836" t="s">
        <v>517</v>
      </c>
      <c r="AC836" t="s">
        <v>518</v>
      </c>
      <c r="AD836" t="s">
        <v>82</v>
      </c>
      <c r="AE836" t="s">
        <v>71</v>
      </c>
      <c r="AF836" t="s">
        <v>82</v>
      </c>
      <c r="AG836" t="s">
        <v>71</v>
      </c>
      <c r="AH836" t="s">
        <v>83</v>
      </c>
      <c r="AI836">
        <v>1</v>
      </c>
      <c r="AJ836" t="s">
        <v>276</v>
      </c>
      <c r="AK836">
        <v>0</v>
      </c>
      <c r="AL836" t="s">
        <v>82</v>
      </c>
      <c r="AM836">
        <v>1</v>
      </c>
      <c r="AN836" t="s">
        <v>163</v>
      </c>
      <c r="AO836">
        <v>0</v>
      </c>
      <c r="AP836" t="s">
        <v>82</v>
      </c>
      <c r="AQ836" t="s">
        <v>82</v>
      </c>
      <c r="AR836" t="s">
        <v>82</v>
      </c>
      <c r="AS836" t="s">
        <v>82</v>
      </c>
      <c r="AT836" t="s">
        <v>82</v>
      </c>
      <c r="AU836">
        <v>0</v>
      </c>
      <c r="AV836" t="s">
        <v>82</v>
      </c>
      <c r="AW836" t="s">
        <v>71</v>
      </c>
      <c r="AX836" t="s">
        <v>86</v>
      </c>
      <c r="AY836" t="s">
        <v>71</v>
      </c>
      <c r="AZ836" t="s">
        <v>87</v>
      </c>
      <c r="BA836" t="s">
        <v>824</v>
      </c>
      <c r="BB836" t="s">
        <v>81</v>
      </c>
      <c r="BC836" t="s">
        <v>81</v>
      </c>
      <c r="BD836" t="s">
        <v>81</v>
      </c>
      <c r="BE836" t="s">
        <v>81</v>
      </c>
      <c r="BF836" t="s">
        <v>81</v>
      </c>
      <c r="BG836" t="s">
        <v>88</v>
      </c>
      <c r="BH836" t="s">
        <v>69</v>
      </c>
      <c r="BI836" t="s">
        <v>69</v>
      </c>
      <c r="BJ836" t="s">
        <v>69</v>
      </c>
      <c r="BK836">
        <v>25.97</v>
      </c>
      <c r="BL836" t="s">
        <v>164</v>
      </c>
      <c r="BM836" t="s">
        <v>71</v>
      </c>
      <c r="BN836" t="s">
        <v>71</v>
      </c>
    </row>
    <row r="837" spans="1:66" x14ac:dyDescent="0.25">
      <c r="A837">
        <v>836</v>
      </c>
      <c r="B837" t="s">
        <v>1807</v>
      </c>
      <c r="C837" s="1">
        <v>45070</v>
      </c>
      <c r="D837" t="s">
        <v>206</v>
      </c>
      <c r="E837">
        <v>31</v>
      </c>
      <c r="F837" t="s">
        <v>67</v>
      </c>
      <c r="G837" t="s">
        <v>68</v>
      </c>
      <c r="H837">
        <v>1</v>
      </c>
      <c r="I837" t="s">
        <v>92</v>
      </c>
      <c r="J837" t="s">
        <v>92</v>
      </c>
      <c r="K837" t="s">
        <v>92</v>
      </c>
      <c r="L837" t="s">
        <v>70</v>
      </c>
      <c r="M837" t="s">
        <v>92</v>
      </c>
      <c r="N837" t="s">
        <v>69</v>
      </c>
      <c r="O837" t="s">
        <v>69</v>
      </c>
      <c r="P837" t="s">
        <v>69</v>
      </c>
      <c r="Q837" t="s">
        <v>71</v>
      </c>
      <c r="R837" t="s">
        <v>191</v>
      </c>
      <c r="S837" t="s">
        <v>745</v>
      </c>
      <c r="T837">
        <v>18</v>
      </c>
      <c r="U837" t="s">
        <v>312</v>
      </c>
      <c r="V837" t="s">
        <v>75</v>
      </c>
      <c r="W837" t="s">
        <v>76</v>
      </c>
      <c r="X837" t="s">
        <v>107</v>
      </c>
      <c r="Y837" t="s">
        <v>1069</v>
      </c>
      <c r="Z837" t="s">
        <v>194</v>
      </c>
      <c r="AA837" t="s">
        <v>123</v>
      </c>
      <c r="AB837" t="s">
        <v>82</v>
      </c>
      <c r="AC837" t="s">
        <v>71</v>
      </c>
      <c r="AD837" t="s">
        <v>82</v>
      </c>
      <c r="AE837" t="s">
        <v>71</v>
      </c>
      <c r="AF837" t="s">
        <v>81</v>
      </c>
      <c r="AG837" t="s">
        <v>71</v>
      </c>
      <c r="AH837" t="s">
        <v>83</v>
      </c>
      <c r="AI837">
        <v>1</v>
      </c>
      <c r="AJ837" t="s">
        <v>625</v>
      </c>
      <c r="AK837">
        <v>0</v>
      </c>
      <c r="AL837" t="s">
        <v>82</v>
      </c>
      <c r="AM837">
        <v>1</v>
      </c>
      <c r="AN837" t="s">
        <v>124</v>
      </c>
      <c r="AO837">
        <v>0</v>
      </c>
      <c r="AP837" t="s">
        <v>82</v>
      </c>
      <c r="AQ837" t="s">
        <v>82</v>
      </c>
      <c r="AR837" t="s">
        <v>82</v>
      </c>
      <c r="AS837" t="s">
        <v>82</v>
      </c>
      <c r="AT837" t="s">
        <v>82</v>
      </c>
      <c r="AU837">
        <v>0</v>
      </c>
      <c r="AV837" t="s">
        <v>82</v>
      </c>
      <c r="AW837" t="s">
        <v>71</v>
      </c>
      <c r="AX837" t="s">
        <v>86</v>
      </c>
      <c r="AY837" t="s">
        <v>71</v>
      </c>
      <c r="AZ837" t="s">
        <v>87</v>
      </c>
      <c r="BA837" t="s">
        <v>824</v>
      </c>
      <c r="BB837" t="s">
        <v>81</v>
      </c>
      <c r="BC837" t="s">
        <v>81</v>
      </c>
      <c r="BD837" t="s">
        <v>81</v>
      </c>
      <c r="BE837" t="s">
        <v>81</v>
      </c>
      <c r="BF837" t="s">
        <v>81</v>
      </c>
      <c r="BG837" t="s">
        <v>88</v>
      </c>
      <c r="BH837" t="s">
        <v>69</v>
      </c>
      <c r="BI837" t="s">
        <v>69</v>
      </c>
      <c r="BJ837" t="s">
        <v>69</v>
      </c>
      <c r="BK837">
        <v>18.34</v>
      </c>
      <c r="BL837" t="s">
        <v>197</v>
      </c>
      <c r="BM837" t="s">
        <v>71</v>
      </c>
      <c r="BN837" t="s">
        <v>71</v>
      </c>
    </row>
    <row r="838" spans="1:66" x14ac:dyDescent="0.25">
      <c r="A838">
        <v>837</v>
      </c>
      <c r="B838" t="s">
        <v>1808</v>
      </c>
      <c r="C838" s="1">
        <v>45070</v>
      </c>
      <c r="D838" t="s">
        <v>206</v>
      </c>
      <c r="E838">
        <v>32</v>
      </c>
      <c r="F838" t="s">
        <v>67</v>
      </c>
      <c r="G838" t="s">
        <v>68</v>
      </c>
      <c r="H838">
        <v>5</v>
      </c>
      <c r="I838" t="s">
        <v>92</v>
      </c>
      <c r="J838" t="s">
        <v>70</v>
      </c>
      <c r="K838" t="s">
        <v>92</v>
      </c>
      <c r="L838" t="s">
        <v>69</v>
      </c>
      <c r="M838" t="s">
        <v>70</v>
      </c>
      <c r="N838" t="s">
        <v>69</v>
      </c>
      <c r="O838" t="s">
        <v>69</v>
      </c>
      <c r="P838" t="s">
        <v>69</v>
      </c>
      <c r="Q838" t="s">
        <v>71</v>
      </c>
      <c r="R838" t="s">
        <v>244</v>
      </c>
      <c r="S838" t="s">
        <v>248</v>
      </c>
      <c r="T838">
        <v>24</v>
      </c>
      <c r="U838" t="s">
        <v>405</v>
      </c>
      <c r="V838" t="s">
        <v>75</v>
      </c>
      <c r="W838" t="s">
        <v>76</v>
      </c>
      <c r="X838" t="s">
        <v>890</v>
      </c>
      <c r="Y838" t="s">
        <v>461</v>
      </c>
      <c r="Z838" t="s">
        <v>675</v>
      </c>
      <c r="AA838" t="s">
        <v>967</v>
      </c>
      <c r="AB838" t="s">
        <v>81</v>
      </c>
      <c r="AC838" t="s">
        <v>71</v>
      </c>
      <c r="AD838" t="s">
        <v>82</v>
      </c>
      <c r="AE838" t="s">
        <v>71</v>
      </c>
      <c r="AF838" t="s">
        <v>81</v>
      </c>
      <c r="AG838" t="s">
        <v>71</v>
      </c>
      <c r="AH838" t="s">
        <v>83</v>
      </c>
      <c r="AI838">
        <v>1</v>
      </c>
      <c r="AJ838" t="s">
        <v>161</v>
      </c>
      <c r="AK838">
        <v>0</v>
      </c>
      <c r="AL838" t="s">
        <v>82</v>
      </c>
      <c r="AM838">
        <v>1</v>
      </c>
      <c r="AN838" t="s">
        <v>319</v>
      </c>
      <c r="AO838">
        <v>0</v>
      </c>
      <c r="AP838" t="s">
        <v>82</v>
      </c>
      <c r="AQ838" t="s">
        <v>82</v>
      </c>
      <c r="AR838" t="s">
        <v>82</v>
      </c>
      <c r="AS838" t="s">
        <v>82</v>
      </c>
      <c r="AT838" t="s">
        <v>82</v>
      </c>
      <c r="AU838">
        <v>0</v>
      </c>
      <c r="AV838" t="s">
        <v>82</v>
      </c>
      <c r="AW838" t="s">
        <v>71</v>
      </c>
      <c r="AX838" t="s">
        <v>86</v>
      </c>
      <c r="AY838" t="s">
        <v>71</v>
      </c>
      <c r="AZ838" t="s">
        <v>87</v>
      </c>
      <c r="BA838" t="s">
        <v>824</v>
      </c>
      <c r="BB838" t="s">
        <v>81</v>
      </c>
      <c r="BC838" t="s">
        <v>81</v>
      </c>
      <c r="BD838" t="s">
        <v>81</v>
      </c>
      <c r="BE838" t="s">
        <v>81</v>
      </c>
      <c r="BF838" t="s">
        <v>81</v>
      </c>
      <c r="BG838" t="s">
        <v>88</v>
      </c>
      <c r="BH838" t="s">
        <v>69</v>
      </c>
      <c r="BI838" t="s">
        <v>69</v>
      </c>
      <c r="BJ838" t="s">
        <v>69</v>
      </c>
      <c r="BK838">
        <v>24.49</v>
      </c>
      <c r="BL838" t="s">
        <v>248</v>
      </c>
      <c r="BM838" t="s">
        <v>71</v>
      </c>
      <c r="BN838" t="s">
        <v>71</v>
      </c>
    </row>
    <row r="839" spans="1:66" x14ac:dyDescent="0.25">
      <c r="A839">
        <v>838</v>
      </c>
      <c r="B839" t="s">
        <v>1809</v>
      </c>
      <c r="C839" s="1">
        <v>45070</v>
      </c>
      <c r="D839" t="s">
        <v>145</v>
      </c>
      <c r="E839">
        <v>34</v>
      </c>
      <c r="F839" t="s">
        <v>67</v>
      </c>
      <c r="G839" t="s">
        <v>68</v>
      </c>
      <c r="H839">
        <v>1</v>
      </c>
      <c r="I839" t="s">
        <v>92</v>
      </c>
      <c r="J839" t="s">
        <v>92</v>
      </c>
      <c r="K839" t="s">
        <v>92</v>
      </c>
      <c r="L839" t="s">
        <v>69</v>
      </c>
      <c r="M839" t="s">
        <v>92</v>
      </c>
      <c r="N839" t="s">
        <v>69</v>
      </c>
      <c r="O839" t="s">
        <v>69</v>
      </c>
      <c r="P839" t="s">
        <v>69</v>
      </c>
      <c r="Q839" t="s">
        <v>71</v>
      </c>
      <c r="R839" t="s">
        <v>374</v>
      </c>
      <c r="S839" t="s">
        <v>255</v>
      </c>
      <c r="T839">
        <v>22</v>
      </c>
      <c r="U839" t="s">
        <v>457</v>
      </c>
      <c r="V839" t="s">
        <v>75</v>
      </c>
      <c r="W839" t="s">
        <v>76</v>
      </c>
      <c r="X839" t="s">
        <v>385</v>
      </c>
      <c r="Y839" t="s">
        <v>1810</v>
      </c>
      <c r="Z839" t="s">
        <v>435</v>
      </c>
      <c r="AA839" t="s">
        <v>814</v>
      </c>
      <c r="AB839" t="s">
        <v>81</v>
      </c>
      <c r="AC839" t="s">
        <v>71</v>
      </c>
      <c r="AD839" t="s">
        <v>82</v>
      </c>
      <c r="AE839" t="s">
        <v>71</v>
      </c>
      <c r="AF839" t="s">
        <v>82</v>
      </c>
      <c r="AG839" t="s">
        <v>71</v>
      </c>
      <c r="AH839" t="s">
        <v>83</v>
      </c>
      <c r="AI839">
        <v>1</v>
      </c>
      <c r="AJ839" t="s">
        <v>791</v>
      </c>
      <c r="AK839">
        <v>0</v>
      </c>
      <c r="AL839" t="s">
        <v>82</v>
      </c>
      <c r="AM839">
        <v>1</v>
      </c>
      <c r="AN839" t="s">
        <v>124</v>
      </c>
      <c r="AO839">
        <v>0</v>
      </c>
      <c r="AP839" t="s">
        <v>82</v>
      </c>
      <c r="AQ839" t="s">
        <v>82</v>
      </c>
      <c r="AR839" t="s">
        <v>82</v>
      </c>
      <c r="AS839" t="s">
        <v>82</v>
      </c>
      <c r="AT839" t="s">
        <v>82</v>
      </c>
      <c r="AU839">
        <v>0</v>
      </c>
      <c r="AV839" t="s">
        <v>82</v>
      </c>
      <c r="AW839" t="s">
        <v>71</v>
      </c>
      <c r="AX839" t="s">
        <v>86</v>
      </c>
      <c r="AY839" t="s">
        <v>71</v>
      </c>
      <c r="AZ839" t="s">
        <v>87</v>
      </c>
      <c r="BA839" t="s">
        <v>824</v>
      </c>
      <c r="BB839" t="s">
        <v>81</v>
      </c>
      <c r="BC839" t="s">
        <v>81</v>
      </c>
      <c r="BD839" t="s">
        <v>81</v>
      </c>
      <c r="BE839" t="s">
        <v>81</v>
      </c>
      <c r="BF839" t="s">
        <v>81</v>
      </c>
      <c r="BG839" t="s">
        <v>113</v>
      </c>
      <c r="BH839" t="s">
        <v>69</v>
      </c>
      <c r="BI839" t="s">
        <v>69</v>
      </c>
      <c r="BJ839" t="s">
        <v>69</v>
      </c>
      <c r="BK839">
        <v>22.38</v>
      </c>
      <c r="BL839" t="s">
        <v>378</v>
      </c>
      <c r="BM839" t="s">
        <v>71</v>
      </c>
      <c r="BN839" t="s">
        <v>71</v>
      </c>
    </row>
    <row r="840" spans="1:66" x14ac:dyDescent="0.25">
      <c r="A840">
        <v>839</v>
      </c>
      <c r="B840" t="s">
        <v>1811</v>
      </c>
      <c r="C840" s="1">
        <v>45070</v>
      </c>
      <c r="D840" t="s">
        <v>278</v>
      </c>
      <c r="E840">
        <v>23</v>
      </c>
      <c r="F840" t="s">
        <v>67</v>
      </c>
      <c r="G840" t="s">
        <v>68</v>
      </c>
      <c r="H840">
        <v>1</v>
      </c>
      <c r="I840" t="s">
        <v>92</v>
      </c>
      <c r="J840" t="s">
        <v>70</v>
      </c>
      <c r="K840" t="s">
        <v>92</v>
      </c>
      <c r="L840" t="s">
        <v>69</v>
      </c>
      <c r="M840" t="s">
        <v>70</v>
      </c>
      <c r="N840" t="s">
        <v>69</v>
      </c>
      <c r="O840" t="s">
        <v>69</v>
      </c>
      <c r="P840" t="s">
        <v>69</v>
      </c>
      <c r="Q840" t="s">
        <v>71</v>
      </c>
      <c r="R840" t="s">
        <v>126</v>
      </c>
      <c r="S840" t="s">
        <v>222</v>
      </c>
      <c r="T840">
        <v>21</v>
      </c>
      <c r="U840" t="s">
        <v>460</v>
      </c>
      <c r="V840" t="s">
        <v>75</v>
      </c>
      <c r="W840" t="s">
        <v>76</v>
      </c>
      <c r="X840" t="s">
        <v>316</v>
      </c>
      <c r="Y840" t="s">
        <v>529</v>
      </c>
      <c r="Z840" t="s">
        <v>361</v>
      </c>
      <c r="AA840" t="s">
        <v>967</v>
      </c>
      <c r="AB840" t="s">
        <v>81</v>
      </c>
      <c r="AC840" t="s">
        <v>71</v>
      </c>
      <c r="AD840" t="s">
        <v>82</v>
      </c>
      <c r="AE840" t="s">
        <v>71</v>
      </c>
      <c r="AF840" t="s">
        <v>81</v>
      </c>
      <c r="AG840" t="s">
        <v>71</v>
      </c>
      <c r="AH840" t="s">
        <v>83</v>
      </c>
      <c r="AI840">
        <v>1</v>
      </c>
      <c r="AJ840" t="s">
        <v>603</v>
      </c>
      <c r="AK840">
        <v>0</v>
      </c>
      <c r="AL840" t="s">
        <v>82</v>
      </c>
      <c r="AM840">
        <v>1</v>
      </c>
      <c r="AN840" t="s">
        <v>364</v>
      </c>
      <c r="AO840">
        <v>0</v>
      </c>
      <c r="AP840" t="s">
        <v>82</v>
      </c>
      <c r="AQ840" t="s">
        <v>82</v>
      </c>
      <c r="AR840" t="s">
        <v>82</v>
      </c>
      <c r="AS840" t="s">
        <v>82</v>
      </c>
      <c r="AT840" t="s">
        <v>82</v>
      </c>
      <c r="AU840">
        <v>0</v>
      </c>
      <c r="AV840" t="s">
        <v>82</v>
      </c>
      <c r="AW840" t="s">
        <v>71</v>
      </c>
      <c r="AX840" t="s">
        <v>86</v>
      </c>
      <c r="AY840" t="s">
        <v>71</v>
      </c>
      <c r="AZ840" t="s">
        <v>87</v>
      </c>
      <c r="BA840" t="s">
        <v>824</v>
      </c>
      <c r="BB840" t="s">
        <v>81</v>
      </c>
      <c r="BC840" t="s">
        <v>81</v>
      </c>
      <c r="BD840" t="s">
        <v>81</v>
      </c>
      <c r="BE840" t="s">
        <v>81</v>
      </c>
      <c r="BF840" t="s">
        <v>81</v>
      </c>
      <c r="BG840" t="s">
        <v>88</v>
      </c>
      <c r="BH840" t="s">
        <v>69</v>
      </c>
      <c r="BI840" t="s">
        <v>69</v>
      </c>
      <c r="BJ840" t="s">
        <v>69</v>
      </c>
      <c r="BK840">
        <v>20.72</v>
      </c>
      <c r="BL840" t="s">
        <v>134</v>
      </c>
      <c r="BM840" t="s">
        <v>71</v>
      </c>
      <c r="BN840" t="s">
        <v>71</v>
      </c>
    </row>
    <row r="841" spans="1:66" x14ac:dyDescent="0.25">
      <c r="A841">
        <v>840</v>
      </c>
      <c r="B841" t="s">
        <v>1812</v>
      </c>
      <c r="C841" s="1">
        <v>45070</v>
      </c>
      <c r="D841" t="s">
        <v>278</v>
      </c>
      <c r="E841">
        <v>23</v>
      </c>
      <c r="F841" t="s">
        <v>67</v>
      </c>
      <c r="G841" t="s">
        <v>68</v>
      </c>
      <c r="H841">
        <v>1</v>
      </c>
      <c r="I841" t="s">
        <v>92</v>
      </c>
      <c r="J841" t="s">
        <v>69</v>
      </c>
      <c r="K841" t="s">
        <v>92</v>
      </c>
      <c r="L841" t="s">
        <v>70</v>
      </c>
      <c r="M841" t="s">
        <v>69</v>
      </c>
      <c r="N841" t="s">
        <v>69</v>
      </c>
      <c r="O841" t="s">
        <v>69</v>
      </c>
      <c r="P841" t="s">
        <v>69</v>
      </c>
      <c r="Q841" t="s">
        <v>71</v>
      </c>
      <c r="R841" t="s">
        <v>621</v>
      </c>
      <c r="S841" t="s">
        <v>114</v>
      </c>
      <c r="T841">
        <v>21</v>
      </c>
      <c r="U841" t="s">
        <v>341</v>
      </c>
      <c r="V841" t="s">
        <v>75</v>
      </c>
      <c r="W841" t="s">
        <v>76</v>
      </c>
      <c r="X841" t="s">
        <v>77</v>
      </c>
      <c r="Y841" t="s">
        <v>505</v>
      </c>
      <c r="Z841" t="s">
        <v>435</v>
      </c>
      <c r="AA841" t="s">
        <v>324</v>
      </c>
      <c r="AB841" t="s">
        <v>81</v>
      </c>
      <c r="AC841" t="s">
        <v>71</v>
      </c>
      <c r="AD841" t="s">
        <v>82</v>
      </c>
      <c r="AE841" t="s">
        <v>71</v>
      </c>
      <c r="AF841" t="s">
        <v>81</v>
      </c>
      <c r="AG841" t="s">
        <v>71</v>
      </c>
      <c r="AH841" t="s">
        <v>83</v>
      </c>
      <c r="AI841">
        <v>1</v>
      </c>
      <c r="AJ841" t="s">
        <v>752</v>
      </c>
      <c r="AK841">
        <v>0</v>
      </c>
      <c r="AL841" t="s">
        <v>82</v>
      </c>
      <c r="AM841">
        <v>1</v>
      </c>
      <c r="AN841" t="s">
        <v>124</v>
      </c>
      <c r="AO841">
        <v>0</v>
      </c>
      <c r="AP841" t="s">
        <v>82</v>
      </c>
      <c r="AQ841" t="s">
        <v>82</v>
      </c>
      <c r="AR841" t="s">
        <v>82</v>
      </c>
      <c r="AS841" t="s">
        <v>82</v>
      </c>
      <c r="AT841" t="s">
        <v>82</v>
      </c>
      <c r="AU841">
        <v>0</v>
      </c>
      <c r="AV841" t="s">
        <v>82</v>
      </c>
      <c r="AW841" t="s">
        <v>71</v>
      </c>
      <c r="AX841" t="s">
        <v>86</v>
      </c>
      <c r="AY841" t="s">
        <v>71</v>
      </c>
      <c r="AZ841" t="s">
        <v>87</v>
      </c>
      <c r="BA841" t="s">
        <v>824</v>
      </c>
      <c r="BB841" t="s">
        <v>81</v>
      </c>
      <c r="BC841" t="s">
        <v>81</v>
      </c>
      <c r="BD841" t="s">
        <v>81</v>
      </c>
      <c r="BE841" t="s">
        <v>81</v>
      </c>
      <c r="BF841" t="s">
        <v>81</v>
      </c>
      <c r="BG841" t="s">
        <v>88</v>
      </c>
      <c r="BH841" t="s">
        <v>69</v>
      </c>
      <c r="BI841" t="s">
        <v>69</v>
      </c>
      <c r="BJ841" t="s">
        <v>69</v>
      </c>
      <c r="BK841">
        <v>21.46</v>
      </c>
      <c r="BL841" t="s">
        <v>370</v>
      </c>
      <c r="BM841" t="s">
        <v>71</v>
      </c>
      <c r="BN841" t="s">
        <v>71</v>
      </c>
    </row>
    <row r="842" spans="1:66" x14ac:dyDescent="0.25">
      <c r="A842">
        <v>841</v>
      </c>
      <c r="B842" t="s">
        <v>1813</v>
      </c>
      <c r="C842" s="1">
        <v>45070</v>
      </c>
      <c r="D842" t="s">
        <v>278</v>
      </c>
      <c r="E842">
        <v>21</v>
      </c>
      <c r="F842" t="s">
        <v>67</v>
      </c>
      <c r="G842" t="s">
        <v>68</v>
      </c>
      <c r="H842">
        <v>2</v>
      </c>
      <c r="I842" t="s">
        <v>92</v>
      </c>
      <c r="J842" t="s">
        <v>69</v>
      </c>
      <c r="K842" t="s">
        <v>92</v>
      </c>
      <c r="L842" t="s">
        <v>92</v>
      </c>
      <c r="M842" t="s">
        <v>69</v>
      </c>
      <c r="N842" t="s">
        <v>69</v>
      </c>
      <c r="O842" t="s">
        <v>69</v>
      </c>
      <c r="P842" t="s">
        <v>69</v>
      </c>
      <c r="Q842" t="s">
        <v>71</v>
      </c>
      <c r="R842" t="s">
        <v>167</v>
      </c>
      <c r="S842" t="s">
        <v>118</v>
      </c>
      <c r="T842">
        <v>21</v>
      </c>
      <c r="U842" t="s">
        <v>128</v>
      </c>
      <c r="V842" t="s">
        <v>75</v>
      </c>
      <c r="W842" t="s">
        <v>76</v>
      </c>
      <c r="X842" t="s">
        <v>96</v>
      </c>
      <c r="Y842" t="s">
        <v>669</v>
      </c>
      <c r="Z842" t="s">
        <v>122</v>
      </c>
      <c r="AA842" t="s">
        <v>1000</v>
      </c>
      <c r="AB842" t="s">
        <v>81</v>
      </c>
      <c r="AC842" t="s">
        <v>71</v>
      </c>
      <c r="AD842" t="s">
        <v>82</v>
      </c>
      <c r="AE842" t="s">
        <v>71</v>
      </c>
      <c r="AF842" t="s">
        <v>82</v>
      </c>
      <c r="AG842" t="s">
        <v>71</v>
      </c>
      <c r="AH842" t="s">
        <v>83</v>
      </c>
      <c r="AI842">
        <v>1</v>
      </c>
      <c r="AJ842" t="s">
        <v>296</v>
      </c>
      <c r="AK842">
        <v>0</v>
      </c>
      <c r="AL842" t="s">
        <v>82</v>
      </c>
      <c r="AM842">
        <v>1</v>
      </c>
      <c r="AN842" t="s">
        <v>163</v>
      </c>
      <c r="AO842">
        <v>0</v>
      </c>
      <c r="AP842" t="s">
        <v>82</v>
      </c>
      <c r="AQ842" t="s">
        <v>82</v>
      </c>
      <c r="AR842" t="s">
        <v>82</v>
      </c>
      <c r="AS842" t="s">
        <v>82</v>
      </c>
      <c r="AT842" t="s">
        <v>82</v>
      </c>
      <c r="AU842">
        <v>0</v>
      </c>
      <c r="AV842" t="s">
        <v>82</v>
      </c>
      <c r="AW842" t="s">
        <v>71</v>
      </c>
      <c r="AX842" t="s">
        <v>86</v>
      </c>
      <c r="AY842" t="s">
        <v>71</v>
      </c>
      <c r="AZ842" t="s">
        <v>87</v>
      </c>
      <c r="BA842" t="s">
        <v>824</v>
      </c>
      <c r="BB842" t="s">
        <v>81</v>
      </c>
      <c r="BC842" t="s">
        <v>81</v>
      </c>
      <c r="BD842" t="s">
        <v>81</v>
      </c>
      <c r="BE842" t="s">
        <v>81</v>
      </c>
      <c r="BF842" t="s">
        <v>81</v>
      </c>
      <c r="BG842" t="s">
        <v>88</v>
      </c>
      <c r="BH842" t="s">
        <v>69</v>
      </c>
      <c r="BI842" t="s">
        <v>69</v>
      </c>
      <c r="BJ842" t="s">
        <v>69</v>
      </c>
      <c r="BK842">
        <v>21.14</v>
      </c>
      <c r="BL842" t="s">
        <v>175</v>
      </c>
      <c r="BM842" t="s">
        <v>71</v>
      </c>
      <c r="BN842" t="s">
        <v>71</v>
      </c>
    </row>
    <row r="843" spans="1:66" x14ac:dyDescent="0.25">
      <c r="A843">
        <v>842</v>
      </c>
      <c r="B843" t="s">
        <v>1814</v>
      </c>
      <c r="C843" s="1">
        <v>45070</v>
      </c>
      <c r="D843" t="s">
        <v>91</v>
      </c>
      <c r="E843">
        <v>44</v>
      </c>
      <c r="F843" t="s">
        <v>67</v>
      </c>
      <c r="G843" t="s">
        <v>68</v>
      </c>
      <c r="H843">
        <v>2</v>
      </c>
      <c r="I843" t="s">
        <v>70</v>
      </c>
      <c r="J843" t="s">
        <v>69</v>
      </c>
      <c r="K843" t="s">
        <v>92</v>
      </c>
      <c r="L843" t="s">
        <v>92</v>
      </c>
      <c r="M843" t="s">
        <v>69</v>
      </c>
      <c r="N843" t="s">
        <v>69</v>
      </c>
      <c r="O843" t="s">
        <v>69</v>
      </c>
      <c r="P843" t="s">
        <v>69</v>
      </c>
      <c r="Q843" t="s">
        <v>71</v>
      </c>
      <c r="R843" t="s">
        <v>207</v>
      </c>
      <c r="S843" t="s">
        <v>156</v>
      </c>
      <c r="T843">
        <v>27</v>
      </c>
      <c r="U843" t="s">
        <v>95</v>
      </c>
      <c r="V843" t="s">
        <v>75</v>
      </c>
      <c r="W843" t="s">
        <v>76</v>
      </c>
      <c r="X843" t="s">
        <v>280</v>
      </c>
      <c r="Y843" t="s">
        <v>220</v>
      </c>
      <c r="Z843" t="s">
        <v>212</v>
      </c>
      <c r="AA843" t="s">
        <v>308</v>
      </c>
      <c r="AB843" t="s">
        <v>81</v>
      </c>
      <c r="AC843" t="s">
        <v>71</v>
      </c>
      <c r="AD843" t="s">
        <v>82</v>
      </c>
      <c r="AE843" t="s">
        <v>71</v>
      </c>
      <c r="AF843" t="s">
        <v>82</v>
      </c>
      <c r="AG843" t="s">
        <v>71</v>
      </c>
      <c r="AH843" t="s">
        <v>83</v>
      </c>
      <c r="AI843">
        <v>1</v>
      </c>
      <c r="AJ843" t="s">
        <v>261</v>
      </c>
      <c r="AK843">
        <v>0</v>
      </c>
      <c r="AL843" t="s">
        <v>82</v>
      </c>
      <c r="AM843">
        <v>1</v>
      </c>
      <c r="AN843" t="s">
        <v>101</v>
      </c>
      <c r="AO843">
        <v>0</v>
      </c>
      <c r="AP843" t="s">
        <v>82</v>
      </c>
      <c r="AQ843" t="s">
        <v>82</v>
      </c>
      <c r="AR843" t="s">
        <v>82</v>
      </c>
      <c r="AS843" t="s">
        <v>82</v>
      </c>
      <c r="AT843" t="s">
        <v>82</v>
      </c>
      <c r="AU843">
        <v>0</v>
      </c>
      <c r="AV843" t="s">
        <v>82</v>
      </c>
      <c r="AW843" t="s">
        <v>71</v>
      </c>
      <c r="AX843" t="s">
        <v>86</v>
      </c>
      <c r="AY843" t="s">
        <v>71</v>
      </c>
      <c r="AZ843" t="s">
        <v>87</v>
      </c>
      <c r="BA843" t="s">
        <v>824</v>
      </c>
      <c r="BB843" t="s">
        <v>81</v>
      </c>
      <c r="BC843" t="s">
        <v>81</v>
      </c>
      <c r="BD843" t="s">
        <v>81</v>
      </c>
      <c r="BE843" t="s">
        <v>81</v>
      </c>
      <c r="BF843" t="s">
        <v>81</v>
      </c>
      <c r="BG843" t="s">
        <v>88</v>
      </c>
      <c r="BH843" t="s">
        <v>69</v>
      </c>
      <c r="BI843" t="s">
        <v>69</v>
      </c>
      <c r="BJ843" t="s">
        <v>69</v>
      </c>
      <c r="BK843">
        <v>26.96</v>
      </c>
      <c r="BL843" t="s">
        <v>178</v>
      </c>
      <c r="BM843" t="s">
        <v>71</v>
      </c>
      <c r="BN843" t="s">
        <v>71</v>
      </c>
    </row>
    <row r="844" spans="1:66" x14ac:dyDescent="0.25">
      <c r="A844">
        <v>843</v>
      </c>
      <c r="B844" t="s">
        <v>1815</v>
      </c>
      <c r="C844" s="1">
        <v>45070</v>
      </c>
      <c r="D844" t="s">
        <v>145</v>
      </c>
      <c r="E844">
        <v>35</v>
      </c>
      <c r="F844" t="s">
        <v>67</v>
      </c>
      <c r="G844" t="s">
        <v>68</v>
      </c>
      <c r="H844">
        <v>1</v>
      </c>
      <c r="I844" t="s">
        <v>92</v>
      </c>
      <c r="J844" t="s">
        <v>70</v>
      </c>
      <c r="K844" t="s">
        <v>92</v>
      </c>
      <c r="L844" t="s">
        <v>92</v>
      </c>
      <c r="M844" t="s">
        <v>70</v>
      </c>
      <c r="N844" t="s">
        <v>69</v>
      </c>
      <c r="O844" t="s">
        <v>69</v>
      </c>
      <c r="P844" t="s">
        <v>69</v>
      </c>
      <c r="Q844" t="s">
        <v>71</v>
      </c>
      <c r="R844" t="s">
        <v>191</v>
      </c>
      <c r="S844" t="s">
        <v>143</v>
      </c>
      <c r="T844">
        <v>23</v>
      </c>
      <c r="U844" t="s">
        <v>591</v>
      </c>
      <c r="V844" t="s">
        <v>75</v>
      </c>
      <c r="W844" t="s">
        <v>76</v>
      </c>
      <c r="X844" t="s">
        <v>227</v>
      </c>
      <c r="Y844" t="s">
        <v>1816</v>
      </c>
      <c r="Z844" t="s">
        <v>188</v>
      </c>
      <c r="AA844" t="s">
        <v>967</v>
      </c>
      <c r="AB844" t="s">
        <v>81</v>
      </c>
      <c r="AC844" t="s">
        <v>71</v>
      </c>
      <c r="AD844" t="s">
        <v>82</v>
      </c>
      <c r="AE844" t="s">
        <v>71</v>
      </c>
      <c r="AF844" t="s">
        <v>81</v>
      </c>
      <c r="AG844" t="s">
        <v>71</v>
      </c>
      <c r="AH844" t="s">
        <v>83</v>
      </c>
      <c r="AI844">
        <v>1</v>
      </c>
      <c r="AJ844" t="s">
        <v>818</v>
      </c>
      <c r="AK844">
        <v>0</v>
      </c>
      <c r="AL844" t="s">
        <v>82</v>
      </c>
      <c r="AM844">
        <v>1</v>
      </c>
      <c r="AN844" t="s">
        <v>163</v>
      </c>
      <c r="AO844">
        <v>0</v>
      </c>
      <c r="AP844" t="s">
        <v>82</v>
      </c>
      <c r="AQ844" t="s">
        <v>82</v>
      </c>
      <c r="AR844" t="s">
        <v>82</v>
      </c>
      <c r="AS844" t="s">
        <v>82</v>
      </c>
      <c r="AT844" t="s">
        <v>82</v>
      </c>
      <c r="AU844">
        <v>0</v>
      </c>
      <c r="AV844" t="s">
        <v>82</v>
      </c>
      <c r="AW844" t="s">
        <v>71</v>
      </c>
      <c r="AX844" t="s">
        <v>86</v>
      </c>
      <c r="AY844" t="s">
        <v>71</v>
      </c>
      <c r="AZ844" t="s">
        <v>87</v>
      </c>
      <c r="BA844" t="s">
        <v>824</v>
      </c>
      <c r="BB844" t="s">
        <v>81</v>
      </c>
      <c r="BC844" t="s">
        <v>81</v>
      </c>
      <c r="BD844" t="s">
        <v>81</v>
      </c>
      <c r="BE844" t="s">
        <v>81</v>
      </c>
      <c r="BF844" t="s">
        <v>81</v>
      </c>
      <c r="BG844" t="s">
        <v>113</v>
      </c>
      <c r="BH844" t="s">
        <v>69</v>
      </c>
      <c r="BI844" t="s">
        <v>69</v>
      </c>
      <c r="BJ844" t="s">
        <v>69</v>
      </c>
      <c r="BK844">
        <v>23.18</v>
      </c>
      <c r="BL844" t="s">
        <v>197</v>
      </c>
      <c r="BM844" t="s">
        <v>71</v>
      </c>
      <c r="BN844" t="s">
        <v>71</v>
      </c>
    </row>
    <row r="845" spans="1:66" x14ac:dyDescent="0.25">
      <c r="A845">
        <v>844</v>
      </c>
      <c r="B845" t="s">
        <v>1817</v>
      </c>
      <c r="C845" s="1">
        <v>45070</v>
      </c>
      <c r="D845" t="s">
        <v>438</v>
      </c>
      <c r="E845">
        <v>27</v>
      </c>
      <c r="F845" t="s">
        <v>67</v>
      </c>
      <c r="G845" t="s">
        <v>68</v>
      </c>
      <c r="H845">
        <v>2</v>
      </c>
      <c r="I845" t="s">
        <v>70</v>
      </c>
      <c r="J845" t="s">
        <v>92</v>
      </c>
      <c r="K845" t="s">
        <v>92</v>
      </c>
      <c r="L845" t="s">
        <v>92</v>
      </c>
      <c r="M845" t="s">
        <v>92</v>
      </c>
      <c r="N845" t="s">
        <v>69</v>
      </c>
      <c r="O845" t="s">
        <v>69</v>
      </c>
      <c r="P845" t="s">
        <v>69</v>
      </c>
      <c r="Q845" t="s">
        <v>71</v>
      </c>
      <c r="R845" t="s">
        <v>374</v>
      </c>
      <c r="S845" t="s">
        <v>225</v>
      </c>
      <c r="T845">
        <v>21</v>
      </c>
      <c r="U845" t="s">
        <v>312</v>
      </c>
      <c r="V845" t="s">
        <v>75</v>
      </c>
      <c r="W845" t="s">
        <v>76</v>
      </c>
      <c r="X845" t="s">
        <v>410</v>
      </c>
      <c r="Y845" t="s">
        <v>634</v>
      </c>
      <c r="Z845" t="s">
        <v>407</v>
      </c>
      <c r="AA845" t="s">
        <v>697</v>
      </c>
      <c r="AB845" t="s">
        <v>81</v>
      </c>
      <c r="AC845" t="s">
        <v>71</v>
      </c>
      <c r="AD845" t="s">
        <v>82</v>
      </c>
      <c r="AE845" t="s">
        <v>71</v>
      </c>
      <c r="AF845" t="s">
        <v>82</v>
      </c>
      <c r="AG845" t="s">
        <v>71</v>
      </c>
      <c r="AH845" t="s">
        <v>83</v>
      </c>
      <c r="AI845">
        <v>1</v>
      </c>
      <c r="AJ845" t="s">
        <v>1062</v>
      </c>
      <c r="AK845">
        <v>0</v>
      </c>
      <c r="AL845" t="s">
        <v>82</v>
      </c>
      <c r="AM845">
        <v>1</v>
      </c>
      <c r="AN845" t="s">
        <v>124</v>
      </c>
      <c r="AO845">
        <v>0</v>
      </c>
      <c r="AP845" t="s">
        <v>82</v>
      </c>
      <c r="AQ845" t="s">
        <v>82</v>
      </c>
      <c r="AR845" t="s">
        <v>82</v>
      </c>
      <c r="AS845" t="s">
        <v>82</v>
      </c>
      <c r="AT845" t="s">
        <v>82</v>
      </c>
      <c r="AU845">
        <v>0</v>
      </c>
      <c r="AV845" t="s">
        <v>82</v>
      </c>
      <c r="AW845" t="s">
        <v>71</v>
      </c>
      <c r="AX845" t="s">
        <v>86</v>
      </c>
      <c r="AY845" t="s">
        <v>71</v>
      </c>
      <c r="AZ845" t="s">
        <v>87</v>
      </c>
      <c r="BA845" t="s">
        <v>824</v>
      </c>
      <c r="BB845" t="s">
        <v>81</v>
      </c>
      <c r="BC845" t="s">
        <v>81</v>
      </c>
      <c r="BD845" t="s">
        <v>81</v>
      </c>
      <c r="BE845" t="s">
        <v>81</v>
      </c>
      <c r="BF845" t="s">
        <v>81</v>
      </c>
      <c r="BG845" t="s">
        <v>113</v>
      </c>
      <c r="BH845" t="s">
        <v>69</v>
      </c>
      <c r="BI845" t="s">
        <v>69</v>
      </c>
      <c r="BJ845" t="s">
        <v>69</v>
      </c>
      <c r="BK845">
        <v>21.22</v>
      </c>
      <c r="BL845" t="s">
        <v>378</v>
      </c>
      <c r="BM845" t="s">
        <v>71</v>
      </c>
      <c r="BN845" t="s">
        <v>71</v>
      </c>
    </row>
    <row r="846" spans="1:66" x14ac:dyDescent="0.25">
      <c r="A846">
        <v>845</v>
      </c>
      <c r="B846" t="s">
        <v>1818</v>
      </c>
      <c r="C846" s="1">
        <v>45070</v>
      </c>
      <c r="D846" t="s">
        <v>66</v>
      </c>
      <c r="E846">
        <v>32</v>
      </c>
      <c r="F846" t="s">
        <v>67</v>
      </c>
      <c r="G846" t="s">
        <v>68</v>
      </c>
      <c r="H846">
        <v>5</v>
      </c>
      <c r="I846" t="s">
        <v>69</v>
      </c>
      <c r="J846" t="s">
        <v>92</v>
      </c>
      <c r="K846" t="s">
        <v>92</v>
      </c>
      <c r="L846" t="s">
        <v>92</v>
      </c>
      <c r="M846" t="s">
        <v>92</v>
      </c>
      <c r="N846" t="s">
        <v>69</v>
      </c>
      <c r="O846" t="s">
        <v>69</v>
      </c>
      <c r="P846" t="s">
        <v>69</v>
      </c>
      <c r="Q846" t="s">
        <v>71</v>
      </c>
      <c r="R846" t="s">
        <v>447</v>
      </c>
      <c r="S846" t="s">
        <v>178</v>
      </c>
      <c r="T846">
        <v>21</v>
      </c>
      <c r="U846" t="s">
        <v>74</v>
      </c>
      <c r="V846" t="s">
        <v>75</v>
      </c>
      <c r="W846" t="s">
        <v>76</v>
      </c>
      <c r="X846" t="s">
        <v>289</v>
      </c>
      <c r="Y846" t="s">
        <v>1047</v>
      </c>
      <c r="Z846" t="s">
        <v>681</v>
      </c>
      <c r="AA846" t="s">
        <v>368</v>
      </c>
      <c r="AB846" t="s">
        <v>81</v>
      </c>
      <c r="AC846" t="s">
        <v>71</v>
      </c>
      <c r="AD846" t="s">
        <v>82</v>
      </c>
      <c r="AE846" t="s">
        <v>71</v>
      </c>
      <c r="AF846" t="s">
        <v>82</v>
      </c>
      <c r="AG846" t="s">
        <v>71</v>
      </c>
      <c r="AH846" t="s">
        <v>83</v>
      </c>
      <c r="AI846">
        <v>1</v>
      </c>
      <c r="AJ846" t="s">
        <v>325</v>
      </c>
      <c r="AK846">
        <v>0</v>
      </c>
      <c r="AL846" t="s">
        <v>82</v>
      </c>
      <c r="AM846">
        <v>1</v>
      </c>
      <c r="AN846" t="s">
        <v>163</v>
      </c>
      <c r="AO846">
        <v>0</v>
      </c>
      <c r="AP846" t="s">
        <v>82</v>
      </c>
      <c r="AQ846" t="s">
        <v>82</v>
      </c>
      <c r="AR846" t="s">
        <v>82</v>
      </c>
      <c r="AS846" t="s">
        <v>82</v>
      </c>
      <c r="AT846" t="s">
        <v>82</v>
      </c>
      <c r="AU846">
        <v>0</v>
      </c>
      <c r="AV846" t="s">
        <v>82</v>
      </c>
      <c r="AW846" t="s">
        <v>71</v>
      </c>
      <c r="AX846" t="s">
        <v>86</v>
      </c>
      <c r="AY846" t="s">
        <v>71</v>
      </c>
      <c r="AZ846" t="s">
        <v>87</v>
      </c>
      <c r="BA846" t="s">
        <v>824</v>
      </c>
      <c r="BB846" t="s">
        <v>81</v>
      </c>
      <c r="BC846" t="s">
        <v>81</v>
      </c>
      <c r="BD846" t="s">
        <v>81</v>
      </c>
      <c r="BE846" t="s">
        <v>81</v>
      </c>
      <c r="BF846" t="s">
        <v>81</v>
      </c>
      <c r="BG846" t="s">
        <v>88</v>
      </c>
      <c r="BH846" t="s">
        <v>69</v>
      </c>
      <c r="BI846" t="s">
        <v>69</v>
      </c>
      <c r="BJ846" t="s">
        <v>69</v>
      </c>
      <c r="BK846">
        <v>21.3</v>
      </c>
      <c r="BL846" t="s">
        <v>443</v>
      </c>
      <c r="BM846" t="s">
        <v>71</v>
      </c>
      <c r="BN846" t="s">
        <v>71</v>
      </c>
    </row>
    <row r="847" spans="1:66" x14ac:dyDescent="0.25">
      <c r="A847">
        <v>846</v>
      </c>
      <c r="B847" t="s">
        <v>1819</v>
      </c>
      <c r="C847" s="1">
        <v>45070</v>
      </c>
      <c r="D847" t="s">
        <v>278</v>
      </c>
      <c r="E847">
        <v>23</v>
      </c>
      <c r="F847" t="s">
        <v>67</v>
      </c>
      <c r="G847" t="s">
        <v>68</v>
      </c>
      <c r="H847">
        <v>4</v>
      </c>
      <c r="I847" t="s">
        <v>69</v>
      </c>
      <c r="J847" t="s">
        <v>92</v>
      </c>
      <c r="K847" t="s">
        <v>92</v>
      </c>
      <c r="L847" t="s">
        <v>92</v>
      </c>
      <c r="M847" t="s">
        <v>92</v>
      </c>
      <c r="N847" t="s">
        <v>69</v>
      </c>
      <c r="O847" t="s">
        <v>69</v>
      </c>
      <c r="P847" t="s">
        <v>69</v>
      </c>
      <c r="Q847" t="s">
        <v>71</v>
      </c>
      <c r="R847" t="s">
        <v>155</v>
      </c>
      <c r="S847" t="s">
        <v>222</v>
      </c>
      <c r="T847">
        <v>23</v>
      </c>
      <c r="U847" t="s">
        <v>95</v>
      </c>
      <c r="V847" t="s">
        <v>75</v>
      </c>
      <c r="W847" t="s">
        <v>76</v>
      </c>
      <c r="X847" t="s">
        <v>688</v>
      </c>
      <c r="Y847" t="s">
        <v>529</v>
      </c>
      <c r="Z847" t="s">
        <v>649</v>
      </c>
      <c r="AA847" t="s">
        <v>110</v>
      </c>
      <c r="AB847" t="s">
        <v>81</v>
      </c>
      <c r="AC847" t="s">
        <v>71</v>
      </c>
      <c r="AD847" t="s">
        <v>82</v>
      </c>
      <c r="AE847" t="s">
        <v>71</v>
      </c>
      <c r="AF847" t="s">
        <v>82</v>
      </c>
      <c r="AG847" t="s">
        <v>71</v>
      </c>
      <c r="AH847" t="s">
        <v>83</v>
      </c>
      <c r="AI847">
        <v>1</v>
      </c>
      <c r="AJ847" t="s">
        <v>276</v>
      </c>
      <c r="AK847">
        <v>0</v>
      </c>
      <c r="AL847" t="s">
        <v>82</v>
      </c>
      <c r="AM847">
        <v>1</v>
      </c>
      <c r="AN847" t="s">
        <v>124</v>
      </c>
      <c r="AO847">
        <v>0</v>
      </c>
      <c r="AP847" t="s">
        <v>82</v>
      </c>
      <c r="AQ847" t="s">
        <v>82</v>
      </c>
      <c r="AR847" t="s">
        <v>82</v>
      </c>
      <c r="AS847" t="s">
        <v>82</v>
      </c>
      <c r="AT847" t="s">
        <v>82</v>
      </c>
      <c r="AU847">
        <v>0</v>
      </c>
      <c r="AV847" t="s">
        <v>82</v>
      </c>
      <c r="AW847" t="s">
        <v>71</v>
      </c>
      <c r="AX847" t="s">
        <v>86</v>
      </c>
      <c r="AY847" t="s">
        <v>71</v>
      </c>
      <c r="AZ847" t="s">
        <v>87</v>
      </c>
      <c r="BA847" t="s">
        <v>824</v>
      </c>
      <c r="BB847" t="s">
        <v>81</v>
      </c>
      <c r="BC847" t="s">
        <v>81</v>
      </c>
      <c r="BD847" t="s">
        <v>81</v>
      </c>
      <c r="BE847" t="s">
        <v>81</v>
      </c>
      <c r="BF847" t="s">
        <v>81</v>
      </c>
      <c r="BG847" t="s">
        <v>88</v>
      </c>
      <c r="BH847" t="s">
        <v>69</v>
      </c>
      <c r="BI847" t="s">
        <v>69</v>
      </c>
      <c r="BJ847" t="s">
        <v>69</v>
      </c>
      <c r="BK847">
        <v>23.34</v>
      </c>
      <c r="BL847" t="s">
        <v>164</v>
      </c>
      <c r="BM847" t="s">
        <v>71</v>
      </c>
      <c r="BN847" t="s">
        <v>71</v>
      </c>
    </row>
    <row r="848" spans="1:66" x14ac:dyDescent="0.25">
      <c r="A848">
        <v>847</v>
      </c>
      <c r="B848" t="s">
        <v>1820</v>
      </c>
      <c r="C848" s="1">
        <v>45070</v>
      </c>
      <c r="D848" t="s">
        <v>145</v>
      </c>
      <c r="E848">
        <v>38</v>
      </c>
      <c r="F848" t="s">
        <v>67</v>
      </c>
      <c r="G848" t="s">
        <v>68</v>
      </c>
      <c r="H848">
        <v>4</v>
      </c>
      <c r="I848" t="s">
        <v>69</v>
      </c>
      <c r="J848" t="s">
        <v>92</v>
      </c>
      <c r="K848" t="s">
        <v>70</v>
      </c>
      <c r="L848" t="s">
        <v>92</v>
      </c>
      <c r="M848" t="s">
        <v>92</v>
      </c>
      <c r="N848" t="s">
        <v>69</v>
      </c>
      <c r="O848" t="s">
        <v>69</v>
      </c>
      <c r="P848" t="s">
        <v>69</v>
      </c>
      <c r="Q848" t="s">
        <v>71</v>
      </c>
      <c r="R848" t="s">
        <v>449</v>
      </c>
      <c r="S848" t="s">
        <v>303</v>
      </c>
      <c r="T848">
        <v>26</v>
      </c>
      <c r="U848" t="s">
        <v>199</v>
      </c>
      <c r="V848" t="s">
        <v>75</v>
      </c>
      <c r="W848" t="s">
        <v>76</v>
      </c>
      <c r="X848" t="s">
        <v>170</v>
      </c>
      <c r="Y848" t="s">
        <v>239</v>
      </c>
      <c r="Z848" t="s">
        <v>1821</v>
      </c>
      <c r="AA848" t="s">
        <v>338</v>
      </c>
      <c r="AB848" t="s">
        <v>81</v>
      </c>
      <c r="AC848" t="s">
        <v>71</v>
      </c>
      <c r="AD848" t="s">
        <v>82</v>
      </c>
      <c r="AE848" t="s">
        <v>71</v>
      </c>
      <c r="AF848" t="s">
        <v>81</v>
      </c>
      <c r="AG848" t="s">
        <v>71</v>
      </c>
      <c r="AH848" t="s">
        <v>83</v>
      </c>
      <c r="AI848">
        <v>1</v>
      </c>
      <c r="AJ848" t="s">
        <v>1600</v>
      </c>
      <c r="AK848">
        <v>0</v>
      </c>
      <c r="AL848" t="s">
        <v>82</v>
      </c>
      <c r="AM848">
        <v>1</v>
      </c>
      <c r="AN848" t="s">
        <v>124</v>
      </c>
      <c r="AO848">
        <v>0</v>
      </c>
      <c r="AP848" t="s">
        <v>82</v>
      </c>
      <c r="AQ848" t="s">
        <v>82</v>
      </c>
      <c r="AR848" t="s">
        <v>82</v>
      </c>
      <c r="AS848" t="s">
        <v>82</v>
      </c>
      <c r="AT848" t="s">
        <v>82</v>
      </c>
      <c r="AU848">
        <v>0</v>
      </c>
      <c r="AV848" t="s">
        <v>82</v>
      </c>
      <c r="AW848" t="s">
        <v>71</v>
      </c>
      <c r="AX848" t="s">
        <v>86</v>
      </c>
      <c r="AY848" t="s">
        <v>71</v>
      </c>
      <c r="AZ848" t="s">
        <v>87</v>
      </c>
      <c r="BA848" t="s">
        <v>824</v>
      </c>
      <c r="BB848" t="s">
        <v>81</v>
      </c>
      <c r="BC848" t="s">
        <v>81</v>
      </c>
      <c r="BD848" t="s">
        <v>81</v>
      </c>
      <c r="BE848" t="s">
        <v>81</v>
      </c>
      <c r="BF848" t="s">
        <v>81</v>
      </c>
      <c r="BG848" t="s">
        <v>88</v>
      </c>
      <c r="BH848" t="s">
        <v>69</v>
      </c>
      <c r="BI848" t="s">
        <v>69</v>
      </c>
      <c r="BJ848" t="s">
        <v>69</v>
      </c>
      <c r="BK848">
        <v>25.71</v>
      </c>
      <c r="BL848" t="s">
        <v>137</v>
      </c>
      <c r="BM848" t="s">
        <v>71</v>
      </c>
      <c r="BN848" t="s">
        <v>71</v>
      </c>
    </row>
    <row r="849" spans="1:66" x14ac:dyDescent="0.25">
      <c r="A849">
        <v>848</v>
      </c>
      <c r="B849" t="s">
        <v>1822</v>
      </c>
      <c r="C849" s="1">
        <v>45070</v>
      </c>
      <c r="D849" t="s">
        <v>145</v>
      </c>
      <c r="E849">
        <v>32</v>
      </c>
      <c r="F849" t="s">
        <v>67</v>
      </c>
      <c r="G849" t="s">
        <v>68</v>
      </c>
      <c r="H849">
        <v>4</v>
      </c>
      <c r="I849" t="s">
        <v>70</v>
      </c>
      <c r="J849" t="s">
        <v>92</v>
      </c>
      <c r="K849" t="s">
        <v>92</v>
      </c>
      <c r="L849" t="s">
        <v>92</v>
      </c>
      <c r="M849" t="s">
        <v>92</v>
      </c>
      <c r="N849" t="s">
        <v>69</v>
      </c>
      <c r="O849" t="s">
        <v>69</v>
      </c>
      <c r="P849" t="s">
        <v>69</v>
      </c>
      <c r="Q849" t="s">
        <v>71</v>
      </c>
      <c r="R849" t="s">
        <v>311</v>
      </c>
      <c r="S849" t="s">
        <v>178</v>
      </c>
      <c r="T849">
        <v>25</v>
      </c>
      <c r="U849" t="s">
        <v>74</v>
      </c>
      <c r="V849" t="s">
        <v>75</v>
      </c>
      <c r="W849" t="s">
        <v>76</v>
      </c>
      <c r="X849" t="s">
        <v>129</v>
      </c>
      <c r="Y849" t="s">
        <v>406</v>
      </c>
      <c r="Z849" t="s">
        <v>272</v>
      </c>
      <c r="AA849" t="s">
        <v>80</v>
      </c>
      <c r="AB849" t="s">
        <v>81</v>
      </c>
      <c r="AC849" t="s">
        <v>71</v>
      </c>
      <c r="AD849" t="s">
        <v>82</v>
      </c>
      <c r="AE849" t="s">
        <v>71</v>
      </c>
      <c r="AF849" t="s">
        <v>82</v>
      </c>
      <c r="AG849" t="s">
        <v>71</v>
      </c>
      <c r="AH849" t="s">
        <v>83</v>
      </c>
      <c r="AI849">
        <v>1</v>
      </c>
      <c r="AJ849" t="s">
        <v>1073</v>
      </c>
      <c r="AK849">
        <v>0</v>
      </c>
      <c r="AL849" t="s">
        <v>82</v>
      </c>
      <c r="AM849">
        <v>1</v>
      </c>
      <c r="AN849" t="s">
        <v>124</v>
      </c>
      <c r="AO849">
        <v>0</v>
      </c>
      <c r="AP849" t="s">
        <v>82</v>
      </c>
      <c r="AQ849" t="s">
        <v>82</v>
      </c>
      <c r="AR849" t="s">
        <v>82</v>
      </c>
      <c r="AS849" t="s">
        <v>82</v>
      </c>
      <c r="AT849" t="s">
        <v>82</v>
      </c>
      <c r="AU849">
        <v>0</v>
      </c>
      <c r="AV849" t="s">
        <v>82</v>
      </c>
      <c r="AW849" t="s">
        <v>71</v>
      </c>
      <c r="AX849" t="s">
        <v>86</v>
      </c>
      <c r="AY849" t="s">
        <v>71</v>
      </c>
      <c r="AZ849" t="s">
        <v>87</v>
      </c>
      <c r="BA849" t="s">
        <v>824</v>
      </c>
      <c r="BB849" t="s">
        <v>81</v>
      </c>
      <c r="BC849" t="s">
        <v>81</v>
      </c>
      <c r="BD849" t="s">
        <v>81</v>
      </c>
      <c r="BE849" t="s">
        <v>81</v>
      </c>
      <c r="BF849" t="s">
        <v>81</v>
      </c>
      <c r="BG849" t="s">
        <v>88</v>
      </c>
      <c r="BH849" t="s">
        <v>69</v>
      </c>
      <c r="BI849" t="s">
        <v>69</v>
      </c>
      <c r="BJ849" t="s">
        <v>69</v>
      </c>
      <c r="BK849">
        <v>25.34</v>
      </c>
      <c r="BL849" t="s">
        <v>303</v>
      </c>
      <c r="BM849" t="s">
        <v>71</v>
      </c>
      <c r="BN849" t="s">
        <v>71</v>
      </c>
    </row>
    <row r="850" spans="1:66" x14ac:dyDescent="0.25">
      <c r="A850">
        <v>849</v>
      </c>
      <c r="B850" t="s">
        <v>1823</v>
      </c>
      <c r="C850" s="1">
        <v>45070</v>
      </c>
      <c r="D850" t="s">
        <v>66</v>
      </c>
      <c r="E850">
        <v>35</v>
      </c>
      <c r="F850" t="s">
        <v>67</v>
      </c>
      <c r="G850" t="s">
        <v>68</v>
      </c>
      <c r="H850">
        <v>5</v>
      </c>
      <c r="I850" t="s">
        <v>92</v>
      </c>
      <c r="J850" t="s">
        <v>92</v>
      </c>
      <c r="K850" t="s">
        <v>70</v>
      </c>
      <c r="L850" t="s">
        <v>92</v>
      </c>
      <c r="M850" t="s">
        <v>92</v>
      </c>
      <c r="N850" t="s">
        <v>69</v>
      </c>
      <c r="O850" t="s">
        <v>69</v>
      </c>
      <c r="P850" t="s">
        <v>69</v>
      </c>
      <c r="Q850" t="s">
        <v>71</v>
      </c>
      <c r="R850" t="s">
        <v>191</v>
      </c>
      <c r="S850" t="s">
        <v>528</v>
      </c>
      <c r="T850">
        <v>30</v>
      </c>
      <c r="U850" t="s">
        <v>419</v>
      </c>
      <c r="V850" t="s">
        <v>75</v>
      </c>
      <c r="W850" t="s">
        <v>76</v>
      </c>
      <c r="X850" t="s">
        <v>839</v>
      </c>
      <c r="Y850" t="s">
        <v>1050</v>
      </c>
      <c r="Z850" t="s">
        <v>1761</v>
      </c>
      <c r="AA850" t="s">
        <v>752</v>
      </c>
      <c r="AB850" t="s">
        <v>81</v>
      </c>
      <c r="AC850" t="s">
        <v>71</v>
      </c>
      <c r="AD850" t="s">
        <v>82</v>
      </c>
      <c r="AE850" t="s">
        <v>71</v>
      </c>
      <c r="AF850" t="s">
        <v>82</v>
      </c>
      <c r="AG850" t="s">
        <v>71</v>
      </c>
      <c r="AH850" t="s">
        <v>83</v>
      </c>
      <c r="AI850">
        <v>1</v>
      </c>
      <c r="AJ850" t="s">
        <v>994</v>
      </c>
      <c r="AK850">
        <v>0</v>
      </c>
      <c r="AL850" t="s">
        <v>82</v>
      </c>
      <c r="AM850">
        <v>1</v>
      </c>
      <c r="AN850" t="s">
        <v>124</v>
      </c>
      <c r="AO850">
        <v>0</v>
      </c>
      <c r="AP850" t="s">
        <v>82</v>
      </c>
      <c r="AQ850" t="s">
        <v>82</v>
      </c>
      <c r="AR850" t="s">
        <v>82</v>
      </c>
      <c r="AS850" t="s">
        <v>82</v>
      </c>
      <c r="AT850" t="s">
        <v>82</v>
      </c>
      <c r="AU850">
        <v>0</v>
      </c>
      <c r="AV850" t="s">
        <v>82</v>
      </c>
      <c r="AW850" t="s">
        <v>71</v>
      </c>
      <c r="AX850" t="s">
        <v>86</v>
      </c>
      <c r="AY850" t="s">
        <v>71</v>
      </c>
      <c r="AZ850" t="s">
        <v>87</v>
      </c>
      <c r="BA850" t="s">
        <v>824</v>
      </c>
      <c r="BB850" t="s">
        <v>81</v>
      </c>
      <c r="BC850" t="s">
        <v>81</v>
      </c>
      <c r="BD850" t="s">
        <v>81</v>
      </c>
      <c r="BE850" t="s">
        <v>81</v>
      </c>
      <c r="BF850" t="s">
        <v>81</v>
      </c>
      <c r="BG850" t="s">
        <v>88</v>
      </c>
      <c r="BH850" t="s">
        <v>69</v>
      </c>
      <c r="BI850" t="s">
        <v>69</v>
      </c>
      <c r="BJ850" t="s">
        <v>69</v>
      </c>
      <c r="BK850">
        <v>30.1</v>
      </c>
      <c r="BL850" t="s">
        <v>197</v>
      </c>
      <c r="BM850" t="s">
        <v>71</v>
      </c>
      <c r="BN850" t="s">
        <v>71</v>
      </c>
    </row>
    <row r="851" spans="1:66" x14ac:dyDescent="0.25">
      <c r="A851">
        <v>850</v>
      </c>
      <c r="B851" t="s">
        <v>1824</v>
      </c>
      <c r="C851" s="1">
        <v>45070</v>
      </c>
      <c r="D851" t="s">
        <v>1825</v>
      </c>
      <c r="E851">
        <v>45</v>
      </c>
      <c r="F851" t="s">
        <v>67</v>
      </c>
      <c r="G851" t="s">
        <v>68</v>
      </c>
      <c r="H851">
        <v>4</v>
      </c>
      <c r="I851" t="s">
        <v>92</v>
      </c>
      <c r="J851" t="s">
        <v>92</v>
      </c>
      <c r="K851" t="s">
        <v>69</v>
      </c>
      <c r="L851" t="s">
        <v>92</v>
      </c>
      <c r="M851" t="s">
        <v>92</v>
      </c>
      <c r="N851" t="s">
        <v>69</v>
      </c>
      <c r="O851" t="s">
        <v>69</v>
      </c>
      <c r="P851" t="s">
        <v>69</v>
      </c>
      <c r="Q851" t="s">
        <v>71</v>
      </c>
      <c r="R851" t="s">
        <v>146</v>
      </c>
      <c r="S851" t="s">
        <v>143</v>
      </c>
      <c r="T851">
        <v>23</v>
      </c>
      <c r="U851" t="s">
        <v>157</v>
      </c>
      <c r="V851" t="s">
        <v>75</v>
      </c>
      <c r="W851" t="s">
        <v>76</v>
      </c>
      <c r="X851" t="s">
        <v>299</v>
      </c>
      <c r="Y851" t="s">
        <v>458</v>
      </c>
      <c r="Z851" t="s">
        <v>282</v>
      </c>
      <c r="AA851" t="s">
        <v>99</v>
      </c>
      <c r="AB851" t="s">
        <v>81</v>
      </c>
      <c r="AC851" t="s">
        <v>71</v>
      </c>
      <c r="AD851" t="s">
        <v>82</v>
      </c>
      <c r="AE851" t="s">
        <v>71</v>
      </c>
      <c r="AF851" t="s">
        <v>82</v>
      </c>
      <c r="AG851" t="s">
        <v>71</v>
      </c>
      <c r="AH851" t="s">
        <v>83</v>
      </c>
      <c r="AI851">
        <v>1</v>
      </c>
      <c r="AJ851" t="s">
        <v>325</v>
      </c>
      <c r="AK851">
        <v>0</v>
      </c>
      <c r="AL851" t="s">
        <v>82</v>
      </c>
      <c r="AM851">
        <v>1</v>
      </c>
      <c r="AN851" t="s">
        <v>124</v>
      </c>
      <c r="AO851">
        <v>0</v>
      </c>
      <c r="AP851" t="s">
        <v>82</v>
      </c>
      <c r="AQ851" t="s">
        <v>82</v>
      </c>
      <c r="AR851" t="s">
        <v>82</v>
      </c>
      <c r="AS851" t="s">
        <v>82</v>
      </c>
      <c r="AT851" t="s">
        <v>82</v>
      </c>
      <c r="AU851">
        <v>0</v>
      </c>
      <c r="AV851" t="s">
        <v>82</v>
      </c>
      <c r="AW851" t="s">
        <v>71</v>
      </c>
      <c r="AX851" t="s">
        <v>86</v>
      </c>
      <c r="AY851" t="s">
        <v>71</v>
      </c>
      <c r="AZ851" t="s">
        <v>87</v>
      </c>
      <c r="BA851" t="s">
        <v>824</v>
      </c>
      <c r="BB851" t="s">
        <v>81</v>
      </c>
      <c r="BC851" t="s">
        <v>81</v>
      </c>
      <c r="BD851" t="s">
        <v>81</v>
      </c>
      <c r="BE851" t="s">
        <v>81</v>
      </c>
      <c r="BF851" t="s">
        <v>81</v>
      </c>
      <c r="BG851" t="s">
        <v>88</v>
      </c>
      <c r="BH851" t="s">
        <v>69</v>
      </c>
      <c r="BI851" t="s">
        <v>69</v>
      </c>
      <c r="BJ851" t="s">
        <v>69</v>
      </c>
      <c r="BK851">
        <v>22.65</v>
      </c>
      <c r="BL851" t="s">
        <v>153</v>
      </c>
      <c r="BM851" t="s">
        <v>71</v>
      </c>
      <c r="BN851" t="s">
        <v>71</v>
      </c>
    </row>
    <row r="852" spans="1:66" x14ac:dyDescent="0.25">
      <c r="A852">
        <v>851</v>
      </c>
      <c r="B852" t="s">
        <v>1826</v>
      </c>
      <c r="C852" s="1">
        <v>45070</v>
      </c>
      <c r="D852" t="s">
        <v>66</v>
      </c>
      <c r="E852">
        <v>33</v>
      </c>
      <c r="F852" t="s">
        <v>67</v>
      </c>
      <c r="G852" t="s">
        <v>68</v>
      </c>
      <c r="H852">
        <v>4</v>
      </c>
      <c r="I852" t="s">
        <v>92</v>
      </c>
      <c r="J852" t="s">
        <v>92</v>
      </c>
      <c r="K852" t="s">
        <v>69</v>
      </c>
      <c r="L852" t="s">
        <v>92</v>
      </c>
      <c r="M852" t="s">
        <v>92</v>
      </c>
      <c r="N852" t="s">
        <v>69</v>
      </c>
      <c r="O852" t="s">
        <v>69</v>
      </c>
      <c r="P852" t="s">
        <v>69</v>
      </c>
      <c r="Q852" t="s">
        <v>71</v>
      </c>
      <c r="R852" t="s">
        <v>455</v>
      </c>
      <c r="S852" t="s">
        <v>106</v>
      </c>
      <c r="T852">
        <v>26</v>
      </c>
      <c r="U852" t="s">
        <v>147</v>
      </c>
      <c r="V852" t="s">
        <v>75</v>
      </c>
      <c r="W852" t="s">
        <v>76</v>
      </c>
      <c r="X852" t="s">
        <v>582</v>
      </c>
      <c r="Y852" t="s">
        <v>193</v>
      </c>
      <c r="Z852" t="s">
        <v>260</v>
      </c>
      <c r="AA852" t="s">
        <v>308</v>
      </c>
      <c r="AB852" t="s">
        <v>81</v>
      </c>
      <c r="AC852" t="s">
        <v>71</v>
      </c>
      <c r="AD852" t="s">
        <v>82</v>
      </c>
      <c r="AE852" t="s">
        <v>71</v>
      </c>
      <c r="AF852" t="s">
        <v>82</v>
      </c>
      <c r="AG852" t="s">
        <v>71</v>
      </c>
      <c r="AH852" t="s">
        <v>83</v>
      </c>
      <c r="AI852">
        <v>1</v>
      </c>
      <c r="AJ852" t="s">
        <v>780</v>
      </c>
      <c r="AK852">
        <v>0</v>
      </c>
      <c r="AL852" t="s">
        <v>82</v>
      </c>
      <c r="AM852">
        <v>1</v>
      </c>
      <c r="AN852" t="s">
        <v>163</v>
      </c>
      <c r="AO852">
        <v>0</v>
      </c>
      <c r="AP852" t="s">
        <v>82</v>
      </c>
      <c r="AQ852" t="s">
        <v>82</v>
      </c>
      <c r="AR852" t="s">
        <v>82</v>
      </c>
      <c r="AS852" t="s">
        <v>82</v>
      </c>
      <c r="AT852" t="s">
        <v>82</v>
      </c>
      <c r="AU852">
        <v>0</v>
      </c>
      <c r="AV852" t="s">
        <v>82</v>
      </c>
      <c r="AW852" t="s">
        <v>71</v>
      </c>
      <c r="AX852" t="s">
        <v>86</v>
      </c>
      <c r="AY852" t="s">
        <v>71</v>
      </c>
      <c r="AZ852" t="s">
        <v>87</v>
      </c>
      <c r="BA852" t="s">
        <v>824</v>
      </c>
      <c r="BB852" t="s">
        <v>81</v>
      </c>
      <c r="BC852" t="s">
        <v>81</v>
      </c>
      <c r="BD852" t="s">
        <v>81</v>
      </c>
      <c r="BE852" t="s">
        <v>81</v>
      </c>
      <c r="BF852" t="s">
        <v>81</v>
      </c>
      <c r="BG852" t="s">
        <v>88</v>
      </c>
      <c r="BH852" t="s">
        <v>69</v>
      </c>
      <c r="BI852" t="s">
        <v>69</v>
      </c>
      <c r="BJ852" t="s">
        <v>69</v>
      </c>
      <c r="BK852">
        <v>25.85</v>
      </c>
      <c r="BL852" t="s">
        <v>156</v>
      </c>
      <c r="BM852" t="s">
        <v>71</v>
      </c>
      <c r="BN852" t="s">
        <v>71</v>
      </c>
    </row>
    <row r="853" spans="1:66" x14ac:dyDescent="0.25">
      <c r="A853">
        <v>852</v>
      </c>
      <c r="B853" t="s">
        <v>1827</v>
      </c>
      <c r="C853" s="1">
        <v>45070</v>
      </c>
      <c r="D853" t="s">
        <v>166</v>
      </c>
      <c r="E853">
        <v>33</v>
      </c>
      <c r="F853" t="s">
        <v>67</v>
      </c>
      <c r="G853" t="s">
        <v>68</v>
      </c>
      <c r="H853">
        <v>1</v>
      </c>
      <c r="I853" t="s">
        <v>92</v>
      </c>
      <c r="J853" t="s">
        <v>92</v>
      </c>
      <c r="K853" t="s">
        <v>69</v>
      </c>
      <c r="L853" t="s">
        <v>92</v>
      </c>
      <c r="M853" t="s">
        <v>92</v>
      </c>
      <c r="N853" t="s">
        <v>69</v>
      </c>
      <c r="O853" t="s">
        <v>69</v>
      </c>
      <c r="P853" t="s">
        <v>69</v>
      </c>
      <c r="Q853" t="s">
        <v>71</v>
      </c>
      <c r="R853" t="s">
        <v>311</v>
      </c>
      <c r="S853" t="s">
        <v>225</v>
      </c>
      <c r="T853">
        <v>20</v>
      </c>
      <c r="U853" t="s">
        <v>312</v>
      </c>
      <c r="V853" t="s">
        <v>75</v>
      </c>
      <c r="W853" t="s">
        <v>76</v>
      </c>
      <c r="X853" t="s">
        <v>219</v>
      </c>
      <c r="Y853" t="s">
        <v>444</v>
      </c>
      <c r="Z853" t="s">
        <v>435</v>
      </c>
      <c r="AA853" t="s">
        <v>368</v>
      </c>
      <c r="AB853" t="s">
        <v>81</v>
      </c>
      <c r="AC853" t="s">
        <v>71</v>
      </c>
      <c r="AD853" t="s">
        <v>82</v>
      </c>
      <c r="AE853" t="s">
        <v>71</v>
      </c>
      <c r="AF853" t="s">
        <v>82</v>
      </c>
      <c r="AG853" t="s">
        <v>71</v>
      </c>
      <c r="AH853" t="s">
        <v>83</v>
      </c>
      <c r="AI853">
        <v>1</v>
      </c>
      <c r="AJ853" t="s">
        <v>673</v>
      </c>
      <c r="AK853">
        <v>0</v>
      </c>
      <c r="AL853" t="s">
        <v>82</v>
      </c>
      <c r="AM853">
        <v>1</v>
      </c>
      <c r="AN853" t="s">
        <v>124</v>
      </c>
      <c r="AO853">
        <v>0</v>
      </c>
      <c r="AP853" t="s">
        <v>82</v>
      </c>
      <c r="AQ853" t="s">
        <v>82</v>
      </c>
      <c r="AR853" t="s">
        <v>82</v>
      </c>
      <c r="AS853" t="s">
        <v>82</v>
      </c>
      <c r="AT853" t="s">
        <v>82</v>
      </c>
      <c r="AU853">
        <v>0</v>
      </c>
      <c r="AV853" t="s">
        <v>82</v>
      </c>
      <c r="AW853" t="s">
        <v>71</v>
      </c>
      <c r="AX853" t="s">
        <v>86</v>
      </c>
      <c r="AY853" t="s">
        <v>71</v>
      </c>
      <c r="AZ853" t="s">
        <v>87</v>
      </c>
      <c r="BA853" t="s">
        <v>824</v>
      </c>
      <c r="BB853" t="s">
        <v>81</v>
      </c>
      <c r="BC853" t="s">
        <v>81</v>
      </c>
      <c r="BD853" t="s">
        <v>81</v>
      </c>
      <c r="BE853" t="s">
        <v>81</v>
      </c>
      <c r="BF853" t="s">
        <v>81</v>
      </c>
      <c r="BG853" t="s">
        <v>88</v>
      </c>
      <c r="BH853" t="s">
        <v>69</v>
      </c>
      <c r="BI853" t="s">
        <v>69</v>
      </c>
      <c r="BJ853" t="s">
        <v>69</v>
      </c>
      <c r="BK853">
        <v>20.2</v>
      </c>
      <c r="BL853" t="s">
        <v>303</v>
      </c>
      <c r="BM853" t="s">
        <v>71</v>
      </c>
      <c r="BN853" t="s">
        <v>71</v>
      </c>
    </row>
    <row r="854" spans="1:66" x14ac:dyDescent="0.25">
      <c r="A854">
        <v>853</v>
      </c>
      <c r="B854" t="s">
        <v>1828</v>
      </c>
      <c r="C854" s="1">
        <v>45070</v>
      </c>
      <c r="D854" t="s">
        <v>66</v>
      </c>
      <c r="E854">
        <v>33</v>
      </c>
      <c r="F854" t="s">
        <v>67</v>
      </c>
      <c r="G854" t="s">
        <v>68</v>
      </c>
      <c r="H854">
        <v>5</v>
      </c>
      <c r="I854" t="s">
        <v>92</v>
      </c>
      <c r="J854" t="s">
        <v>92</v>
      </c>
      <c r="K854" t="s">
        <v>70</v>
      </c>
      <c r="L854" t="s">
        <v>92</v>
      </c>
      <c r="M854" t="s">
        <v>92</v>
      </c>
      <c r="N854" t="s">
        <v>69</v>
      </c>
      <c r="O854" t="s">
        <v>69</v>
      </c>
      <c r="P854" t="s">
        <v>69</v>
      </c>
      <c r="Q854" t="s">
        <v>71</v>
      </c>
      <c r="R854" t="s">
        <v>455</v>
      </c>
      <c r="S854" t="s">
        <v>370</v>
      </c>
      <c r="T854">
        <v>25</v>
      </c>
      <c r="U854" t="s">
        <v>74</v>
      </c>
      <c r="V854" t="s">
        <v>75</v>
      </c>
      <c r="W854" t="s">
        <v>76</v>
      </c>
      <c r="X854" t="s">
        <v>200</v>
      </c>
      <c r="Y854" t="s">
        <v>634</v>
      </c>
      <c r="Z854" t="s">
        <v>407</v>
      </c>
      <c r="AA854" t="s">
        <v>142</v>
      </c>
      <c r="AB854" t="s">
        <v>81</v>
      </c>
      <c r="AC854" t="s">
        <v>71</v>
      </c>
      <c r="AD854" t="s">
        <v>82</v>
      </c>
      <c r="AE854" t="s">
        <v>71</v>
      </c>
      <c r="AF854" t="s">
        <v>82</v>
      </c>
      <c r="AG854" t="s">
        <v>71</v>
      </c>
      <c r="AH854" t="s">
        <v>83</v>
      </c>
      <c r="AI854">
        <v>1</v>
      </c>
      <c r="AJ854" t="s">
        <v>598</v>
      </c>
      <c r="AK854">
        <v>0</v>
      </c>
      <c r="AL854" t="s">
        <v>82</v>
      </c>
      <c r="AM854">
        <v>1</v>
      </c>
      <c r="AN854" t="s">
        <v>124</v>
      </c>
      <c r="AO854">
        <v>0</v>
      </c>
      <c r="AP854" t="s">
        <v>82</v>
      </c>
      <c r="AQ854" t="s">
        <v>82</v>
      </c>
      <c r="AR854" t="s">
        <v>82</v>
      </c>
      <c r="AS854" t="s">
        <v>82</v>
      </c>
      <c r="AT854" t="s">
        <v>82</v>
      </c>
      <c r="AU854">
        <v>0</v>
      </c>
      <c r="AV854" t="s">
        <v>82</v>
      </c>
      <c r="AW854" t="s">
        <v>71</v>
      </c>
      <c r="AX854" t="s">
        <v>86</v>
      </c>
      <c r="AY854" t="s">
        <v>71</v>
      </c>
      <c r="AZ854" t="s">
        <v>87</v>
      </c>
      <c r="BA854" t="s">
        <v>824</v>
      </c>
      <c r="BB854" t="s">
        <v>81</v>
      </c>
      <c r="BC854" t="s">
        <v>81</v>
      </c>
      <c r="BD854" t="s">
        <v>81</v>
      </c>
      <c r="BE854" t="s">
        <v>81</v>
      </c>
      <c r="BF854" t="s">
        <v>81</v>
      </c>
      <c r="BG854" t="s">
        <v>88</v>
      </c>
      <c r="BH854" t="s">
        <v>69</v>
      </c>
      <c r="BI854" t="s">
        <v>69</v>
      </c>
      <c r="BJ854" t="s">
        <v>69</v>
      </c>
      <c r="BK854">
        <v>24.9</v>
      </c>
      <c r="BL854" t="s">
        <v>156</v>
      </c>
      <c r="BM854" t="s">
        <v>71</v>
      </c>
      <c r="BN854" t="s">
        <v>71</v>
      </c>
    </row>
    <row r="855" spans="1:66" x14ac:dyDescent="0.25">
      <c r="A855">
        <v>854</v>
      </c>
      <c r="B855" t="s">
        <v>1829</v>
      </c>
      <c r="C855" s="1">
        <v>45070</v>
      </c>
      <c r="D855" t="s">
        <v>91</v>
      </c>
      <c r="E855">
        <v>42</v>
      </c>
      <c r="F855" t="s">
        <v>67</v>
      </c>
      <c r="G855" t="s">
        <v>68</v>
      </c>
      <c r="H855">
        <v>3</v>
      </c>
      <c r="I855" t="s">
        <v>92</v>
      </c>
      <c r="J855" t="s">
        <v>92</v>
      </c>
      <c r="K855" t="s">
        <v>92</v>
      </c>
      <c r="L855" t="s">
        <v>92</v>
      </c>
      <c r="M855" t="s">
        <v>92</v>
      </c>
      <c r="N855" t="s">
        <v>69</v>
      </c>
      <c r="O855" t="s">
        <v>69</v>
      </c>
      <c r="P855" t="s">
        <v>69</v>
      </c>
      <c r="Q855" t="s">
        <v>71</v>
      </c>
      <c r="R855" t="s">
        <v>126</v>
      </c>
      <c r="S855" t="s">
        <v>114</v>
      </c>
      <c r="T855">
        <v>23</v>
      </c>
      <c r="U855" t="s">
        <v>218</v>
      </c>
      <c r="V855" t="s">
        <v>75</v>
      </c>
      <c r="W855" t="s">
        <v>76</v>
      </c>
      <c r="X855" t="s">
        <v>219</v>
      </c>
      <c r="Y855" t="s">
        <v>817</v>
      </c>
      <c r="Z855" t="s">
        <v>484</v>
      </c>
      <c r="AA855" t="s">
        <v>607</v>
      </c>
      <c r="AB855" t="s">
        <v>81</v>
      </c>
      <c r="AC855" t="s">
        <v>71</v>
      </c>
      <c r="AD855" t="s">
        <v>82</v>
      </c>
      <c r="AE855" t="s">
        <v>71</v>
      </c>
      <c r="AF855" t="s">
        <v>81</v>
      </c>
      <c r="AG855" t="s">
        <v>71</v>
      </c>
      <c r="AH855" t="s">
        <v>83</v>
      </c>
      <c r="AI855">
        <v>1</v>
      </c>
      <c r="AJ855" t="s">
        <v>682</v>
      </c>
      <c r="AK855">
        <v>0</v>
      </c>
      <c r="AL855" t="s">
        <v>82</v>
      </c>
      <c r="AM855">
        <v>1</v>
      </c>
      <c r="AN855" t="s">
        <v>85</v>
      </c>
      <c r="AO855">
        <v>0</v>
      </c>
      <c r="AP855" t="s">
        <v>82</v>
      </c>
      <c r="AQ855" t="s">
        <v>82</v>
      </c>
      <c r="AR855" t="s">
        <v>82</v>
      </c>
      <c r="AS855" t="s">
        <v>82</v>
      </c>
      <c r="AT855" t="s">
        <v>82</v>
      </c>
      <c r="AU855">
        <v>0</v>
      </c>
      <c r="AV855" t="s">
        <v>82</v>
      </c>
      <c r="AW855" t="s">
        <v>71</v>
      </c>
      <c r="AX855" t="s">
        <v>86</v>
      </c>
      <c r="AY855" t="s">
        <v>71</v>
      </c>
      <c r="AZ855" t="s">
        <v>87</v>
      </c>
      <c r="BA855" t="s">
        <v>824</v>
      </c>
      <c r="BB855" t="s">
        <v>81</v>
      </c>
      <c r="BC855" t="s">
        <v>81</v>
      </c>
      <c r="BD855" t="s">
        <v>81</v>
      </c>
      <c r="BE855" t="s">
        <v>81</v>
      </c>
      <c r="BF855" t="s">
        <v>81</v>
      </c>
      <c r="BG855" t="s">
        <v>88</v>
      </c>
      <c r="BH855" t="s">
        <v>69</v>
      </c>
      <c r="BI855" t="s">
        <v>69</v>
      </c>
      <c r="BJ855" t="s">
        <v>69</v>
      </c>
      <c r="BK855">
        <v>22.72</v>
      </c>
      <c r="BL855" t="s">
        <v>134</v>
      </c>
      <c r="BM855" t="s">
        <v>71</v>
      </c>
      <c r="BN855" t="s">
        <v>71</v>
      </c>
    </row>
    <row r="856" spans="1:66" x14ac:dyDescent="0.25">
      <c r="A856">
        <v>855</v>
      </c>
      <c r="B856" t="s">
        <v>1830</v>
      </c>
      <c r="C856" s="1">
        <v>45070</v>
      </c>
      <c r="D856" t="s">
        <v>206</v>
      </c>
      <c r="E856">
        <v>25</v>
      </c>
      <c r="F856" t="s">
        <v>67</v>
      </c>
      <c r="G856" t="s">
        <v>68</v>
      </c>
      <c r="H856">
        <v>5</v>
      </c>
      <c r="I856" t="s">
        <v>92</v>
      </c>
      <c r="J856" t="s">
        <v>92</v>
      </c>
      <c r="K856" t="s">
        <v>92</v>
      </c>
      <c r="L856" t="s">
        <v>92</v>
      </c>
      <c r="M856" t="s">
        <v>92</v>
      </c>
      <c r="N856" t="s">
        <v>69</v>
      </c>
      <c r="O856" t="s">
        <v>69</v>
      </c>
      <c r="P856" t="s">
        <v>69</v>
      </c>
      <c r="Q856" t="s">
        <v>71</v>
      </c>
      <c r="R856" t="s">
        <v>244</v>
      </c>
      <c r="S856" t="s">
        <v>127</v>
      </c>
      <c r="T856">
        <v>27</v>
      </c>
      <c r="U856" t="s">
        <v>644</v>
      </c>
      <c r="V856" t="s">
        <v>75</v>
      </c>
      <c r="W856" t="s">
        <v>76</v>
      </c>
      <c r="X856" t="s">
        <v>77</v>
      </c>
      <c r="Y856" t="s">
        <v>1017</v>
      </c>
      <c r="Z856" t="s">
        <v>160</v>
      </c>
      <c r="AA856" t="s">
        <v>313</v>
      </c>
      <c r="AB856" t="s">
        <v>82</v>
      </c>
      <c r="AC856" t="s">
        <v>71</v>
      </c>
      <c r="AD856" t="s">
        <v>82</v>
      </c>
      <c r="AE856" t="s">
        <v>71</v>
      </c>
      <c r="AF856" t="s">
        <v>82</v>
      </c>
      <c r="AG856" t="s">
        <v>71</v>
      </c>
      <c r="AH856" t="s">
        <v>83</v>
      </c>
      <c r="AI856">
        <v>1</v>
      </c>
      <c r="AJ856" t="s">
        <v>445</v>
      </c>
      <c r="AK856">
        <v>0</v>
      </c>
      <c r="AL856" t="s">
        <v>82</v>
      </c>
      <c r="AM856">
        <v>1</v>
      </c>
      <c r="AN856" t="s">
        <v>124</v>
      </c>
      <c r="AO856">
        <v>0</v>
      </c>
      <c r="AP856" t="s">
        <v>82</v>
      </c>
      <c r="AQ856" t="s">
        <v>82</v>
      </c>
      <c r="AR856" t="s">
        <v>82</v>
      </c>
      <c r="AS856" t="s">
        <v>82</v>
      </c>
      <c r="AT856" t="s">
        <v>82</v>
      </c>
      <c r="AU856">
        <v>0</v>
      </c>
      <c r="AV856" t="s">
        <v>82</v>
      </c>
      <c r="AW856" t="s">
        <v>71</v>
      </c>
      <c r="AX856" t="s">
        <v>86</v>
      </c>
      <c r="AY856" t="s">
        <v>71</v>
      </c>
      <c r="AZ856" t="s">
        <v>87</v>
      </c>
      <c r="BA856" t="s">
        <v>824</v>
      </c>
      <c r="BB856" t="s">
        <v>81</v>
      </c>
      <c r="BC856" t="s">
        <v>81</v>
      </c>
      <c r="BD856" t="s">
        <v>81</v>
      </c>
      <c r="BE856" t="s">
        <v>81</v>
      </c>
      <c r="BF856" t="s">
        <v>81</v>
      </c>
      <c r="BG856" t="s">
        <v>113</v>
      </c>
      <c r="BH856" t="s">
        <v>69</v>
      </c>
      <c r="BI856" t="s">
        <v>69</v>
      </c>
      <c r="BJ856" t="s">
        <v>69</v>
      </c>
      <c r="BK856">
        <v>27.43</v>
      </c>
      <c r="BL856" t="s">
        <v>248</v>
      </c>
      <c r="BM856" t="s">
        <v>71</v>
      </c>
      <c r="BN856" t="s">
        <v>71</v>
      </c>
    </row>
    <row r="857" spans="1:66" x14ac:dyDescent="0.25">
      <c r="A857">
        <v>856</v>
      </c>
      <c r="B857" t="s">
        <v>1831</v>
      </c>
      <c r="C857" s="1">
        <v>45070</v>
      </c>
      <c r="D857" t="s">
        <v>206</v>
      </c>
      <c r="E857">
        <v>31</v>
      </c>
      <c r="F857" t="s">
        <v>67</v>
      </c>
      <c r="G857" t="s">
        <v>68</v>
      </c>
      <c r="H857">
        <v>3</v>
      </c>
      <c r="I857" t="s">
        <v>92</v>
      </c>
      <c r="J857" t="s">
        <v>92</v>
      </c>
      <c r="K857" t="s">
        <v>92</v>
      </c>
      <c r="L857" t="s">
        <v>92</v>
      </c>
      <c r="M857" t="s">
        <v>92</v>
      </c>
      <c r="N857" t="s">
        <v>69</v>
      </c>
      <c r="O857" t="s">
        <v>69</v>
      </c>
      <c r="P857" t="s">
        <v>69</v>
      </c>
      <c r="Q857" t="s">
        <v>71</v>
      </c>
      <c r="R857" t="s">
        <v>207</v>
      </c>
      <c r="S857" t="s">
        <v>236</v>
      </c>
      <c r="T857">
        <v>27</v>
      </c>
      <c r="U857" t="s">
        <v>644</v>
      </c>
      <c r="V857" t="s">
        <v>75</v>
      </c>
      <c r="W857" t="s">
        <v>76</v>
      </c>
      <c r="X857" t="s">
        <v>192</v>
      </c>
      <c r="Y857" t="s">
        <v>574</v>
      </c>
      <c r="Z857" t="s">
        <v>307</v>
      </c>
      <c r="AA857" t="s">
        <v>538</v>
      </c>
      <c r="AB857" t="s">
        <v>82</v>
      </c>
      <c r="AC857" t="s">
        <v>71</v>
      </c>
      <c r="AD857" t="s">
        <v>82</v>
      </c>
      <c r="AE857" t="s">
        <v>71</v>
      </c>
      <c r="AF857" t="s">
        <v>82</v>
      </c>
      <c r="AG857" t="s">
        <v>71</v>
      </c>
      <c r="AH857" t="s">
        <v>83</v>
      </c>
      <c r="AI857">
        <v>1</v>
      </c>
      <c r="AJ857" t="s">
        <v>608</v>
      </c>
      <c r="AK857">
        <v>0</v>
      </c>
      <c r="AL857" t="s">
        <v>82</v>
      </c>
      <c r="AM857">
        <v>1</v>
      </c>
      <c r="AN857" t="s">
        <v>124</v>
      </c>
      <c r="AO857">
        <v>0</v>
      </c>
      <c r="AP857" t="s">
        <v>82</v>
      </c>
      <c r="AQ857" t="s">
        <v>82</v>
      </c>
      <c r="AR857" t="s">
        <v>82</v>
      </c>
      <c r="AS857" t="s">
        <v>82</v>
      </c>
      <c r="AT857" t="s">
        <v>82</v>
      </c>
      <c r="AU857">
        <v>0</v>
      </c>
      <c r="AV857" t="s">
        <v>82</v>
      </c>
      <c r="AW857" t="s">
        <v>71</v>
      </c>
      <c r="AX857" t="s">
        <v>86</v>
      </c>
      <c r="AY857" t="s">
        <v>71</v>
      </c>
      <c r="AZ857" t="s">
        <v>87</v>
      </c>
      <c r="BA857" t="s">
        <v>824</v>
      </c>
      <c r="BB857" t="s">
        <v>81</v>
      </c>
      <c r="BC857" t="s">
        <v>81</v>
      </c>
      <c r="BD857" t="s">
        <v>81</v>
      </c>
      <c r="BE857" t="s">
        <v>81</v>
      </c>
      <c r="BF857" t="s">
        <v>81</v>
      </c>
      <c r="BG857" t="s">
        <v>88</v>
      </c>
      <c r="BH857" t="s">
        <v>69</v>
      </c>
      <c r="BI857" t="s">
        <v>69</v>
      </c>
      <c r="BJ857" t="s">
        <v>69</v>
      </c>
      <c r="BK857">
        <v>26.61</v>
      </c>
      <c r="BL857" t="s">
        <v>178</v>
      </c>
      <c r="BM857" t="s">
        <v>71</v>
      </c>
      <c r="BN857" t="s">
        <v>71</v>
      </c>
    </row>
    <row r="858" spans="1:66" x14ac:dyDescent="0.25">
      <c r="A858">
        <v>857</v>
      </c>
      <c r="B858" t="s">
        <v>1832</v>
      </c>
      <c r="C858" s="1">
        <v>45070</v>
      </c>
      <c r="D858" t="s">
        <v>166</v>
      </c>
      <c r="E858">
        <v>46</v>
      </c>
      <c r="F858" t="s">
        <v>67</v>
      </c>
      <c r="G858" t="s">
        <v>68</v>
      </c>
      <c r="H858">
        <v>4</v>
      </c>
      <c r="I858" t="s">
        <v>92</v>
      </c>
      <c r="J858" t="s">
        <v>92</v>
      </c>
      <c r="K858" t="s">
        <v>92</v>
      </c>
      <c r="L858" t="s">
        <v>92</v>
      </c>
      <c r="M858" t="s">
        <v>92</v>
      </c>
      <c r="N858" t="s">
        <v>69</v>
      </c>
      <c r="O858" t="s">
        <v>69</v>
      </c>
      <c r="P858" t="s">
        <v>69</v>
      </c>
      <c r="Q858" t="s">
        <v>71</v>
      </c>
      <c r="R858" t="s">
        <v>217</v>
      </c>
      <c r="S858" t="s">
        <v>114</v>
      </c>
      <c r="T858">
        <v>26</v>
      </c>
      <c r="U858" t="s">
        <v>811</v>
      </c>
      <c r="V858" t="s">
        <v>75</v>
      </c>
      <c r="W858" t="s">
        <v>76</v>
      </c>
      <c r="X858" t="s">
        <v>299</v>
      </c>
      <c r="Y858" t="s">
        <v>1029</v>
      </c>
      <c r="Z858" t="s">
        <v>1482</v>
      </c>
      <c r="AA858" t="s">
        <v>296</v>
      </c>
      <c r="AB858" t="s">
        <v>82</v>
      </c>
      <c r="AC858" t="s">
        <v>71</v>
      </c>
      <c r="AD858" t="s">
        <v>82</v>
      </c>
      <c r="AE858" t="s">
        <v>71</v>
      </c>
      <c r="AF858" t="s">
        <v>81</v>
      </c>
      <c r="AG858" t="s">
        <v>71</v>
      </c>
      <c r="AH858" t="s">
        <v>83</v>
      </c>
      <c r="AI858">
        <v>1</v>
      </c>
      <c r="AJ858" t="s">
        <v>230</v>
      </c>
      <c r="AK858">
        <v>0</v>
      </c>
      <c r="AL858" t="s">
        <v>82</v>
      </c>
      <c r="AM858">
        <v>1</v>
      </c>
      <c r="AN858" t="s">
        <v>101</v>
      </c>
      <c r="AO858">
        <v>0</v>
      </c>
      <c r="AP858" t="s">
        <v>82</v>
      </c>
      <c r="AQ858" t="s">
        <v>82</v>
      </c>
      <c r="AR858" t="s">
        <v>82</v>
      </c>
      <c r="AS858" t="s">
        <v>82</v>
      </c>
      <c r="AT858" t="s">
        <v>82</v>
      </c>
      <c r="AU858">
        <v>0</v>
      </c>
      <c r="AV858" t="s">
        <v>82</v>
      </c>
      <c r="AW858" t="s">
        <v>71</v>
      </c>
      <c r="AX858" t="s">
        <v>86</v>
      </c>
      <c r="AY858" t="s">
        <v>71</v>
      </c>
      <c r="AZ858" t="s">
        <v>87</v>
      </c>
      <c r="BA858" t="s">
        <v>824</v>
      </c>
      <c r="BB858" t="s">
        <v>81</v>
      </c>
      <c r="BC858" t="s">
        <v>81</v>
      </c>
      <c r="BD858" t="s">
        <v>81</v>
      </c>
      <c r="BE858" t="s">
        <v>81</v>
      </c>
      <c r="BF858" t="s">
        <v>81</v>
      </c>
      <c r="BG858" t="s">
        <v>88</v>
      </c>
      <c r="BH858" t="s">
        <v>69</v>
      </c>
      <c r="BI858" t="s">
        <v>69</v>
      </c>
      <c r="BJ858" t="s">
        <v>69</v>
      </c>
      <c r="BK858">
        <v>25.91</v>
      </c>
      <c r="BL858" t="s">
        <v>222</v>
      </c>
      <c r="BM858" t="s">
        <v>71</v>
      </c>
      <c r="BN858" t="s">
        <v>71</v>
      </c>
    </row>
    <row r="859" spans="1:66" x14ac:dyDescent="0.25">
      <c r="A859">
        <v>858</v>
      </c>
      <c r="B859" t="s">
        <v>1833</v>
      </c>
      <c r="C859" s="1">
        <v>45070</v>
      </c>
      <c r="D859" t="s">
        <v>470</v>
      </c>
      <c r="E859">
        <v>34</v>
      </c>
      <c r="F859" t="s">
        <v>67</v>
      </c>
      <c r="G859" t="s">
        <v>68</v>
      </c>
      <c r="H859">
        <v>5</v>
      </c>
      <c r="I859" t="s">
        <v>92</v>
      </c>
      <c r="J859" t="s">
        <v>92</v>
      </c>
      <c r="K859" t="s">
        <v>92</v>
      </c>
      <c r="L859" t="s">
        <v>70</v>
      </c>
      <c r="M859" t="s">
        <v>92</v>
      </c>
      <c r="N859" t="s">
        <v>69</v>
      </c>
      <c r="O859" t="s">
        <v>69</v>
      </c>
      <c r="P859" t="s">
        <v>69</v>
      </c>
      <c r="Q859" t="s">
        <v>71</v>
      </c>
      <c r="R859" t="s">
        <v>126</v>
      </c>
      <c r="S859" t="s">
        <v>178</v>
      </c>
      <c r="T859">
        <v>23</v>
      </c>
      <c r="U859" t="s">
        <v>95</v>
      </c>
      <c r="V859" t="s">
        <v>75</v>
      </c>
      <c r="W859" t="s">
        <v>76</v>
      </c>
      <c r="X859" t="s">
        <v>569</v>
      </c>
      <c r="Y859" t="s">
        <v>1713</v>
      </c>
      <c r="Z859" t="s">
        <v>681</v>
      </c>
      <c r="AA859" t="s">
        <v>607</v>
      </c>
      <c r="AB859" t="s">
        <v>81</v>
      </c>
      <c r="AC859" t="s">
        <v>71</v>
      </c>
      <c r="AD859" t="s">
        <v>82</v>
      </c>
      <c r="AE859" t="s">
        <v>71</v>
      </c>
      <c r="AF859" t="s">
        <v>82</v>
      </c>
      <c r="AG859" t="s">
        <v>71</v>
      </c>
      <c r="AH859" t="s">
        <v>83</v>
      </c>
      <c r="AI859">
        <v>1</v>
      </c>
      <c r="AJ859" t="s">
        <v>408</v>
      </c>
      <c r="AK859">
        <v>0</v>
      </c>
      <c r="AL859" t="s">
        <v>82</v>
      </c>
      <c r="AM859">
        <v>1</v>
      </c>
      <c r="AN859" t="s">
        <v>85</v>
      </c>
      <c r="AO859">
        <v>0</v>
      </c>
      <c r="AP859" t="s">
        <v>82</v>
      </c>
      <c r="AQ859" t="s">
        <v>82</v>
      </c>
      <c r="AR859" t="s">
        <v>82</v>
      </c>
      <c r="AS859" t="s">
        <v>82</v>
      </c>
      <c r="AT859" t="s">
        <v>82</v>
      </c>
      <c r="AU859">
        <v>0</v>
      </c>
      <c r="AV859" t="s">
        <v>82</v>
      </c>
      <c r="AW859" t="s">
        <v>71</v>
      </c>
      <c r="AX859" t="s">
        <v>86</v>
      </c>
      <c r="AY859" t="s">
        <v>71</v>
      </c>
      <c r="AZ859" t="s">
        <v>87</v>
      </c>
      <c r="BA859" t="s">
        <v>824</v>
      </c>
      <c r="BB859" t="s">
        <v>81</v>
      </c>
      <c r="BC859" t="s">
        <v>81</v>
      </c>
      <c r="BD859" t="s">
        <v>81</v>
      </c>
      <c r="BE859" t="s">
        <v>81</v>
      </c>
      <c r="BF859" t="s">
        <v>81</v>
      </c>
      <c r="BG859" t="s">
        <v>113</v>
      </c>
      <c r="BH859" t="s">
        <v>69</v>
      </c>
      <c r="BI859" t="s">
        <v>69</v>
      </c>
      <c r="BJ859" t="s">
        <v>69</v>
      </c>
      <c r="BK859">
        <v>23.05</v>
      </c>
      <c r="BL859" t="s">
        <v>134</v>
      </c>
      <c r="BM859" t="s">
        <v>71</v>
      </c>
      <c r="BN859" t="s">
        <v>71</v>
      </c>
    </row>
    <row r="860" spans="1:66" x14ac:dyDescent="0.25">
      <c r="A860">
        <v>859</v>
      </c>
      <c r="B860" t="s">
        <v>1834</v>
      </c>
      <c r="C860" s="1">
        <v>45070</v>
      </c>
      <c r="D860" t="s">
        <v>66</v>
      </c>
      <c r="E860">
        <v>33</v>
      </c>
      <c r="F860" t="s">
        <v>67</v>
      </c>
      <c r="G860" t="s">
        <v>68</v>
      </c>
      <c r="H860">
        <v>4</v>
      </c>
      <c r="I860" t="s">
        <v>92</v>
      </c>
      <c r="J860" t="s">
        <v>92</v>
      </c>
      <c r="K860" t="s">
        <v>92</v>
      </c>
      <c r="L860" t="s">
        <v>92</v>
      </c>
      <c r="M860" t="s">
        <v>92</v>
      </c>
      <c r="N860" t="s">
        <v>69</v>
      </c>
      <c r="O860" t="s">
        <v>69</v>
      </c>
      <c r="P860" t="s">
        <v>69</v>
      </c>
      <c r="Q860" t="s">
        <v>71</v>
      </c>
      <c r="R860" t="s">
        <v>447</v>
      </c>
      <c r="S860" t="s">
        <v>156</v>
      </c>
      <c r="T860">
        <v>24</v>
      </c>
      <c r="U860" t="s">
        <v>328</v>
      </c>
      <c r="V860" t="s">
        <v>75</v>
      </c>
      <c r="W860" t="s">
        <v>76</v>
      </c>
      <c r="X860" t="s">
        <v>471</v>
      </c>
      <c r="Y860" t="s">
        <v>179</v>
      </c>
      <c r="Z860" t="s">
        <v>465</v>
      </c>
      <c r="AA860" t="s">
        <v>607</v>
      </c>
      <c r="AB860" t="s">
        <v>81</v>
      </c>
      <c r="AC860" t="s">
        <v>71</v>
      </c>
      <c r="AD860" t="s">
        <v>82</v>
      </c>
      <c r="AE860" t="s">
        <v>71</v>
      </c>
      <c r="AF860" t="s">
        <v>82</v>
      </c>
      <c r="AG860" t="s">
        <v>71</v>
      </c>
      <c r="AH860" t="s">
        <v>83</v>
      </c>
      <c r="AI860">
        <v>1</v>
      </c>
      <c r="AJ860" t="s">
        <v>493</v>
      </c>
      <c r="AK860">
        <v>0</v>
      </c>
      <c r="AL860" t="s">
        <v>82</v>
      </c>
      <c r="AM860">
        <v>1</v>
      </c>
      <c r="AN860" t="s">
        <v>163</v>
      </c>
      <c r="AO860">
        <v>0</v>
      </c>
      <c r="AP860" t="s">
        <v>82</v>
      </c>
      <c r="AQ860" t="s">
        <v>82</v>
      </c>
      <c r="AR860" t="s">
        <v>82</v>
      </c>
      <c r="AS860" t="s">
        <v>82</v>
      </c>
      <c r="AT860" t="s">
        <v>82</v>
      </c>
      <c r="AU860">
        <v>0</v>
      </c>
      <c r="AV860" t="s">
        <v>82</v>
      </c>
      <c r="AW860" t="s">
        <v>71</v>
      </c>
      <c r="AX860" t="s">
        <v>86</v>
      </c>
      <c r="AY860" t="s">
        <v>71</v>
      </c>
      <c r="AZ860" t="s">
        <v>87</v>
      </c>
      <c r="BA860" t="s">
        <v>824</v>
      </c>
      <c r="BB860" t="s">
        <v>81</v>
      </c>
      <c r="BC860" t="s">
        <v>81</v>
      </c>
      <c r="BD860" t="s">
        <v>81</v>
      </c>
      <c r="BE860" t="s">
        <v>81</v>
      </c>
      <c r="BF860" t="s">
        <v>81</v>
      </c>
      <c r="BG860" t="s">
        <v>88</v>
      </c>
      <c r="BH860" t="s">
        <v>69</v>
      </c>
      <c r="BI860" t="s">
        <v>69</v>
      </c>
      <c r="BJ860" t="s">
        <v>69</v>
      </c>
      <c r="BK860">
        <v>23.77</v>
      </c>
      <c r="BL860" t="s">
        <v>443</v>
      </c>
      <c r="BM860" t="s">
        <v>71</v>
      </c>
      <c r="BN860" t="s">
        <v>71</v>
      </c>
    </row>
    <row r="861" spans="1:66" x14ac:dyDescent="0.25">
      <c r="A861">
        <v>860</v>
      </c>
      <c r="B861" t="s">
        <v>1835</v>
      </c>
      <c r="C861" s="1">
        <v>45070</v>
      </c>
      <c r="D861" t="s">
        <v>166</v>
      </c>
      <c r="E861">
        <v>34</v>
      </c>
      <c r="F861" t="s">
        <v>67</v>
      </c>
      <c r="G861" t="s">
        <v>68</v>
      </c>
      <c r="H861">
        <v>3</v>
      </c>
      <c r="I861" t="s">
        <v>92</v>
      </c>
      <c r="J861" t="s">
        <v>92</v>
      </c>
      <c r="K861" t="s">
        <v>92</v>
      </c>
      <c r="L861" t="s">
        <v>70</v>
      </c>
      <c r="M861" t="s">
        <v>92</v>
      </c>
      <c r="N861" t="s">
        <v>69</v>
      </c>
      <c r="O861" t="s">
        <v>69</v>
      </c>
      <c r="P861" t="s">
        <v>69</v>
      </c>
      <c r="Q861" t="s">
        <v>71</v>
      </c>
      <c r="R861" t="s">
        <v>126</v>
      </c>
      <c r="S861" t="s">
        <v>175</v>
      </c>
      <c r="T861">
        <v>25</v>
      </c>
      <c r="U861" t="s">
        <v>157</v>
      </c>
      <c r="V861" t="s">
        <v>75</v>
      </c>
      <c r="W861" t="s">
        <v>76</v>
      </c>
      <c r="X861" t="s">
        <v>129</v>
      </c>
      <c r="Y861" t="s">
        <v>515</v>
      </c>
      <c r="Z861" t="s">
        <v>771</v>
      </c>
      <c r="AA861" t="s">
        <v>544</v>
      </c>
      <c r="AB861" t="s">
        <v>81</v>
      </c>
      <c r="AC861" t="s">
        <v>71</v>
      </c>
      <c r="AD861" t="s">
        <v>82</v>
      </c>
      <c r="AE861" t="s">
        <v>71</v>
      </c>
      <c r="AF861" t="s">
        <v>82</v>
      </c>
      <c r="AG861" t="s">
        <v>71</v>
      </c>
      <c r="AH861" t="s">
        <v>83</v>
      </c>
      <c r="AI861">
        <v>1</v>
      </c>
      <c r="AJ861" t="s">
        <v>676</v>
      </c>
      <c r="AK861">
        <v>0</v>
      </c>
      <c r="AL861" t="s">
        <v>82</v>
      </c>
      <c r="AM861">
        <v>1</v>
      </c>
      <c r="AN861" t="s">
        <v>163</v>
      </c>
      <c r="AO861">
        <v>0</v>
      </c>
      <c r="AP861" t="s">
        <v>82</v>
      </c>
      <c r="AQ861" t="s">
        <v>82</v>
      </c>
      <c r="AR861" t="s">
        <v>82</v>
      </c>
      <c r="AS861" t="s">
        <v>82</v>
      </c>
      <c r="AT861" t="s">
        <v>82</v>
      </c>
      <c r="AU861">
        <v>0</v>
      </c>
      <c r="AV861" t="s">
        <v>82</v>
      </c>
      <c r="AW861" t="s">
        <v>71</v>
      </c>
      <c r="AX861" t="s">
        <v>86</v>
      </c>
      <c r="AY861" t="s">
        <v>71</v>
      </c>
      <c r="AZ861" t="s">
        <v>87</v>
      </c>
      <c r="BA861" t="s">
        <v>824</v>
      </c>
      <c r="BB861" t="s">
        <v>81</v>
      </c>
      <c r="BC861" t="s">
        <v>81</v>
      </c>
      <c r="BD861" t="s">
        <v>81</v>
      </c>
      <c r="BE861" t="s">
        <v>81</v>
      </c>
      <c r="BF861" t="s">
        <v>81</v>
      </c>
      <c r="BG861" t="s">
        <v>113</v>
      </c>
      <c r="BH861" t="s">
        <v>69</v>
      </c>
      <c r="BI861" t="s">
        <v>69</v>
      </c>
      <c r="BJ861" t="s">
        <v>69</v>
      </c>
      <c r="BK861">
        <v>24.73</v>
      </c>
      <c r="BL861" t="s">
        <v>134</v>
      </c>
      <c r="BM861" t="s">
        <v>71</v>
      </c>
      <c r="BN861" t="s">
        <v>71</v>
      </c>
    </row>
    <row r="862" spans="1:66" x14ac:dyDescent="0.25">
      <c r="A862">
        <v>861</v>
      </c>
      <c r="B862" t="s">
        <v>1836</v>
      </c>
      <c r="C862" s="1">
        <v>45070</v>
      </c>
      <c r="D862" t="s">
        <v>145</v>
      </c>
      <c r="E862">
        <v>37</v>
      </c>
      <c r="F862" t="s">
        <v>67</v>
      </c>
      <c r="G862" t="s">
        <v>68</v>
      </c>
      <c r="H862">
        <v>5</v>
      </c>
      <c r="I862" t="s">
        <v>92</v>
      </c>
      <c r="J862" t="s">
        <v>70</v>
      </c>
      <c r="K862" t="s">
        <v>92</v>
      </c>
      <c r="L862" t="s">
        <v>69</v>
      </c>
      <c r="M862" t="s">
        <v>70</v>
      </c>
      <c r="N862" t="s">
        <v>69</v>
      </c>
      <c r="O862" t="s">
        <v>69</v>
      </c>
      <c r="P862" t="s">
        <v>69</v>
      </c>
      <c r="Q862" t="s">
        <v>71</v>
      </c>
      <c r="R862" t="s">
        <v>207</v>
      </c>
      <c r="S862" t="s">
        <v>118</v>
      </c>
      <c r="T862">
        <v>22</v>
      </c>
      <c r="U862" t="s">
        <v>405</v>
      </c>
      <c r="V862" t="s">
        <v>75</v>
      </c>
      <c r="W862" t="s">
        <v>76</v>
      </c>
      <c r="X862" t="s">
        <v>210</v>
      </c>
      <c r="Y862" t="s">
        <v>1216</v>
      </c>
      <c r="Z862" t="s">
        <v>401</v>
      </c>
      <c r="AA862" t="s">
        <v>452</v>
      </c>
      <c r="AB862" t="s">
        <v>81</v>
      </c>
      <c r="AC862" t="s">
        <v>71</v>
      </c>
      <c r="AD862" t="s">
        <v>82</v>
      </c>
      <c r="AE862" t="s">
        <v>71</v>
      </c>
      <c r="AF862" t="s">
        <v>82</v>
      </c>
      <c r="AG862" t="s">
        <v>71</v>
      </c>
      <c r="AH862" t="s">
        <v>83</v>
      </c>
      <c r="AI862">
        <v>1</v>
      </c>
      <c r="AJ862" t="s">
        <v>608</v>
      </c>
      <c r="AK862">
        <v>0</v>
      </c>
      <c r="AL862" t="s">
        <v>82</v>
      </c>
      <c r="AM862">
        <v>1</v>
      </c>
      <c r="AN862" t="s">
        <v>124</v>
      </c>
      <c r="AO862">
        <v>0</v>
      </c>
      <c r="AP862" t="s">
        <v>82</v>
      </c>
      <c r="AQ862" t="s">
        <v>82</v>
      </c>
      <c r="AR862" t="s">
        <v>82</v>
      </c>
      <c r="AS862" t="s">
        <v>82</v>
      </c>
      <c r="AT862" t="s">
        <v>82</v>
      </c>
      <c r="AU862">
        <v>0</v>
      </c>
      <c r="AV862" t="s">
        <v>82</v>
      </c>
      <c r="AW862" t="s">
        <v>71</v>
      </c>
      <c r="AX862" t="s">
        <v>86</v>
      </c>
      <c r="AY862" t="s">
        <v>71</v>
      </c>
      <c r="AZ862" t="s">
        <v>87</v>
      </c>
      <c r="BA862" t="s">
        <v>824</v>
      </c>
      <c r="BB862" t="s">
        <v>81</v>
      </c>
      <c r="BC862" t="s">
        <v>81</v>
      </c>
      <c r="BD862" t="s">
        <v>81</v>
      </c>
      <c r="BE862" t="s">
        <v>81</v>
      </c>
      <c r="BF862" t="s">
        <v>81</v>
      </c>
      <c r="BG862" t="s">
        <v>113</v>
      </c>
      <c r="BH862" t="s">
        <v>69</v>
      </c>
      <c r="BI862" t="s">
        <v>69</v>
      </c>
      <c r="BJ862" t="s">
        <v>69</v>
      </c>
      <c r="BK862">
        <v>22.41</v>
      </c>
      <c r="BL862" t="s">
        <v>178</v>
      </c>
      <c r="BM862" t="s">
        <v>71</v>
      </c>
      <c r="BN862" t="s">
        <v>71</v>
      </c>
    </row>
    <row r="863" spans="1:66" x14ac:dyDescent="0.25">
      <c r="A863">
        <v>862</v>
      </c>
      <c r="B863" t="s">
        <v>1837</v>
      </c>
      <c r="C863" s="1">
        <v>45070</v>
      </c>
      <c r="D863" t="s">
        <v>91</v>
      </c>
      <c r="E863">
        <v>40</v>
      </c>
      <c r="F863" t="s">
        <v>67</v>
      </c>
      <c r="G863" t="s">
        <v>68</v>
      </c>
      <c r="H863">
        <v>3</v>
      </c>
      <c r="I863" t="s">
        <v>92</v>
      </c>
      <c r="J863" t="s">
        <v>92</v>
      </c>
      <c r="K863" t="s">
        <v>92</v>
      </c>
      <c r="L863" t="s">
        <v>69</v>
      </c>
      <c r="M863" t="s">
        <v>92</v>
      </c>
      <c r="N863" t="s">
        <v>69</v>
      </c>
      <c r="O863" t="s">
        <v>69</v>
      </c>
      <c r="P863" t="s">
        <v>69</v>
      </c>
      <c r="Q863" t="s">
        <v>71</v>
      </c>
      <c r="R863" t="s">
        <v>455</v>
      </c>
      <c r="S863" t="s">
        <v>106</v>
      </c>
      <c r="T863">
        <v>26</v>
      </c>
      <c r="U863" t="s">
        <v>644</v>
      </c>
      <c r="V863" t="s">
        <v>75</v>
      </c>
      <c r="W863" t="s">
        <v>76</v>
      </c>
      <c r="X863" t="s">
        <v>210</v>
      </c>
      <c r="Y863" t="s">
        <v>669</v>
      </c>
      <c r="Z863" t="s">
        <v>272</v>
      </c>
      <c r="AA863" t="s">
        <v>283</v>
      </c>
      <c r="AB863" t="s">
        <v>81</v>
      </c>
      <c r="AC863" t="s">
        <v>71</v>
      </c>
      <c r="AD863" t="s">
        <v>82</v>
      </c>
      <c r="AE863" t="s">
        <v>71</v>
      </c>
      <c r="AF863" t="s">
        <v>82</v>
      </c>
      <c r="AG863" t="s">
        <v>71</v>
      </c>
      <c r="AH863" t="s">
        <v>83</v>
      </c>
      <c r="AI863">
        <v>1</v>
      </c>
      <c r="AJ863" t="s">
        <v>589</v>
      </c>
      <c r="AK863">
        <v>0</v>
      </c>
      <c r="AL863" t="s">
        <v>82</v>
      </c>
      <c r="AM863">
        <v>1</v>
      </c>
      <c r="AN863" t="s">
        <v>124</v>
      </c>
      <c r="AO863">
        <v>0</v>
      </c>
      <c r="AP863" t="s">
        <v>82</v>
      </c>
      <c r="AQ863" t="s">
        <v>82</v>
      </c>
      <c r="AR863" t="s">
        <v>82</v>
      </c>
      <c r="AS863" t="s">
        <v>82</v>
      </c>
      <c r="AT863" t="s">
        <v>82</v>
      </c>
      <c r="AU863">
        <v>0</v>
      </c>
      <c r="AV863" t="s">
        <v>82</v>
      </c>
      <c r="AW863" t="s">
        <v>71</v>
      </c>
      <c r="AX863" t="s">
        <v>86</v>
      </c>
      <c r="AY863" t="s">
        <v>71</v>
      </c>
      <c r="AZ863" t="s">
        <v>87</v>
      </c>
      <c r="BA863" t="s">
        <v>824</v>
      </c>
      <c r="BB863" t="s">
        <v>81</v>
      </c>
      <c r="BC863" t="s">
        <v>81</v>
      </c>
      <c r="BD863" t="s">
        <v>81</v>
      </c>
      <c r="BE863" t="s">
        <v>81</v>
      </c>
      <c r="BF863" t="s">
        <v>81</v>
      </c>
      <c r="BG863" t="s">
        <v>113</v>
      </c>
      <c r="BH863" t="s">
        <v>69</v>
      </c>
      <c r="BI863" t="s">
        <v>69</v>
      </c>
      <c r="BJ863" t="s">
        <v>69</v>
      </c>
      <c r="BK863">
        <v>25.85</v>
      </c>
      <c r="BL863" t="s">
        <v>156</v>
      </c>
      <c r="BM863" t="s">
        <v>71</v>
      </c>
      <c r="BN863" t="s">
        <v>71</v>
      </c>
    </row>
    <row r="864" spans="1:66" x14ac:dyDescent="0.25">
      <c r="A864">
        <v>863</v>
      </c>
      <c r="B864" t="s">
        <v>1838</v>
      </c>
      <c r="C864" s="1">
        <v>45070</v>
      </c>
      <c r="D864" t="s">
        <v>206</v>
      </c>
      <c r="E864">
        <v>30</v>
      </c>
      <c r="F864" t="s">
        <v>67</v>
      </c>
      <c r="G864" t="s">
        <v>68</v>
      </c>
      <c r="H864">
        <v>4</v>
      </c>
      <c r="I864" t="s">
        <v>92</v>
      </c>
      <c r="J864" t="s">
        <v>70</v>
      </c>
      <c r="K864" t="s">
        <v>92</v>
      </c>
      <c r="L864" t="s">
        <v>69</v>
      </c>
      <c r="M864" t="s">
        <v>70</v>
      </c>
      <c r="N864" t="s">
        <v>69</v>
      </c>
      <c r="O864" t="s">
        <v>69</v>
      </c>
      <c r="P864" t="s">
        <v>69</v>
      </c>
      <c r="Q864" t="s">
        <v>71</v>
      </c>
      <c r="R864" t="s">
        <v>621</v>
      </c>
      <c r="S864" t="s">
        <v>1279</v>
      </c>
      <c r="T864">
        <v>32</v>
      </c>
      <c r="U864" t="s">
        <v>811</v>
      </c>
      <c r="V864" t="s">
        <v>75</v>
      </c>
      <c r="W864" t="s">
        <v>76</v>
      </c>
      <c r="X864" t="s">
        <v>129</v>
      </c>
      <c r="Y864" t="s">
        <v>951</v>
      </c>
      <c r="Z864" t="s">
        <v>1839</v>
      </c>
      <c r="AA864" t="s">
        <v>795</v>
      </c>
      <c r="AB864" t="s">
        <v>81</v>
      </c>
      <c r="AC864" t="s">
        <v>71</v>
      </c>
      <c r="AD864" t="s">
        <v>82</v>
      </c>
      <c r="AE864" t="s">
        <v>71</v>
      </c>
      <c r="AF864" t="s">
        <v>81</v>
      </c>
      <c r="AG864" t="s">
        <v>71</v>
      </c>
      <c r="AH864" t="s">
        <v>83</v>
      </c>
      <c r="AI864">
        <v>1</v>
      </c>
      <c r="AJ864" t="s">
        <v>233</v>
      </c>
      <c r="AK864">
        <v>0</v>
      </c>
      <c r="AL864" t="s">
        <v>82</v>
      </c>
      <c r="AM864">
        <v>1</v>
      </c>
      <c r="AN864" t="s">
        <v>163</v>
      </c>
      <c r="AO864">
        <v>0</v>
      </c>
      <c r="AP864" t="s">
        <v>82</v>
      </c>
      <c r="AQ864" t="s">
        <v>82</v>
      </c>
      <c r="AR864" t="s">
        <v>82</v>
      </c>
      <c r="AS864" t="s">
        <v>82</v>
      </c>
      <c r="AT864" t="s">
        <v>82</v>
      </c>
      <c r="AU864">
        <v>0</v>
      </c>
      <c r="AV864" t="s">
        <v>82</v>
      </c>
      <c r="AW864" t="s">
        <v>71</v>
      </c>
      <c r="AX864" t="s">
        <v>86</v>
      </c>
      <c r="AY864" t="s">
        <v>71</v>
      </c>
      <c r="AZ864" t="s">
        <v>87</v>
      </c>
      <c r="BA864" t="s">
        <v>824</v>
      </c>
      <c r="BB864" t="s">
        <v>81</v>
      </c>
      <c r="BC864" t="s">
        <v>81</v>
      </c>
      <c r="BD864" t="s">
        <v>81</v>
      </c>
      <c r="BE864" t="s">
        <v>81</v>
      </c>
      <c r="BF864" t="s">
        <v>81</v>
      </c>
      <c r="BG864" t="s">
        <v>88</v>
      </c>
      <c r="BH864" t="s">
        <v>69</v>
      </c>
      <c r="BI864" t="s">
        <v>69</v>
      </c>
      <c r="BJ864" t="s">
        <v>69</v>
      </c>
      <c r="BK864">
        <v>32.19</v>
      </c>
      <c r="BL864" t="s">
        <v>370</v>
      </c>
      <c r="BM864" t="s">
        <v>71</v>
      </c>
      <c r="BN864" t="s">
        <v>71</v>
      </c>
    </row>
    <row r="865" spans="1:66" x14ac:dyDescent="0.25">
      <c r="A865">
        <v>864</v>
      </c>
      <c r="B865" t="s">
        <v>1840</v>
      </c>
      <c r="C865" s="1">
        <v>45070</v>
      </c>
      <c r="D865" t="s">
        <v>91</v>
      </c>
      <c r="E865">
        <v>49</v>
      </c>
      <c r="F865" t="s">
        <v>67</v>
      </c>
      <c r="G865" t="s">
        <v>68</v>
      </c>
      <c r="H865">
        <v>3</v>
      </c>
      <c r="I865" t="s">
        <v>92</v>
      </c>
      <c r="J865" t="s">
        <v>69</v>
      </c>
      <c r="K865" t="s">
        <v>92</v>
      </c>
      <c r="L865" t="s">
        <v>70</v>
      </c>
      <c r="M865" t="s">
        <v>69</v>
      </c>
      <c r="N865" t="s">
        <v>69</v>
      </c>
      <c r="O865" t="s">
        <v>69</v>
      </c>
      <c r="P865" t="s">
        <v>69</v>
      </c>
      <c r="Q865" t="s">
        <v>71</v>
      </c>
      <c r="R865" t="s">
        <v>217</v>
      </c>
      <c r="S865" t="s">
        <v>175</v>
      </c>
      <c r="T865">
        <v>28</v>
      </c>
      <c r="U865" t="s">
        <v>128</v>
      </c>
      <c r="V865" t="s">
        <v>75</v>
      </c>
      <c r="W865" t="s">
        <v>76</v>
      </c>
      <c r="X865" t="s">
        <v>252</v>
      </c>
      <c r="Y865" t="s">
        <v>1194</v>
      </c>
      <c r="Z865" t="s">
        <v>194</v>
      </c>
      <c r="AA865" t="s">
        <v>697</v>
      </c>
      <c r="AB865" t="s">
        <v>81</v>
      </c>
      <c r="AC865" t="s">
        <v>71</v>
      </c>
      <c r="AD865" t="s">
        <v>82</v>
      </c>
      <c r="AE865" t="s">
        <v>71</v>
      </c>
      <c r="AF865" t="s">
        <v>82</v>
      </c>
      <c r="AG865" t="s">
        <v>71</v>
      </c>
      <c r="AH865" t="s">
        <v>83</v>
      </c>
      <c r="AI865">
        <v>1</v>
      </c>
      <c r="AJ865" t="s">
        <v>269</v>
      </c>
      <c r="AK865">
        <v>0</v>
      </c>
      <c r="AL865" t="s">
        <v>82</v>
      </c>
      <c r="AM865">
        <v>1</v>
      </c>
      <c r="AN865" t="s">
        <v>124</v>
      </c>
      <c r="AO865">
        <v>0</v>
      </c>
      <c r="AP865" t="s">
        <v>82</v>
      </c>
      <c r="AQ865" t="s">
        <v>82</v>
      </c>
      <c r="AR865" t="s">
        <v>82</v>
      </c>
      <c r="AS865" t="s">
        <v>82</v>
      </c>
      <c r="AT865" t="s">
        <v>82</v>
      </c>
      <c r="AU865">
        <v>0</v>
      </c>
      <c r="AV865" t="s">
        <v>82</v>
      </c>
      <c r="AW865" t="s">
        <v>71</v>
      </c>
      <c r="AX865" t="s">
        <v>86</v>
      </c>
      <c r="AY865" t="s">
        <v>71</v>
      </c>
      <c r="AZ865" t="s">
        <v>87</v>
      </c>
      <c r="BA865" t="s">
        <v>824</v>
      </c>
      <c r="BB865" t="s">
        <v>81</v>
      </c>
      <c r="BC865" t="s">
        <v>81</v>
      </c>
      <c r="BD865" t="s">
        <v>81</v>
      </c>
      <c r="BE865" t="s">
        <v>81</v>
      </c>
      <c r="BF865" t="s">
        <v>81</v>
      </c>
      <c r="BG865" t="s">
        <v>113</v>
      </c>
      <c r="BH865" t="s">
        <v>69</v>
      </c>
      <c r="BI865" t="s">
        <v>69</v>
      </c>
      <c r="BJ865" t="s">
        <v>69</v>
      </c>
      <c r="BK865">
        <v>28.2</v>
      </c>
      <c r="BL865" t="s">
        <v>222</v>
      </c>
      <c r="BM865" t="s">
        <v>71</v>
      </c>
      <c r="BN865" t="s">
        <v>71</v>
      </c>
    </row>
    <row r="866" spans="1:66" x14ac:dyDescent="0.25">
      <c r="A866">
        <v>865</v>
      </c>
      <c r="B866" t="s">
        <v>1841</v>
      </c>
      <c r="C866" s="1">
        <v>45070</v>
      </c>
      <c r="D866" t="s">
        <v>66</v>
      </c>
      <c r="E866">
        <v>33</v>
      </c>
      <c r="F866" t="s">
        <v>67</v>
      </c>
      <c r="G866" t="s">
        <v>68</v>
      </c>
      <c r="H866">
        <v>1</v>
      </c>
      <c r="I866" t="s">
        <v>92</v>
      </c>
      <c r="J866" t="s">
        <v>69</v>
      </c>
      <c r="K866" t="s">
        <v>92</v>
      </c>
      <c r="L866" t="s">
        <v>92</v>
      </c>
      <c r="M866" t="s">
        <v>69</v>
      </c>
      <c r="N866" t="s">
        <v>69</v>
      </c>
      <c r="O866" t="s">
        <v>69</v>
      </c>
      <c r="P866" t="s">
        <v>69</v>
      </c>
      <c r="Q866" t="s">
        <v>71</v>
      </c>
      <c r="R866" t="s">
        <v>447</v>
      </c>
      <c r="S866" t="s">
        <v>118</v>
      </c>
      <c r="T866">
        <v>20</v>
      </c>
      <c r="U866" t="s">
        <v>128</v>
      </c>
      <c r="V866" t="s">
        <v>75</v>
      </c>
      <c r="W866" t="s">
        <v>76</v>
      </c>
      <c r="X866" t="s">
        <v>158</v>
      </c>
      <c r="Y866" t="s">
        <v>239</v>
      </c>
      <c r="Z866" t="s">
        <v>79</v>
      </c>
      <c r="AA866" t="s">
        <v>142</v>
      </c>
      <c r="AB866" t="s">
        <v>81</v>
      </c>
      <c r="AC866" t="s">
        <v>71</v>
      </c>
      <c r="AD866" t="s">
        <v>82</v>
      </c>
      <c r="AE866" t="s">
        <v>71</v>
      </c>
      <c r="AF866" t="s">
        <v>82</v>
      </c>
      <c r="AG866" t="s">
        <v>71</v>
      </c>
      <c r="AH866" t="s">
        <v>83</v>
      </c>
      <c r="AI866">
        <v>1</v>
      </c>
      <c r="AJ866" t="s">
        <v>704</v>
      </c>
      <c r="AK866">
        <v>0</v>
      </c>
      <c r="AL866" t="s">
        <v>82</v>
      </c>
      <c r="AM866">
        <v>1</v>
      </c>
      <c r="AN866" t="s">
        <v>319</v>
      </c>
      <c r="AO866">
        <v>0</v>
      </c>
      <c r="AP866" t="s">
        <v>82</v>
      </c>
      <c r="AQ866" t="s">
        <v>82</v>
      </c>
      <c r="AR866" t="s">
        <v>82</v>
      </c>
      <c r="AS866" t="s">
        <v>82</v>
      </c>
      <c r="AT866" t="s">
        <v>82</v>
      </c>
      <c r="AU866">
        <v>0</v>
      </c>
      <c r="AV866" t="s">
        <v>82</v>
      </c>
      <c r="AW866" t="s">
        <v>71</v>
      </c>
      <c r="AX866" t="s">
        <v>86</v>
      </c>
      <c r="AY866" t="s">
        <v>71</v>
      </c>
      <c r="AZ866" t="s">
        <v>87</v>
      </c>
      <c r="BA866" t="s">
        <v>824</v>
      </c>
      <c r="BB866" t="s">
        <v>81</v>
      </c>
      <c r="BC866" t="s">
        <v>81</v>
      </c>
      <c r="BD866" t="s">
        <v>81</v>
      </c>
      <c r="BE866" t="s">
        <v>81</v>
      </c>
      <c r="BF866" t="s">
        <v>81</v>
      </c>
      <c r="BG866" t="s">
        <v>88</v>
      </c>
      <c r="BH866" t="s">
        <v>69</v>
      </c>
      <c r="BI866" t="s">
        <v>69</v>
      </c>
      <c r="BJ866" t="s">
        <v>69</v>
      </c>
      <c r="BK866">
        <v>19.75</v>
      </c>
      <c r="BL866" t="s">
        <v>443</v>
      </c>
      <c r="BM866" t="s">
        <v>71</v>
      </c>
      <c r="BN866" t="s">
        <v>71</v>
      </c>
    </row>
    <row r="867" spans="1:66" x14ac:dyDescent="0.25">
      <c r="A867">
        <v>866</v>
      </c>
      <c r="B867" t="s">
        <v>1842</v>
      </c>
      <c r="C867" s="1">
        <v>45070</v>
      </c>
      <c r="D867" t="s">
        <v>145</v>
      </c>
      <c r="E867">
        <v>38</v>
      </c>
      <c r="F867" t="s">
        <v>67</v>
      </c>
      <c r="G867" t="s">
        <v>68</v>
      </c>
      <c r="H867">
        <v>1</v>
      </c>
      <c r="I867" t="s">
        <v>70</v>
      </c>
      <c r="J867" t="s">
        <v>69</v>
      </c>
      <c r="K867" t="s">
        <v>92</v>
      </c>
      <c r="L867" t="s">
        <v>92</v>
      </c>
      <c r="M867" t="s">
        <v>69</v>
      </c>
      <c r="N867" t="s">
        <v>69</v>
      </c>
      <c r="O867" t="s">
        <v>69</v>
      </c>
      <c r="P867" t="s">
        <v>69</v>
      </c>
      <c r="Q867" t="s">
        <v>71</v>
      </c>
      <c r="R867" t="s">
        <v>207</v>
      </c>
      <c r="S867" t="s">
        <v>114</v>
      </c>
      <c r="T867">
        <v>24</v>
      </c>
      <c r="U867" t="s">
        <v>312</v>
      </c>
      <c r="V867" t="s">
        <v>75</v>
      </c>
      <c r="W867" t="s">
        <v>76</v>
      </c>
      <c r="X867" t="s">
        <v>238</v>
      </c>
      <c r="Y867" t="s">
        <v>951</v>
      </c>
      <c r="Z867" t="s">
        <v>150</v>
      </c>
      <c r="AA867" t="s">
        <v>283</v>
      </c>
      <c r="AB867" t="s">
        <v>82</v>
      </c>
      <c r="AC867" t="s">
        <v>71</v>
      </c>
      <c r="AD867" t="s">
        <v>82</v>
      </c>
      <c r="AE867" t="s">
        <v>71</v>
      </c>
      <c r="AF867" t="s">
        <v>82</v>
      </c>
      <c r="AG867" t="s">
        <v>71</v>
      </c>
      <c r="AH867" t="s">
        <v>83</v>
      </c>
      <c r="AI867">
        <v>1</v>
      </c>
      <c r="AJ867" t="s">
        <v>334</v>
      </c>
      <c r="AK867">
        <v>0</v>
      </c>
      <c r="AL867" t="s">
        <v>82</v>
      </c>
      <c r="AM867">
        <v>1</v>
      </c>
      <c r="AN867" t="s">
        <v>85</v>
      </c>
      <c r="AO867">
        <v>0</v>
      </c>
      <c r="AP867" t="s">
        <v>82</v>
      </c>
      <c r="AQ867" t="s">
        <v>82</v>
      </c>
      <c r="AR867" t="s">
        <v>82</v>
      </c>
      <c r="AS867" t="s">
        <v>82</v>
      </c>
      <c r="AT867" t="s">
        <v>82</v>
      </c>
      <c r="AU867">
        <v>0</v>
      </c>
      <c r="AV867" t="s">
        <v>82</v>
      </c>
      <c r="AW867" t="s">
        <v>71</v>
      </c>
      <c r="AX867" t="s">
        <v>86</v>
      </c>
      <c r="AY867" t="s">
        <v>71</v>
      </c>
      <c r="AZ867" t="s">
        <v>87</v>
      </c>
      <c r="BA867" t="s">
        <v>824</v>
      </c>
      <c r="BB867" t="s">
        <v>81</v>
      </c>
      <c r="BC867" t="s">
        <v>81</v>
      </c>
      <c r="BD867" t="s">
        <v>81</v>
      </c>
      <c r="BE867" t="s">
        <v>81</v>
      </c>
      <c r="BF867" t="s">
        <v>81</v>
      </c>
      <c r="BG867" t="s">
        <v>88</v>
      </c>
      <c r="BH867" t="s">
        <v>69</v>
      </c>
      <c r="BI867" t="s">
        <v>69</v>
      </c>
      <c r="BJ867" t="s">
        <v>69</v>
      </c>
      <c r="BK867">
        <v>23.81</v>
      </c>
      <c r="BL867" t="s">
        <v>178</v>
      </c>
      <c r="BM867" t="s">
        <v>71</v>
      </c>
      <c r="BN867" t="s">
        <v>71</v>
      </c>
    </row>
    <row r="868" spans="1:66" x14ac:dyDescent="0.25">
      <c r="A868">
        <v>867</v>
      </c>
      <c r="B868" t="s">
        <v>1843</v>
      </c>
      <c r="C868" s="1">
        <v>45070</v>
      </c>
      <c r="D868" t="s">
        <v>66</v>
      </c>
      <c r="E868">
        <v>33</v>
      </c>
      <c r="F868" t="s">
        <v>67</v>
      </c>
      <c r="G868" t="s">
        <v>68</v>
      </c>
      <c r="H868">
        <v>3</v>
      </c>
      <c r="I868" t="s">
        <v>92</v>
      </c>
      <c r="J868" t="s">
        <v>70</v>
      </c>
      <c r="K868" t="s">
        <v>92</v>
      </c>
      <c r="L868" t="s">
        <v>92</v>
      </c>
      <c r="M868" t="s">
        <v>70</v>
      </c>
      <c r="N868" t="s">
        <v>69</v>
      </c>
      <c r="O868" t="s">
        <v>69</v>
      </c>
      <c r="P868" t="s">
        <v>69</v>
      </c>
      <c r="Q868" t="s">
        <v>71</v>
      </c>
      <c r="R868" t="s">
        <v>374</v>
      </c>
      <c r="S868" t="s">
        <v>490</v>
      </c>
      <c r="T868">
        <v>20</v>
      </c>
      <c r="U868" t="s">
        <v>157</v>
      </c>
      <c r="V868" t="s">
        <v>75</v>
      </c>
      <c r="W868" t="s">
        <v>76</v>
      </c>
      <c r="X868" t="s">
        <v>252</v>
      </c>
      <c r="Y868" t="s">
        <v>1168</v>
      </c>
      <c r="Z868" t="s">
        <v>188</v>
      </c>
      <c r="AA868" t="s">
        <v>499</v>
      </c>
      <c r="AB868" t="s">
        <v>81</v>
      </c>
      <c r="AC868" t="s">
        <v>71</v>
      </c>
      <c r="AD868" t="s">
        <v>82</v>
      </c>
      <c r="AE868" t="s">
        <v>71</v>
      </c>
      <c r="AF868" t="s">
        <v>82</v>
      </c>
      <c r="AG868" t="s">
        <v>71</v>
      </c>
      <c r="AH868" t="s">
        <v>83</v>
      </c>
      <c r="AI868">
        <v>1</v>
      </c>
      <c r="AJ868" t="s">
        <v>775</v>
      </c>
      <c r="AK868">
        <v>0</v>
      </c>
      <c r="AL868" t="s">
        <v>82</v>
      </c>
      <c r="AM868">
        <v>1</v>
      </c>
      <c r="AN868" t="s">
        <v>319</v>
      </c>
      <c r="AO868">
        <v>0</v>
      </c>
      <c r="AP868" t="s">
        <v>82</v>
      </c>
      <c r="AQ868" t="s">
        <v>82</v>
      </c>
      <c r="AR868" t="s">
        <v>82</v>
      </c>
      <c r="AS868" t="s">
        <v>82</v>
      </c>
      <c r="AT868" t="s">
        <v>82</v>
      </c>
      <c r="AU868">
        <v>0</v>
      </c>
      <c r="AV868" t="s">
        <v>82</v>
      </c>
      <c r="AW868" t="s">
        <v>71</v>
      </c>
      <c r="AX868" t="s">
        <v>86</v>
      </c>
      <c r="AY868" t="s">
        <v>71</v>
      </c>
      <c r="AZ868" t="s">
        <v>87</v>
      </c>
      <c r="BA868" t="s">
        <v>824</v>
      </c>
      <c r="BB868" t="s">
        <v>81</v>
      </c>
      <c r="BC868" t="s">
        <v>81</v>
      </c>
      <c r="BD868" t="s">
        <v>81</v>
      </c>
      <c r="BE868" t="s">
        <v>81</v>
      </c>
      <c r="BF868" t="s">
        <v>81</v>
      </c>
      <c r="BG868" t="s">
        <v>88</v>
      </c>
      <c r="BH868" t="s">
        <v>69</v>
      </c>
      <c r="BI868" t="s">
        <v>69</v>
      </c>
      <c r="BJ868" t="s">
        <v>69</v>
      </c>
      <c r="BK868">
        <v>19.68</v>
      </c>
      <c r="BL868" t="s">
        <v>378</v>
      </c>
      <c r="BM868" t="s">
        <v>71</v>
      </c>
      <c r="BN868" t="s">
        <v>71</v>
      </c>
    </row>
    <row r="869" spans="1:66" x14ac:dyDescent="0.25">
      <c r="A869">
        <v>868</v>
      </c>
      <c r="B869" t="s">
        <v>1844</v>
      </c>
      <c r="C869" s="1">
        <v>45070</v>
      </c>
      <c r="D869" t="s">
        <v>224</v>
      </c>
      <c r="E869">
        <v>46</v>
      </c>
      <c r="F869" t="s">
        <v>67</v>
      </c>
      <c r="G869" t="s">
        <v>68</v>
      </c>
      <c r="H869">
        <v>3</v>
      </c>
      <c r="I869" t="s">
        <v>70</v>
      </c>
      <c r="J869" t="s">
        <v>92</v>
      </c>
      <c r="K869" t="s">
        <v>92</v>
      </c>
      <c r="L869" t="s">
        <v>92</v>
      </c>
      <c r="M869" t="s">
        <v>92</v>
      </c>
      <c r="N869" t="s">
        <v>69</v>
      </c>
      <c r="O869" t="s">
        <v>69</v>
      </c>
      <c r="P869" t="s">
        <v>69</v>
      </c>
      <c r="Q869" t="s">
        <v>71</v>
      </c>
      <c r="R869" t="s">
        <v>311</v>
      </c>
      <c r="S869" t="s">
        <v>222</v>
      </c>
      <c r="T869">
        <v>23</v>
      </c>
      <c r="U869" t="s">
        <v>251</v>
      </c>
      <c r="V869" t="s">
        <v>75</v>
      </c>
      <c r="W869" t="s">
        <v>76</v>
      </c>
      <c r="X869" t="s">
        <v>210</v>
      </c>
      <c r="Y869" t="s">
        <v>1170</v>
      </c>
      <c r="Z869" t="s">
        <v>272</v>
      </c>
      <c r="AA869" t="s">
        <v>602</v>
      </c>
      <c r="AB869" t="s">
        <v>81</v>
      </c>
      <c r="AC869" t="s">
        <v>71</v>
      </c>
      <c r="AD869" t="s">
        <v>82</v>
      </c>
      <c r="AE869" t="s">
        <v>71</v>
      </c>
      <c r="AF869" t="s">
        <v>82</v>
      </c>
      <c r="AG869" t="s">
        <v>71</v>
      </c>
      <c r="AH869" t="s">
        <v>83</v>
      </c>
      <c r="AI869">
        <v>1</v>
      </c>
      <c r="AJ869" t="s">
        <v>221</v>
      </c>
      <c r="AK869">
        <v>0</v>
      </c>
      <c r="AL869" t="s">
        <v>82</v>
      </c>
      <c r="AM869">
        <v>1</v>
      </c>
      <c r="AN869" t="s">
        <v>163</v>
      </c>
      <c r="AO869">
        <v>0</v>
      </c>
      <c r="AP869" t="s">
        <v>82</v>
      </c>
      <c r="AQ869" t="s">
        <v>82</v>
      </c>
      <c r="AR869" t="s">
        <v>82</v>
      </c>
      <c r="AS869" t="s">
        <v>82</v>
      </c>
      <c r="AT869" t="s">
        <v>82</v>
      </c>
      <c r="AU869">
        <v>0</v>
      </c>
      <c r="AV869" t="s">
        <v>82</v>
      </c>
      <c r="AW869" t="s">
        <v>71</v>
      </c>
      <c r="AX869" t="s">
        <v>86</v>
      </c>
      <c r="AY869" t="s">
        <v>71</v>
      </c>
      <c r="AZ869" t="s">
        <v>87</v>
      </c>
      <c r="BA869" t="s">
        <v>824</v>
      </c>
      <c r="BB869" t="s">
        <v>81</v>
      </c>
      <c r="BC869" t="s">
        <v>81</v>
      </c>
      <c r="BD869" t="s">
        <v>81</v>
      </c>
      <c r="BE869" t="s">
        <v>81</v>
      </c>
      <c r="BF869" t="s">
        <v>81</v>
      </c>
      <c r="BG869" t="s">
        <v>88</v>
      </c>
      <c r="BH869" t="s">
        <v>69</v>
      </c>
      <c r="BI869" t="s">
        <v>69</v>
      </c>
      <c r="BJ869" t="s">
        <v>69</v>
      </c>
      <c r="BK869">
        <v>22.77</v>
      </c>
      <c r="BL869" t="s">
        <v>303</v>
      </c>
      <c r="BM869" t="s">
        <v>71</v>
      </c>
      <c r="BN869" t="s">
        <v>71</v>
      </c>
    </row>
    <row r="870" spans="1:66" x14ac:dyDescent="0.25">
      <c r="A870">
        <v>869</v>
      </c>
      <c r="B870" t="s">
        <v>1845</v>
      </c>
      <c r="C870" s="1">
        <v>45070</v>
      </c>
      <c r="D870" t="s">
        <v>351</v>
      </c>
      <c r="E870">
        <v>45</v>
      </c>
      <c r="F870" t="s">
        <v>67</v>
      </c>
      <c r="G870" t="s">
        <v>68</v>
      </c>
      <c r="H870">
        <v>5</v>
      </c>
      <c r="I870" t="s">
        <v>69</v>
      </c>
      <c r="J870" t="s">
        <v>92</v>
      </c>
      <c r="K870" t="s">
        <v>92</v>
      </c>
      <c r="L870" t="s">
        <v>92</v>
      </c>
      <c r="M870" t="s">
        <v>92</v>
      </c>
      <c r="N870" t="s">
        <v>69</v>
      </c>
      <c r="O870" t="s">
        <v>69</v>
      </c>
      <c r="P870" t="s">
        <v>69</v>
      </c>
      <c r="Q870" t="s">
        <v>71</v>
      </c>
      <c r="R870" t="s">
        <v>455</v>
      </c>
      <c r="S870" t="s">
        <v>723</v>
      </c>
      <c r="T870">
        <v>25</v>
      </c>
      <c r="U870" t="s">
        <v>341</v>
      </c>
      <c r="V870" t="s">
        <v>75</v>
      </c>
      <c r="W870" t="s">
        <v>76</v>
      </c>
      <c r="X870" t="s">
        <v>280</v>
      </c>
      <c r="Y870" t="s">
        <v>420</v>
      </c>
      <c r="Z870" t="s">
        <v>396</v>
      </c>
      <c r="AA870" t="s">
        <v>715</v>
      </c>
      <c r="AB870" t="s">
        <v>81</v>
      </c>
      <c r="AC870" t="s">
        <v>71</v>
      </c>
      <c r="AD870" t="s">
        <v>82</v>
      </c>
      <c r="AE870" t="s">
        <v>71</v>
      </c>
      <c r="AF870" t="s">
        <v>82</v>
      </c>
      <c r="AG870" t="s">
        <v>71</v>
      </c>
      <c r="AH870" t="s">
        <v>83</v>
      </c>
      <c r="AI870">
        <v>1</v>
      </c>
      <c r="AJ870" t="s">
        <v>589</v>
      </c>
      <c r="AK870">
        <v>0</v>
      </c>
      <c r="AL870" t="s">
        <v>82</v>
      </c>
      <c r="AM870">
        <v>1</v>
      </c>
      <c r="AN870" t="s">
        <v>101</v>
      </c>
      <c r="AO870">
        <v>0</v>
      </c>
      <c r="AP870" t="s">
        <v>82</v>
      </c>
      <c r="AQ870" t="s">
        <v>82</v>
      </c>
      <c r="AR870" t="s">
        <v>82</v>
      </c>
      <c r="AS870" t="s">
        <v>82</v>
      </c>
      <c r="AT870" t="s">
        <v>82</v>
      </c>
      <c r="AU870">
        <v>0</v>
      </c>
      <c r="AV870" t="s">
        <v>82</v>
      </c>
      <c r="AW870" t="s">
        <v>71</v>
      </c>
      <c r="AX870" t="s">
        <v>86</v>
      </c>
      <c r="AY870" t="s">
        <v>71</v>
      </c>
      <c r="AZ870" t="s">
        <v>87</v>
      </c>
      <c r="BA870" t="s">
        <v>824</v>
      </c>
      <c r="BB870" t="s">
        <v>81</v>
      </c>
      <c r="BC870" t="s">
        <v>81</v>
      </c>
      <c r="BD870" t="s">
        <v>81</v>
      </c>
      <c r="BE870" t="s">
        <v>81</v>
      </c>
      <c r="BF870" t="s">
        <v>81</v>
      </c>
      <c r="BG870" t="s">
        <v>88</v>
      </c>
      <c r="BH870" t="s">
        <v>69</v>
      </c>
      <c r="BI870" t="s">
        <v>69</v>
      </c>
      <c r="BJ870" t="s">
        <v>69</v>
      </c>
      <c r="BK870">
        <v>25.22</v>
      </c>
      <c r="BL870" t="s">
        <v>156</v>
      </c>
      <c r="BM870" t="s">
        <v>71</v>
      </c>
      <c r="BN870" t="s">
        <v>71</v>
      </c>
    </row>
    <row r="871" spans="1:66" x14ac:dyDescent="0.25">
      <c r="A871">
        <v>870</v>
      </c>
      <c r="B871" t="s">
        <v>1846</v>
      </c>
      <c r="C871" s="1">
        <v>45070</v>
      </c>
      <c r="D871" t="s">
        <v>66</v>
      </c>
      <c r="E871">
        <v>34</v>
      </c>
      <c r="F871" t="s">
        <v>67</v>
      </c>
      <c r="G871" t="s">
        <v>68</v>
      </c>
      <c r="H871">
        <v>2</v>
      </c>
      <c r="I871" t="s">
        <v>69</v>
      </c>
      <c r="J871" t="s">
        <v>92</v>
      </c>
      <c r="K871" t="s">
        <v>92</v>
      </c>
      <c r="L871" t="s">
        <v>92</v>
      </c>
      <c r="M871" t="s">
        <v>92</v>
      </c>
      <c r="N871" t="s">
        <v>69</v>
      </c>
      <c r="O871" t="s">
        <v>69</v>
      </c>
      <c r="P871" t="s">
        <v>69</v>
      </c>
      <c r="Q871" t="s">
        <v>71</v>
      </c>
      <c r="R871" t="s">
        <v>105</v>
      </c>
      <c r="S871" t="s">
        <v>303</v>
      </c>
      <c r="T871">
        <v>23</v>
      </c>
      <c r="U871" t="s">
        <v>522</v>
      </c>
      <c r="V871" t="s">
        <v>75</v>
      </c>
      <c r="W871" t="s">
        <v>76</v>
      </c>
      <c r="X871" t="s">
        <v>904</v>
      </c>
      <c r="Y871" t="s">
        <v>1847</v>
      </c>
      <c r="Z871" t="s">
        <v>421</v>
      </c>
      <c r="AA871" t="s">
        <v>141</v>
      </c>
      <c r="AB871" t="s">
        <v>81</v>
      </c>
      <c r="AC871" t="s">
        <v>71</v>
      </c>
      <c r="AD871" t="s">
        <v>82</v>
      </c>
      <c r="AE871" t="s">
        <v>71</v>
      </c>
      <c r="AF871" t="s">
        <v>82</v>
      </c>
      <c r="AG871" t="s">
        <v>71</v>
      </c>
      <c r="AH871" t="s">
        <v>83</v>
      </c>
      <c r="AI871">
        <v>1</v>
      </c>
      <c r="AJ871" t="s">
        <v>598</v>
      </c>
      <c r="AK871">
        <v>0</v>
      </c>
      <c r="AL871" t="s">
        <v>82</v>
      </c>
      <c r="AM871">
        <v>1</v>
      </c>
      <c r="AN871" t="s">
        <v>163</v>
      </c>
      <c r="AO871">
        <v>0</v>
      </c>
      <c r="AP871" t="s">
        <v>82</v>
      </c>
      <c r="AQ871" t="s">
        <v>82</v>
      </c>
      <c r="AR871" t="s">
        <v>82</v>
      </c>
      <c r="AS871" t="s">
        <v>82</v>
      </c>
      <c r="AT871" t="s">
        <v>82</v>
      </c>
      <c r="AU871">
        <v>0</v>
      </c>
      <c r="AV871" t="s">
        <v>82</v>
      </c>
      <c r="AW871" t="s">
        <v>71</v>
      </c>
      <c r="AX871" t="s">
        <v>86</v>
      </c>
      <c r="AY871" t="s">
        <v>71</v>
      </c>
      <c r="AZ871" t="s">
        <v>87</v>
      </c>
      <c r="BA871" t="s">
        <v>824</v>
      </c>
      <c r="BB871" t="s">
        <v>81</v>
      </c>
      <c r="BC871" t="s">
        <v>81</v>
      </c>
      <c r="BD871" t="s">
        <v>81</v>
      </c>
      <c r="BE871" t="s">
        <v>81</v>
      </c>
      <c r="BF871" t="s">
        <v>81</v>
      </c>
      <c r="BG871" t="s">
        <v>88</v>
      </c>
      <c r="BH871" t="s">
        <v>69</v>
      </c>
      <c r="BI871" t="s">
        <v>69</v>
      </c>
      <c r="BJ871" t="s">
        <v>69</v>
      </c>
      <c r="BK871">
        <v>23.03</v>
      </c>
      <c r="BL871" t="s">
        <v>114</v>
      </c>
      <c r="BM871" t="s">
        <v>71</v>
      </c>
      <c r="BN871" t="s">
        <v>71</v>
      </c>
    </row>
    <row r="872" spans="1:66" x14ac:dyDescent="0.25">
      <c r="A872">
        <v>871</v>
      </c>
      <c r="B872" t="s">
        <v>1848</v>
      </c>
      <c r="C872" s="1">
        <v>45070</v>
      </c>
      <c r="D872" t="s">
        <v>91</v>
      </c>
      <c r="E872">
        <v>45</v>
      </c>
      <c r="F872" t="s">
        <v>67</v>
      </c>
      <c r="G872" t="s">
        <v>68</v>
      </c>
      <c r="H872">
        <v>4</v>
      </c>
      <c r="I872" t="s">
        <v>69</v>
      </c>
      <c r="J872" t="s">
        <v>92</v>
      </c>
      <c r="K872" t="s">
        <v>70</v>
      </c>
      <c r="L872" t="s">
        <v>92</v>
      </c>
      <c r="M872" t="s">
        <v>92</v>
      </c>
      <c r="N872" t="s">
        <v>69</v>
      </c>
      <c r="O872" t="s">
        <v>69</v>
      </c>
      <c r="P872" t="s">
        <v>69</v>
      </c>
      <c r="Q872" t="s">
        <v>71</v>
      </c>
      <c r="R872" t="s">
        <v>621</v>
      </c>
      <c r="S872" t="s">
        <v>723</v>
      </c>
      <c r="T872">
        <v>25</v>
      </c>
      <c r="U872" t="s">
        <v>312</v>
      </c>
      <c r="V872" t="s">
        <v>75</v>
      </c>
      <c r="W872" t="s">
        <v>76</v>
      </c>
      <c r="X872" t="s">
        <v>96</v>
      </c>
      <c r="Y872" t="s">
        <v>78</v>
      </c>
      <c r="Z872" t="s">
        <v>435</v>
      </c>
      <c r="AA872" t="s">
        <v>308</v>
      </c>
      <c r="AB872" t="s">
        <v>81</v>
      </c>
      <c r="AC872" t="s">
        <v>71</v>
      </c>
      <c r="AD872" t="s">
        <v>82</v>
      </c>
      <c r="AE872" t="s">
        <v>71</v>
      </c>
      <c r="AF872" t="s">
        <v>82</v>
      </c>
      <c r="AG872" t="s">
        <v>71</v>
      </c>
      <c r="AH872" t="s">
        <v>83</v>
      </c>
      <c r="AI872">
        <v>1</v>
      </c>
      <c r="AJ872" t="s">
        <v>1743</v>
      </c>
      <c r="AK872">
        <v>0</v>
      </c>
      <c r="AL872" t="s">
        <v>82</v>
      </c>
      <c r="AM872">
        <v>1</v>
      </c>
      <c r="AN872" t="s">
        <v>163</v>
      </c>
      <c r="AO872">
        <v>0</v>
      </c>
      <c r="AP872" t="s">
        <v>82</v>
      </c>
      <c r="AQ872" t="s">
        <v>82</v>
      </c>
      <c r="AR872" t="s">
        <v>82</v>
      </c>
      <c r="AS872" t="s">
        <v>82</v>
      </c>
      <c r="AT872" t="s">
        <v>82</v>
      </c>
      <c r="AU872">
        <v>0</v>
      </c>
      <c r="AV872" t="s">
        <v>82</v>
      </c>
      <c r="AW872" t="s">
        <v>71</v>
      </c>
      <c r="AX872" t="s">
        <v>86</v>
      </c>
      <c r="AY872" t="s">
        <v>71</v>
      </c>
      <c r="AZ872" t="s">
        <v>87</v>
      </c>
      <c r="BA872" t="s">
        <v>824</v>
      </c>
      <c r="BB872" t="s">
        <v>81</v>
      </c>
      <c r="BC872" t="s">
        <v>81</v>
      </c>
      <c r="BD872" t="s">
        <v>81</v>
      </c>
      <c r="BE872" t="s">
        <v>81</v>
      </c>
      <c r="BF872" t="s">
        <v>81</v>
      </c>
      <c r="BG872" t="s">
        <v>113</v>
      </c>
      <c r="BH872" t="s">
        <v>69</v>
      </c>
      <c r="BI872" t="s">
        <v>69</v>
      </c>
      <c r="BJ872" t="s">
        <v>69</v>
      </c>
      <c r="BK872">
        <v>24.93</v>
      </c>
      <c r="BL872" t="s">
        <v>370</v>
      </c>
      <c r="BM872" t="s">
        <v>71</v>
      </c>
      <c r="BN872" t="s">
        <v>71</v>
      </c>
    </row>
    <row r="873" spans="1:66" x14ac:dyDescent="0.25">
      <c r="A873">
        <v>872</v>
      </c>
      <c r="B873" t="s">
        <v>1849</v>
      </c>
      <c r="C873" s="1">
        <v>45070</v>
      </c>
      <c r="D873" t="s">
        <v>166</v>
      </c>
      <c r="E873">
        <v>33</v>
      </c>
      <c r="F873" t="s">
        <v>67</v>
      </c>
      <c r="G873" t="s">
        <v>68</v>
      </c>
      <c r="H873">
        <v>2</v>
      </c>
      <c r="I873" t="s">
        <v>70</v>
      </c>
      <c r="J873" t="s">
        <v>92</v>
      </c>
      <c r="K873" t="s">
        <v>92</v>
      </c>
      <c r="L873" t="s">
        <v>92</v>
      </c>
      <c r="M873" t="s">
        <v>92</v>
      </c>
      <c r="N873" t="s">
        <v>69</v>
      </c>
      <c r="O873" t="s">
        <v>69</v>
      </c>
      <c r="P873" t="s">
        <v>69</v>
      </c>
      <c r="Q873" t="s">
        <v>71</v>
      </c>
      <c r="R873" t="s">
        <v>105</v>
      </c>
      <c r="S873" t="s">
        <v>490</v>
      </c>
      <c r="T873">
        <v>18</v>
      </c>
      <c r="U873" t="s">
        <v>169</v>
      </c>
      <c r="V873" t="s">
        <v>75</v>
      </c>
      <c r="W873" t="s">
        <v>76</v>
      </c>
      <c r="X873" t="s">
        <v>200</v>
      </c>
      <c r="Y873" t="s">
        <v>583</v>
      </c>
      <c r="Z873" t="s">
        <v>232</v>
      </c>
      <c r="AA873" t="s">
        <v>99</v>
      </c>
      <c r="AB873" t="s">
        <v>81</v>
      </c>
      <c r="AC873" t="s">
        <v>71</v>
      </c>
      <c r="AD873" t="s">
        <v>82</v>
      </c>
      <c r="AE873" t="s">
        <v>71</v>
      </c>
      <c r="AF873" t="s">
        <v>82</v>
      </c>
      <c r="AG873" t="s">
        <v>71</v>
      </c>
      <c r="AH873" t="s">
        <v>83</v>
      </c>
      <c r="AI873">
        <v>1</v>
      </c>
      <c r="AJ873" t="s">
        <v>261</v>
      </c>
      <c r="AK873">
        <v>0</v>
      </c>
      <c r="AL873" t="s">
        <v>82</v>
      </c>
      <c r="AM873">
        <v>1</v>
      </c>
      <c r="AN873" t="s">
        <v>124</v>
      </c>
      <c r="AO873">
        <v>0</v>
      </c>
      <c r="AP873" t="s">
        <v>82</v>
      </c>
      <c r="AQ873" t="s">
        <v>82</v>
      </c>
      <c r="AR873" t="s">
        <v>82</v>
      </c>
      <c r="AS873" t="s">
        <v>82</v>
      </c>
      <c r="AT873" t="s">
        <v>82</v>
      </c>
      <c r="AU873">
        <v>0</v>
      </c>
      <c r="AV873" t="s">
        <v>82</v>
      </c>
      <c r="AW873" t="s">
        <v>71</v>
      </c>
      <c r="AX873" t="s">
        <v>86</v>
      </c>
      <c r="AY873" t="s">
        <v>71</v>
      </c>
      <c r="AZ873" t="s">
        <v>87</v>
      </c>
      <c r="BA873" t="s">
        <v>824</v>
      </c>
      <c r="BB873" t="s">
        <v>81</v>
      </c>
      <c r="BC873" t="s">
        <v>81</v>
      </c>
      <c r="BD873" t="s">
        <v>81</v>
      </c>
      <c r="BE873" t="s">
        <v>81</v>
      </c>
      <c r="BF873" t="s">
        <v>81</v>
      </c>
      <c r="BG873" t="s">
        <v>88</v>
      </c>
      <c r="BH873" t="s">
        <v>69</v>
      </c>
      <c r="BI873" t="s">
        <v>69</v>
      </c>
      <c r="BJ873" t="s">
        <v>69</v>
      </c>
      <c r="BK873">
        <v>18.07</v>
      </c>
      <c r="BL873" t="s">
        <v>114</v>
      </c>
      <c r="BM873" t="s">
        <v>71</v>
      </c>
      <c r="BN873" t="s">
        <v>71</v>
      </c>
    </row>
    <row r="874" spans="1:66" x14ac:dyDescent="0.25">
      <c r="A874">
        <v>873</v>
      </c>
      <c r="B874" t="s">
        <v>1850</v>
      </c>
      <c r="C874" s="1">
        <v>45070</v>
      </c>
      <c r="D874" t="s">
        <v>145</v>
      </c>
      <c r="E874">
        <v>35</v>
      </c>
      <c r="F874" t="s">
        <v>67</v>
      </c>
      <c r="G874" t="s">
        <v>68</v>
      </c>
      <c r="H874">
        <v>1</v>
      </c>
      <c r="I874" t="s">
        <v>92</v>
      </c>
      <c r="J874" t="s">
        <v>92</v>
      </c>
      <c r="K874" t="s">
        <v>70</v>
      </c>
      <c r="L874" t="s">
        <v>92</v>
      </c>
      <c r="M874" t="s">
        <v>92</v>
      </c>
      <c r="N874" t="s">
        <v>69</v>
      </c>
      <c r="O874" t="s">
        <v>69</v>
      </c>
      <c r="P874" t="s">
        <v>69</v>
      </c>
      <c r="Q874" t="s">
        <v>71</v>
      </c>
      <c r="R874" t="s">
        <v>191</v>
      </c>
      <c r="S874" t="s">
        <v>622</v>
      </c>
      <c r="T874">
        <v>29</v>
      </c>
      <c r="U874" t="s">
        <v>321</v>
      </c>
      <c r="V874" t="s">
        <v>75</v>
      </c>
      <c r="W874" t="s">
        <v>76</v>
      </c>
      <c r="X874" t="s">
        <v>471</v>
      </c>
      <c r="Y874" t="s">
        <v>395</v>
      </c>
      <c r="Z874" t="s">
        <v>542</v>
      </c>
      <c r="AA874" t="s">
        <v>1851</v>
      </c>
      <c r="AB874" t="s">
        <v>81</v>
      </c>
      <c r="AC874" t="s">
        <v>71</v>
      </c>
      <c r="AD874" t="s">
        <v>82</v>
      </c>
      <c r="AE874" t="s">
        <v>71</v>
      </c>
      <c r="AF874" t="s">
        <v>81</v>
      </c>
      <c r="AG874" t="s">
        <v>71</v>
      </c>
      <c r="AH874" t="s">
        <v>83</v>
      </c>
      <c r="AI874">
        <v>1</v>
      </c>
      <c r="AJ874" t="s">
        <v>1678</v>
      </c>
      <c r="AK874">
        <v>0</v>
      </c>
      <c r="AL874" t="s">
        <v>82</v>
      </c>
      <c r="AM874">
        <v>1</v>
      </c>
      <c r="AN874" t="s">
        <v>349</v>
      </c>
      <c r="AO874">
        <v>0</v>
      </c>
      <c r="AP874" t="s">
        <v>82</v>
      </c>
      <c r="AQ874" t="s">
        <v>82</v>
      </c>
      <c r="AR874" t="s">
        <v>82</v>
      </c>
      <c r="AS874" t="s">
        <v>82</v>
      </c>
      <c r="AT874" t="s">
        <v>82</v>
      </c>
      <c r="AU874">
        <v>0</v>
      </c>
      <c r="AV874" t="s">
        <v>82</v>
      </c>
      <c r="AW874" t="s">
        <v>71</v>
      </c>
      <c r="AX874" t="s">
        <v>86</v>
      </c>
      <c r="AY874" t="s">
        <v>71</v>
      </c>
      <c r="AZ874" t="s">
        <v>247</v>
      </c>
      <c r="BA874" t="s">
        <v>87</v>
      </c>
      <c r="BB874" t="s">
        <v>81</v>
      </c>
      <c r="BC874" t="s">
        <v>81</v>
      </c>
      <c r="BD874" t="s">
        <v>81</v>
      </c>
      <c r="BE874" t="s">
        <v>81</v>
      </c>
      <c r="BF874" t="s">
        <v>81</v>
      </c>
      <c r="BG874" t="s">
        <v>88</v>
      </c>
      <c r="BH874" t="s">
        <v>69</v>
      </c>
      <c r="BI874" t="s">
        <v>69</v>
      </c>
      <c r="BJ874" t="s">
        <v>462</v>
      </c>
      <c r="BK874">
        <v>28.72</v>
      </c>
      <c r="BL874" t="s">
        <v>197</v>
      </c>
      <c r="BM874" t="s">
        <v>71</v>
      </c>
      <c r="BN874" t="s">
        <v>71</v>
      </c>
    </row>
    <row r="875" spans="1:66" x14ac:dyDescent="0.25">
      <c r="A875">
        <v>874</v>
      </c>
      <c r="B875" t="s">
        <v>1852</v>
      </c>
      <c r="C875" s="1">
        <v>45070</v>
      </c>
      <c r="D875" t="s">
        <v>166</v>
      </c>
      <c r="E875">
        <v>33</v>
      </c>
      <c r="F875" t="s">
        <v>67</v>
      </c>
      <c r="G875" t="s">
        <v>68</v>
      </c>
      <c r="H875">
        <v>5</v>
      </c>
      <c r="I875" t="s">
        <v>92</v>
      </c>
      <c r="J875" t="s">
        <v>92</v>
      </c>
      <c r="K875" t="s">
        <v>69</v>
      </c>
      <c r="L875" t="s">
        <v>92</v>
      </c>
      <c r="M875" t="s">
        <v>92</v>
      </c>
      <c r="N875" t="s">
        <v>69</v>
      </c>
      <c r="O875" t="s">
        <v>69</v>
      </c>
      <c r="P875" t="s">
        <v>69</v>
      </c>
      <c r="Q875" t="s">
        <v>71</v>
      </c>
      <c r="R875" t="s">
        <v>258</v>
      </c>
      <c r="S875" t="s">
        <v>562</v>
      </c>
      <c r="T875">
        <v>28</v>
      </c>
      <c r="U875" t="s">
        <v>419</v>
      </c>
      <c r="V875" t="s">
        <v>75</v>
      </c>
      <c r="W875" t="s">
        <v>76</v>
      </c>
      <c r="X875" t="s">
        <v>305</v>
      </c>
      <c r="Y875" t="s">
        <v>856</v>
      </c>
      <c r="Z875" t="s">
        <v>160</v>
      </c>
      <c r="AA875" t="s">
        <v>1853</v>
      </c>
      <c r="AB875" t="s">
        <v>81</v>
      </c>
      <c r="AC875" t="s">
        <v>71</v>
      </c>
      <c r="AD875" t="s">
        <v>82</v>
      </c>
      <c r="AE875" t="s">
        <v>71</v>
      </c>
      <c r="AF875" t="s">
        <v>82</v>
      </c>
      <c r="AG875" t="s">
        <v>71</v>
      </c>
      <c r="AH875" t="s">
        <v>83</v>
      </c>
      <c r="AI875">
        <v>1</v>
      </c>
      <c r="AJ875" t="s">
        <v>287</v>
      </c>
      <c r="AK875">
        <v>0</v>
      </c>
      <c r="AL875" t="s">
        <v>82</v>
      </c>
      <c r="AM875">
        <v>1</v>
      </c>
      <c r="AN875" t="s">
        <v>163</v>
      </c>
      <c r="AO875">
        <v>0</v>
      </c>
      <c r="AP875" t="s">
        <v>82</v>
      </c>
      <c r="AQ875" t="s">
        <v>82</v>
      </c>
      <c r="AR875" t="s">
        <v>82</v>
      </c>
      <c r="AS875" t="s">
        <v>82</v>
      </c>
      <c r="AT875" t="s">
        <v>82</v>
      </c>
      <c r="AU875">
        <v>0</v>
      </c>
      <c r="AV875" t="s">
        <v>82</v>
      </c>
      <c r="AW875" t="s">
        <v>71</v>
      </c>
      <c r="AX875" t="s">
        <v>86</v>
      </c>
      <c r="AY875" t="s">
        <v>71</v>
      </c>
      <c r="AZ875" t="s">
        <v>247</v>
      </c>
      <c r="BA875" t="s">
        <v>87</v>
      </c>
      <c r="BB875" t="s">
        <v>81</v>
      </c>
      <c r="BC875" t="s">
        <v>81</v>
      </c>
      <c r="BD875" t="s">
        <v>81</v>
      </c>
      <c r="BE875" t="s">
        <v>81</v>
      </c>
      <c r="BF875" t="s">
        <v>81</v>
      </c>
      <c r="BG875" t="s">
        <v>88</v>
      </c>
      <c r="BH875" t="s">
        <v>69</v>
      </c>
      <c r="BI875" t="s">
        <v>69</v>
      </c>
      <c r="BJ875" t="s">
        <v>69</v>
      </c>
      <c r="BK875">
        <v>28.41</v>
      </c>
      <c r="BL875" t="s">
        <v>236</v>
      </c>
      <c r="BM875" t="s">
        <v>71</v>
      </c>
      <c r="BN875" t="s">
        <v>71</v>
      </c>
    </row>
    <row r="876" spans="1:66" x14ac:dyDescent="0.25">
      <c r="A876">
        <v>875</v>
      </c>
      <c r="B876" t="s">
        <v>1854</v>
      </c>
      <c r="C876" s="1">
        <v>45070</v>
      </c>
      <c r="D876" t="s">
        <v>224</v>
      </c>
      <c r="E876">
        <v>43</v>
      </c>
      <c r="F876" t="s">
        <v>67</v>
      </c>
      <c r="G876" t="s">
        <v>68</v>
      </c>
      <c r="H876">
        <v>5</v>
      </c>
      <c r="I876" t="s">
        <v>92</v>
      </c>
      <c r="J876" t="s">
        <v>92</v>
      </c>
      <c r="K876" t="s">
        <v>69</v>
      </c>
      <c r="L876" t="s">
        <v>92</v>
      </c>
      <c r="M876" t="s">
        <v>92</v>
      </c>
      <c r="N876" t="s">
        <v>69</v>
      </c>
      <c r="O876" t="s">
        <v>69</v>
      </c>
      <c r="P876" t="s">
        <v>69</v>
      </c>
      <c r="Q876" t="s">
        <v>71</v>
      </c>
      <c r="R876" t="s">
        <v>235</v>
      </c>
      <c r="S876" t="s">
        <v>164</v>
      </c>
      <c r="T876">
        <v>22</v>
      </c>
      <c r="U876" t="s">
        <v>321</v>
      </c>
      <c r="V876" t="s">
        <v>75</v>
      </c>
      <c r="W876" t="s">
        <v>76</v>
      </c>
      <c r="X876" t="s">
        <v>96</v>
      </c>
      <c r="Y876" t="s">
        <v>1700</v>
      </c>
      <c r="Z876" t="s">
        <v>396</v>
      </c>
      <c r="AA876" t="s">
        <v>1855</v>
      </c>
      <c r="AB876" t="s">
        <v>81</v>
      </c>
      <c r="AC876" t="s">
        <v>71</v>
      </c>
      <c r="AD876" t="s">
        <v>82</v>
      </c>
      <c r="AE876" t="s">
        <v>71</v>
      </c>
      <c r="AF876" t="s">
        <v>82</v>
      </c>
      <c r="AG876" t="s">
        <v>71</v>
      </c>
      <c r="AH876" t="s">
        <v>83</v>
      </c>
      <c r="AI876">
        <v>1</v>
      </c>
      <c r="AJ876" t="s">
        <v>100</v>
      </c>
      <c r="AK876">
        <v>0</v>
      </c>
      <c r="AL876" t="s">
        <v>82</v>
      </c>
      <c r="AM876">
        <v>1</v>
      </c>
      <c r="AN876" t="s">
        <v>163</v>
      </c>
      <c r="AO876">
        <v>0</v>
      </c>
      <c r="AP876" t="s">
        <v>82</v>
      </c>
      <c r="AQ876" t="s">
        <v>82</v>
      </c>
      <c r="AR876" t="s">
        <v>82</v>
      </c>
      <c r="AS876" t="s">
        <v>82</v>
      </c>
      <c r="AT876" t="s">
        <v>82</v>
      </c>
      <c r="AU876">
        <v>0</v>
      </c>
      <c r="AV876" t="s">
        <v>82</v>
      </c>
      <c r="AW876" t="s">
        <v>71</v>
      </c>
      <c r="AX876" t="s">
        <v>86</v>
      </c>
      <c r="AY876" t="s">
        <v>71</v>
      </c>
      <c r="AZ876" t="s">
        <v>247</v>
      </c>
      <c r="BA876" t="s">
        <v>87</v>
      </c>
      <c r="BB876" t="s">
        <v>81</v>
      </c>
      <c r="BC876" t="s">
        <v>81</v>
      </c>
      <c r="BD876" t="s">
        <v>81</v>
      </c>
      <c r="BE876" t="s">
        <v>81</v>
      </c>
      <c r="BF876" t="s">
        <v>81</v>
      </c>
      <c r="BG876" t="s">
        <v>88</v>
      </c>
      <c r="BH876" t="s">
        <v>69</v>
      </c>
      <c r="BI876" t="s">
        <v>69</v>
      </c>
      <c r="BJ876" t="s">
        <v>69</v>
      </c>
      <c r="BK876">
        <v>21.55</v>
      </c>
      <c r="BL876" t="s">
        <v>242</v>
      </c>
      <c r="BM876" t="s">
        <v>71</v>
      </c>
      <c r="BN876" t="s">
        <v>71</v>
      </c>
    </row>
    <row r="877" spans="1:66" x14ac:dyDescent="0.25">
      <c r="A877">
        <v>876</v>
      </c>
      <c r="B877" t="s">
        <v>1856</v>
      </c>
      <c r="C877" s="1">
        <v>45070</v>
      </c>
      <c r="D877" t="s">
        <v>145</v>
      </c>
      <c r="E877">
        <v>34</v>
      </c>
      <c r="F877" t="s">
        <v>67</v>
      </c>
      <c r="G877" t="s">
        <v>68</v>
      </c>
      <c r="H877">
        <v>1</v>
      </c>
      <c r="I877" t="s">
        <v>92</v>
      </c>
      <c r="J877" t="s">
        <v>92</v>
      </c>
      <c r="K877" t="s">
        <v>69</v>
      </c>
      <c r="L877" t="s">
        <v>92</v>
      </c>
      <c r="M877" t="s">
        <v>92</v>
      </c>
      <c r="N877" t="s">
        <v>69</v>
      </c>
      <c r="O877" t="s">
        <v>69</v>
      </c>
      <c r="P877" t="s">
        <v>69</v>
      </c>
      <c r="Q877" t="s">
        <v>71</v>
      </c>
      <c r="R877" t="s">
        <v>105</v>
      </c>
      <c r="S877" t="s">
        <v>118</v>
      </c>
      <c r="T877">
        <v>23</v>
      </c>
      <c r="U877" t="s">
        <v>312</v>
      </c>
      <c r="V877" t="s">
        <v>75</v>
      </c>
      <c r="W877" t="s">
        <v>76</v>
      </c>
      <c r="X877" t="s">
        <v>332</v>
      </c>
      <c r="Y877" t="s">
        <v>1224</v>
      </c>
      <c r="Z877" t="s">
        <v>396</v>
      </c>
      <c r="AA877" t="s">
        <v>441</v>
      </c>
      <c r="AB877" t="s">
        <v>81</v>
      </c>
      <c r="AC877" t="s">
        <v>71</v>
      </c>
      <c r="AD877" t="s">
        <v>82</v>
      </c>
      <c r="AE877" t="s">
        <v>71</v>
      </c>
      <c r="AF877" t="s">
        <v>81</v>
      </c>
      <c r="AG877" t="s">
        <v>71</v>
      </c>
      <c r="AH877" t="s">
        <v>83</v>
      </c>
      <c r="AI877">
        <v>1</v>
      </c>
      <c r="AJ877" t="s">
        <v>869</v>
      </c>
      <c r="AK877">
        <v>0</v>
      </c>
      <c r="AL877" t="s">
        <v>82</v>
      </c>
      <c r="AM877">
        <v>1</v>
      </c>
      <c r="AN877" t="s">
        <v>124</v>
      </c>
      <c r="AO877">
        <v>0</v>
      </c>
      <c r="AP877" t="s">
        <v>82</v>
      </c>
      <c r="AQ877" t="s">
        <v>82</v>
      </c>
      <c r="AR877" t="s">
        <v>82</v>
      </c>
      <c r="AS877" t="s">
        <v>82</v>
      </c>
      <c r="AT877" t="s">
        <v>82</v>
      </c>
      <c r="AU877">
        <v>0</v>
      </c>
      <c r="AV877" t="s">
        <v>82</v>
      </c>
      <c r="AW877" t="s">
        <v>71</v>
      </c>
      <c r="AX877" t="s">
        <v>86</v>
      </c>
      <c r="AY877" t="s">
        <v>71</v>
      </c>
      <c r="AZ877" t="s">
        <v>247</v>
      </c>
      <c r="BA877" t="s">
        <v>87</v>
      </c>
      <c r="BB877" t="s">
        <v>81</v>
      </c>
      <c r="BC877" t="s">
        <v>81</v>
      </c>
      <c r="BD877" t="s">
        <v>81</v>
      </c>
      <c r="BE877" t="s">
        <v>81</v>
      </c>
      <c r="BF877" t="s">
        <v>81</v>
      </c>
      <c r="BG877" t="s">
        <v>88</v>
      </c>
      <c r="BH877" t="s">
        <v>69</v>
      </c>
      <c r="BI877" t="s">
        <v>69</v>
      </c>
      <c r="BJ877" t="s">
        <v>69</v>
      </c>
      <c r="BK877">
        <v>22.68</v>
      </c>
      <c r="BL877" t="s">
        <v>114</v>
      </c>
      <c r="BM877" t="s">
        <v>71</v>
      </c>
      <c r="BN877" t="s">
        <v>71</v>
      </c>
    </row>
    <row r="878" spans="1:66" x14ac:dyDescent="0.25">
      <c r="A878">
        <v>877</v>
      </c>
      <c r="B878" t="s">
        <v>1857</v>
      </c>
      <c r="C878" s="1">
        <v>45070</v>
      </c>
      <c r="D878" t="s">
        <v>166</v>
      </c>
      <c r="E878">
        <v>32</v>
      </c>
      <c r="F878" t="s">
        <v>67</v>
      </c>
      <c r="G878" t="s">
        <v>68</v>
      </c>
      <c r="H878">
        <v>1</v>
      </c>
      <c r="I878" t="s">
        <v>92</v>
      </c>
      <c r="J878" t="s">
        <v>92</v>
      </c>
      <c r="K878" t="s">
        <v>70</v>
      </c>
      <c r="L878" t="s">
        <v>92</v>
      </c>
      <c r="M878" t="s">
        <v>92</v>
      </c>
      <c r="N878" t="s">
        <v>69</v>
      </c>
      <c r="O878" t="s">
        <v>69</v>
      </c>
      <c r="P878" t="s">
        <v>69</v>
      </c>
      <c r="Q878" t="s">
        <v>71</v>
      </c>
      <c r="R878" t="s">
        <v>217</v>
      </c>
      <c r="S878" t="s">
        <v>118</v>
      </c>
      <c r="T878">
        <v>24</v>
      </c>
      <c r="U878" t="s">
        <v>522</v>
      </c>
      <c r="V878" t="s">
        <v>75</v>
      </c>
      <c r="W878" t="s">
        <v>76</v>
      </c>
      <c r="X878" t="s">
        <v>385</v>
      </c>
      <c r="Y878" t="s">
        <v>1858</v>
      </c>
      <c r="Z878" t="s">
        <v>202</v>
      </c>
      <c r="AA878" t="s">
        <v>1859</v>
      </c>
      <c r="AB878" t="s">
        <v>517</v>
      </c>
      <c r="AC878" t="s">
        <v>518</v>
      </c>
      <c r="AD878" t="s">
        <v>82</v>
      </c>
      <c r="AE878" t="s">
        <v>71</v>
      </c>
      <c r="AF878" t="s">
        <v>82</v>
      </c>
      <c r="AG878" t="s">
        <v>71</v>
      </c>
      <c r="AH878" t="s">
        <v>83</v>
      </c>
      <c r="AI878">
        <v>1</v>
      </c>
      <c r="AJ878" t="s">
        <v>204</v>
      </c>
      <c r="AK878">
        <v>0</v>
      </c>
      <c r="AL878" t="s">
        <v>82</v>
      </c>
      <c r="AM878">
        <v>1</v>
      </c>
      <c r="AN878" t="s">
        <v>85</v>
      </c>
      <c r="AO878">
        <v>0</v>
      </c>
      <c r="AP878" t="s">
        <v>82</v>
      </c>
      <c r="AQ878" t="s">
        <v>82</v>
      </c>
      <c r="AR878" t="s">
        <v>82</v>
      </c>
      <c r="AS878" t="s">
        <v>82</v>
      </c>
      <c r="AT878" t="s">
        <v>82</v>
      </c>
      <c r="AU878">
        <v>0</v>
      </c>
      <c r="AV878" t="s">
        <v>82</v>
      </c>
      <c r="AW878" t="s">
        <v>71</v>
      </c>
      <c r="AX878" t="s">
        <v>86</v>
      </c>
      <c r="AY878" t="s">
        <v>71</v>
      </c>
      <c r="AZ878" t="s">
        <v>87</v>
      </c>
      <c r="BA878" t="s">
        <v>824</v>
      </c>
      <c r="BB878" t="s">
        <v>81</v>
      </c>
      <c r="BC878" t="s">
        <v>81</v>
      </c>
      <c r="BD878" t="s">
        <v>81</v>
      </c>
      <c r="BE878" t="s">
        <v>81</v>
      </c>
      <c r="BF878" t="s">
        <v>81</v>
      </c>
      <c r="BG878" t="s">
        <v>88</v>
      </c>
      <c r="BH878" t="s">
        <v>69</v>
      </c>
      <c r="BI878" t="s">
        <v>69</v>
      </c>
      <c r="BJ878" t="s">
        <v>69</v>
      </c>
      <c r="BK878">
        <v>24.39</v>
      </c>
      <c r="BL878" t="s">
        <v>222</v>
      </c>
      <c r="BM878" t="s">
        <v>71</v>
      </c>
      <c r="BN878" t="s">
        <v>71</v>
      </c>
    </row>
    <row r="879" spans="1:66" x14ac:dyDescent="0.25">
      <c r="A879">
        <v>878</v>
      </c>
      <c r="B879" t="s">
        <v>1860</v>
      </c>
      <c r="C879" s="1">
        <v>45070</v>
      </c>
      <c r="D879" t="s">
        <v>91</v>
      </c>
      <c r="E879">
        <v>42</v>
      </c>
      <c r="F879" t="s">
        <v>67</v>
      </c>
      <c r="G879" t="s">
        <v>68</v>
      </c>
      <c r="H879">
        <v>1</v>
      </c>
      <c r="I879" t="s">
        <v>92</v>
      </c>
      <c r="J879" t="s">
        <v>92</v>
      </c>
      <c r="K879" t="s">
        <v>92</v>
      </c>
      <c r="L879" t="s">
        <v>92</v>
      </c>
      <c r="M879" t="s">
        <v>92</v>
      </c>
      <c r="N879" t="s">
        <v>69</v>
      </c>
      <c r="O879" t="s">
        <v>69</v>
      </c>
      <c r="P879" t="s">
        <v>69</v>
      </c>
      <c r="Q879" t="s">
        <v>71</v>
      </c>
      <c r="R879" t="s">
        <v>167</v>
      </c>
      <c r="S879" t="s">
        <v>248</v>
      </c>
      <c r="T879">
        <v>25</v>
      </c>
      <c r="U879" t="s">
        <v>157</v>
      </c>
      <c r="V879" t="s">
        <v>75</v>
      </c>
      <c r="W879" t="s">
        <v>76</v>
      </c>
      <c r="X879" t="s">
        <v>170</v>
      </c>
      <c r="Y879" t="s">
        <v>458</v>
      </c>
      <c r="Z879" t="s">
        <v>563</v>
      </c>
      <c r="AA879" t="s">
        <v>1861</v>
      </c>
      <c r="AB879" t="s">
        <v>81</v>
      </c>
      <c r="AC879" t="s">
        <v>71</v>
      </c>
      <c r="AD879" t="s">
        <v>82</v>
      </c>
      <c r="AE879" t="s">
        <v>71</v>
      </c>
      <c r="AF879" t="s">
        <v>82</v>
      </c>
      <c r="AG879" t="s">
        <v>71</v>
      </c>
      <c r="AH879" t="s">
        <v>83</v>
      </c>
      <c r="AI879">
        <v>1</v>
      </c>
      <c r="AJ879" t="s">
        <v>818</v>
      </c>
      <c r="AK879">
        <v>0</v>
      </c>
      <c r="AL879" t="s">
        <v>82</v>
      </c>
      <c r="AM879">
        <v>1</v>
      </c>
      <c r="AN879" t="s">
        <v>101</v>
      </c>
      <c r="AO879">
        <v>0</v>
      </c>
      <c r="AP879" t="s">
        <v>82</v>
      </c>
      <c r="AQ879" t="s">
        <v>82</v>
      </c>
      <c r="AR879" t="s">
        <v>82</v>
      </c>
      <c r="AS879" t="s">
        <v>82</v>
      </c>
      <c r="AT879" t="s">
        <v>82</v>
      </c>
      <c r="AU879">
        <v>0</v>
      </c>
      <c r="AV879" t="s">
        <v>82</v>
      </c>
      <c r="AW879" t="s">
        <v>71</v>
      </c>
      <c r="AX879" t="s">
        <v>86</v>
      </c>
      <c r="AY879" t="s">
        <v>71</v>
      </c>
      <c r="AZ879" t="s">
        <v>247</v>
      </c>
      <c r="BA879" t="s">
        <v>87</v>
      </c>
      <c r="BB879" t="s">
        <v>81</v>
      </c>
      <c r="BC879" t="s">
        <v>81</v>
      </c>
      <c r="BD879" t="s">
        <v>81</v>
      </c>
      <c r="BE879" t="s">
        <v>81</v>
      </c>
      <c r="BF879" t="s">
        <v>81</v>
      </c>
      <c r="BG879" t="s">
        <v>88</v>
      </c>
      <c r="BH879" t="s">
        <v>69</v>
      </c>
      <c r="BI879" t="s">
        <v>69</v>
      </c>
      <c r="BJ879" t="s">
        <v>69</v>
      </c>
      <c r="BK879">
        <v>24.77</v>
      </c>
      <c r="BL879" t="s">
        <v>175</v>
      </c>
      <c r="BM879" t="s">
        <v>71</v>
      </c>
      <c r="BN879" t="s">
        <v>71</v>
      </c>
    </row>
    <row r="880" spans="1:66" x14ac:dyDescent="0.25">
      <c r="A880">
        <v>879</v>
      </c>
      <c r="B880" t="s">
        <v>1862</v>
      </c>
      <c r="C880" s="1">
        <v>45070</v>
      </c>
      <c r="D880" t="s">
        <v>91</v>
      </c>
      <c r="E880">
        <v>40</v>
      </c>
      <c r="F880" t="s">
        <v>67</v>
      </c>
      <c r="G880" t="s">
        <v>68</v>
      </c>
      <c r="H880">
        <v>1</v>
      </c>
      <c r="I880" t="s">
        <v>92</v>
      </c>
      <c r="J880" t="s">
        <v>92</v>
      </c>
      <c r="K880" t="s">
        <v>92</v>
      </c>
      <c r="L880" t="s">
        <v>92</v>
      </c>
      <c r="M880" t="s">
        <v>92</v>
      </c>
      <c r="N880" t="s">
        <v>69</v>
      </c>
      <c r="O880" t="s">
        <v>69</v>
      </c>
      <c r="P880" t="s">
        <v>69</v>
      </c>
      <c r="Q880" t="s">
        <v>71</v>
      </c>
      <c r="R880" t="s">
        <v>217</v>
      </c>
      <c r="S880" t="s">
        <v>143</v>
      </c>
      <c r="T880">
        <v>26</v>
      </c>
      <c r="U880" t="s">
        <v>600</v>
      </c>
      <c r="V880" t="s">
        <v>75</v>
      </c>
      <c r="W880" t="s">
        <v>76</v>
      </c>
      <c r="X880" t="s">
        <v>210</v>
      </c>
      <c r="Y880" t="s">
        <v>719</v>
      </c>
      <c r="Z880" t="s">
        <v>194</v>
      </c>
      <c r="AA880" t="s">
        <v>1863</v>
      </c>
      <c r="AB880" t="s">
        <v>81</v>
      </c>
      <c r="AC880" t="s">
        <v>71</v>
      </c>
      <c r="AD880" t="s">
        <v>82</v>
      </c>
      <c r="AE880" t="s">
        <v>71</v>
      </c>
      <c r="AF880" t="s">
        <v>82</v>
      </c>
      <c r="AG880" t="s">
        <v>71</v>
      </c>
      <c r="AH880" t="s">
        <v>83</v>
      </c>
      <c r="AI880">
        <v>1</v>
      </c>
      <c r="AJ880" t="s">
        <v>84</v>
      </c>
      <c r="AK880">
        <v>0</v>
      </c>
      <c r="AL880" t="s">
        <v>82</v>
      </c>
      <c r="AM880">
        <v>1</v>
      </c>
      <c r="AN880" t="s">
        <v>163</v>
      </c>
      <c r="AO880">
        <v>0</v>
      </c>
      <c r="AP880" t="s">
        <v>82</v>
      </c>
      <c r="AQ880" t="s">
        <v>82</v>
      </c>
      <c r="AR880" t="s">
        <v>82</v>
      </c>
      <c r="AS880" t="s">
        <v>82</v>
      </c>
      <c r="AT880" t="s">
        <v>82</v>
      </c>
      <c r="AU880">
        <v>0</v>
      </c>
      <c r="AV880" t="s">
        <v>82</v>
      </c>
      <c r="AW880" t="s">
        <v>71</v>
      </c>
      <c r="AX880" t="s">
        <v>86</v>
      </c>
      <c r="AY880" t="s">
        <v>71</v>
      </c>
      <c r="AZ880" t="s">
        <v>247</v>
      </c>
      <c r="BA880" t="s">
        <v>87</v>
      </c>
      <c r="BB880" t="s">
        <v>81</v>
      </c>
      <c r="BC880" t="s">
        <v>81</v>
      </c>
      <c r="BD880" t="s">
        <v>81</v>
      </c>
      <c r="BE880" t="s">
        <v>81</v>
      </c>
      <c r="BF880" t="s">
        <v>81</v>
      </c>
      <c r="BG880" t="s">
        <v>88</v>
      </c>
      <c r="BH880" t="s">
        <v>69</v>
      </c>
      <c r="BI880" t="s">
        <v>69</v>
      </c>
      <c r="BJ880" t="s">
        <v>69</v>
      </c>
      <c r="BK880">
        <v>25.53</v>
      </c>
      <c r="BL880" t="s">
        <v>222</v>
      </c>
      <c r="BM880" t="s">
        <v>71</v>
      </c>
      <c r="BN880" t="s">
        <v>71</v>
      </c>
    </row>
    <row r="881" spans="1:66" x14ac:dyDescent="0.25">
      <c r="A881">
        <v>880</v>
      </c>
      <c r="B881" t="s">
        <v>1864</v>
      </c>
      <c r="C881" s="1">
        <v>45070</v>
      </c>
      <c r="D881" t="s">
        <v>166</v>
      </c>
      <c r="E881">
        <v>31</v>
      </c>
      <c r="F881" t="s">
        <v>67</v>
      </c>
      <c r="G881" t="s">
        <v>68</v>
      </c>
      <c r="H881">
        <v>2</v>
      </c>
      <c r="I881" t="s">
        <v>92</v>
      </c>
      <c r="J881" t="s">
        <v>92</v>
      </c>
      <c r="K881" t="s">
        <v>92</v>
      </c>
      <c r="L881" t="s">
        <v>92</v>
      </c>
      <c r="M881" t="s">
        <v>92</v>
      </c>
      <c r="N881" t="s">
        <v>69</v>
      </c>
      <c r="O881" t="s">
        <v>69</v>
      </c>
      <c r="P881" t="s">
        <v>69</v>
      </c>
      <c r="Q881" t="s">
        <v>71</v>
      </c>
      <c r="R881" t="s">
        <v>311</v>
      </c>
      <c r="S881" t="s">
        <v>178</v>
      </c>
      <c r="T881">
        <v>25</v>
      </c>
      <c r="U881" t="s">
        <v>237</v>
      </c>
      <c r="V881" t="s">
        <v>75</v>
      </c>
      <c r="W881" t="s">
        <v>76</v>
      </c>
      <c r="X881" t="s">
        <v>252</v>
      </c>
      <c r="Y881" t="s">
        <v>461</v>
      </c>
      <c r="Z881" t="s">
        <v>367</v>
      </c>
      <c r="AA881" t="s">
        <v>313</v>
      </c>
      <c r="AB881" t="s">
        <v>81</v>
      </c>
      <c r="AC881" t="s">
        <v>71</v>
      </c>
      <c r="AD881" t="s">
        <v>82</v>
      </c>
      <c r="AE881" t="s">
        <v>71</v>
      </c>
      <c r="AF881" t="s">
        <v>82</v>
      </c>
      <c r="AG881" t="s">
        <v>71</v>
      </c>
      <c r="AH881" t="s">
        <v>83</v>
      </c>
      <c r="AI881">
        <v>1</v>
      </c>
      <c r="AJ881" t="s">
        <v>301</v>
      </c>
      <c r="AK881">
        <v>0</v>
      </c>
      <c r="AL881" t="s">
        <v>82</v>
      </c>
      <c r="AM881">
        <v>1</v>
      </c>
      <c r="AN881" t="s">
        <v>124</v>
      </c>
      <c r="AO881">
        <v>0</v>
      </c>
      <c r="AP881" t="s">
        <v>82</v>
      </c>
      <c r="AQ881" t="s">
        <v>82</v>
      </c>
      <c r="AR881" t="s">
        <v>82</v>
      </c>
      <c r="AS881" t="s">
        <v>82</v>
      </c>
      <c r="AT881" t="s">
        <v>82</v>
      </c>
      <c r="AU881">
        <v>0</v>
      </c>
      <c r="AV881" t="s">
        <v>82</v>
      </c>
      <c r="AW881" t="s">
        <v>71</v>
      </c>
      <c r="AX881" t="s">
        <v>86</v>
      </c>
      <c r="AY881" t="s">
        <v>71</v>
      </c>
      <c r="AZ881" t="s">
        <v>87</v>
      </c>
      <c r="BA881" t="s">
        <v>824</v>
      </c>
      <c r="BB881" t="s">
        <v>81</v>
      </c>
      <c r="BC881" t="s">
        <v>81</v>
      </c>
      <c r="BD881" t="s">
        <v>81</v>
      </c>
      <c r="BE881" t="s">
        <v>81</v>
      </c>
      <c r="BF881" t="s">
        <v>81</v>
      </c>
      <c r="BG881" t="s">
        <v>88</v>
      </c>
      <c r="BH881" t="s">
        <v>69</v>
      </c>
      <c r="BI881" t="s">
        <v>69</v>
      </c>
      <c r="BJ881" t="s">
        <v>69</v>
      </c>
      <c r="BK881">
        <v>25.34</v>
      </c>
      <c r="BL881" t="s">
        <v>303</v>
      </c>
      <c r="BM881" t="s">
        <v>71</v>
      </c>
      <c r="BN881" t="s">
        <v>71</v>
      </c>
    </row>
    <row r="882" spans="1:66" x14ac:dyDescent="0.25">
      <c r="A882">
        <v>881</v>
      </c>
      <c r="B882" t="s">
        <v>1865</v>
      </c>
      <c r="C882" s="1">
        <v>45070</v>
      </c>
      <c r="D882" t="s">
        <v>1866</v>
      </c>
      <c r="E882">
        <v>41</v>
      </c>
      <c r="F882" t="s">
        <v>67</v>
      </c>
      <c r="G882" t="s">
        <v>68</v>
      </c>
      <c r="H882">
        <v>2</v>
      </c>
      <c r="I882" t="s">
        <v>92</v>
      </c>
      <c r="J882" t="s">
        <v>92</v>
      </c>
      <c r="K882" t="s">
        <v>92</v>
      </c>
      <c r="L882" t="s">
        <v>92</v>
      </c>
      <c r="M882" t="s">
        <v>92</v>
      </c>
      <c r="N882" t="s">
        <v>69</v>
      </c>
      <c r="O882" t="s">
        <v>69</v>
      </c>
      <c r="P882" t="s">
        <v>69</v>
      </c>
      <c r="Q882" t="s">
        <v>71</v>
      </c>
      <c r="R882" t="s">
        <v>117</v>
      </c>
      <c r="S882" t="s">
        <v>1096</v>
      </c>
      <c r="T882">
        <v>27</v>
      </c>
      <c r="U882" t="s">
        <v>811</v>
      </c>
      <c r="V882" t="s">
        <v>75</v>
      </c>
      <c r="W882" t="s">
        <v>76</v>
      </c>
      <c r="X882" t="s">
        <v>471</v>
      </c>
      <c r="Y882" t="s">
        <v>645</v>
      </c>
      <c r="Z882" t="s">
        <v>375</v>
      </c>
      <c r="AA882" t="s">
        <v>110</v>
      </c>
      <c r="AB882" t="s">
        <v>81</v>
      </c>
      <c r="AC882" t="s">
        <v>71</v>
      </c>
      <c r="AD882" t="s">
        <v>82</v>
      </c>
      <c r="AE882" t="s">
        <v>71</v>
      </c>
      <c r="AF882" t="s">
        <v>82</v>
      </c>
      <c r="AG882" t="s">
        <v>71</v>
      </c>
      <c r="AH882" t="s">
        <v>83</v>
      </c>
      <c r="AI882">
        <v>1</v>
      </c>
      <c r="AJ882" t="s">
        <v>111</v>
      </c>
      <c r="AK882">
        <v>0</v>
      </c>
      <c r="AL882" t="s">
        <v>82</v>
      </c>
      <c r="AM882">
        <v>1</v>
      </c>
      <c r="AN882" t="s">
        <v>472</v>
      </c>
      <c r="AO882">
        <v>0</v>
      </c>
      <c r="AP882" t="s">
        <v>82</v>
      </c>
      <c r="AQ882" t="s">
        <v>82</v>
      </c>
      <c r="AR882" t="s">
        <v>82</v>
      </c>
      <c r="AS882" t="s">
        <v>82</v>
      </c>
      <c r="AT882" t="s">
        <v>82</v>
      </c>
      <c r="AU882">
        <v>0</v>
      </c>
      <c r="AV882" t="s">
        <v>82</v>
      </c>
      <c r="AW882" t="s">
        <v>71</v>
      </c>
      <c r="AX882" t="s">
        <v>86</v>
      </c>
      <c r="AY882" t="s">
        <v>71</v>
      </c>
      <c r="AZ882" t="s">
        <v>247</v>
      </c>
      <c r="BA882" t="s">
        <v>87</v>
      </c>
      <c r="BB882" t="s">
        <v>81</v>
      </c>
      <c r="BC882" t="s">
        <v>81</v>
      </c>
      <c r="BD882" t="s">
        <v>81</v>
      </c>
      <c r="BE882" t="s">
        <v>81</v>
      </c>
      <c r="BF882" t="s">
        <v>81</v>
      </c>
      <c r="BG882" t="s">
        <v>88</v>
      </c>
      <c r="BH882" t="s">
        <v>69</v>
      </c>
      <c r="BI882" t="s">
        <v>69</v>
      </c>
      <c r="BJ882" t="s">
        <v>69</v>
      </c>
      <c r="BK882">
        <v>27.47</v>
      </c>
      <c r="BL882" t="s">
        <v>106</v>
      </c>
      <c r="BM882" t="s">
        <v>71</v>
      </c>
      <c r="BN882" t="s">
        <v>71</v>
      </c>
    </row>
    <row r="883" spans="1:66" x14ac:dyDescent="0.25">
      <c r="A883">
        <v>882</v>
      </c>
      <c r="B883" t="s">
        <v>1867</v>
      </c>
      <c r="C883" s="1">
        <v>45070</v>
      </c>
      <c r="D883" t="s">
        <v>145</v>
      </c>
      <c r="E883">
        <v>39</v>
      </c>
      <c r="F883" t="s">
        <v>67</v>
      </c>
      <c r="G883" t="s">
        <v>68</v>
      </c>
      <c r="H883">
        <v>5</v>
      </c>
      <c r="I883" t="s">
        <v>92</v>
      </c>
      <c r="J883" t="s">
        <v>92</v>
      </c>
      <c r="K883" t="s">
        <v>92</v>
      </c>
      <c r="L883" t="s">
        <v>70</v>
      </c>
      <c r="M883" t="s">
        <v>92</v>
      </c>
      <c r="N883" t="s">
        <v>69</v>
      </c>
      <c r="O883" t="s">
        <v>69</v>
      </c>
      <c r="P883" t="s">
        <v>69</v>
      </c>
      <c r="Q883" t="s">
        <v>71</v>
      </c>
      <c r="R883" t="s">
        <v>177</v>
      </c>
      <c r="S883" t="s">
        <v>907</v>
      </c>
      <c r="T883">
        <v>32</v>
      </c>
      <c r="U883" t="s">
        <v>644</v>
      </c>
      <c r="V883" t="s">
        <v>75</v>
      </c>
      <c r="W883" t="s">
        <v>76</v>
      </c>
      <c r="X883" t="s">
        <v>238</v>
      </c>
      <c r="Y883" t="s">
        <v>694</v>
      </c>
      <c r="Z883" t="s">
        <v>401</v>
      </c>
      <c r="AA883" t="s">
        <v>362</v>
      </c>
      <c r="AB883" t="s">
        <v>82</v>
      </c>
      <c r="AC883" t="s">
        <v>71</v>
      </c>
      <c r="AD883" t="s">
        <v>82</v>
      </c>
      <c r="AE883" t="s">
        <v>71</v>
      </c>
      <c r="AF883" t="s">
        <v>82</v>
      </c>
      <c r="AG883" t="s">
        <v>71</v>
      </c>
      <c r="AH883" t="s">
        <v>83</v>
      </c>
      <c r="AI883">
        <v>1</v>
      </c>
      <c r="AJ883" t="s">
        <v>276</v>
      </c>
      <c r="AK883">
        <v>0</v>
      </c>
      <c r="AL883" t="s">
        <v>82</v>
      </c>
      <c r="AM883">
        <v>1</v>
      </c>
      <c r="AN883" t="s">
        <v>124</v>
      </c>
      <c r="AO883">
        <v>0</v>
      </c>
      <c r="AP883" t="s">
        <v>82</v>
      </c>
      <c r="AQ883" t="s">
        <v>82</v>
      </c>
      <c r="AR883" t="s">
        <v>82</v>
      </c>
      <c r="AS883" t="s">
        <v>82</v>
      </c>
      <c r="AT883" t="s">
        <v>82</v>
      </c>
      <c r="AU883">
        <v>0</v>
      </c>
      <c r="AV883" t="s">
        <v>82</v>
      </c>
      <c r="AW883" t="s">
        <v>71</v>
      </c>
      <c r="AX883" t="s">
        <v>86</v>
      </c>
      <c r="AY883" t="s">
        <v>71</v>
      </c>
      <c r="AZ883" t="s">
        <v>87</v>
      </c>
      <c r="BA883" t="s">
        <v>824</v>
      </c>
      <c r="BB883" t="s">
        <v>81</v>
      </c>
      <c r="BC883" t="s">
        <v>81</v>
      </c>
      <c r="BD883" t="s">
        <v>81</v>
      </c>
      <c r="BE883" t="s">
        <v>81</v>
      </c>
      <c r="BF883" t="s">
        <v>81</v>
      </c>
      <c r="BG883" t="s">
        <v>88</v>
      </c>
      <c r="BH883" t="s">
        <v>69</v>
      </c>
      <c r="BI883" t="s">
        <v>69</v>
      </c>
      <c r="BJ883" t="s">
        <v>69</v>
      </c>
      <c r="BK883">
        <v>31.98</v>
      </c>
      <c r="BL883" t="s">
        <v>118</v>
      </c>
      <c r="BM883" t="s">
        <v>71</v>
      </c>
      <c r="BN883" t="s">
        <v>71</v>
      </c>
    </row>
    <row r="884" spans="1:66" x14ac:dyDescent="0.25">
      <c r="A884">
        <v>883</v>
      </c>
      <c r="B884" t="s">
        <v>1868</v>
      </c>
      <c r="C884" s="1">
        <v>45070</v>
      </c>
      <c r="D884" t="s">
        <v>145</v>
      </c>
      <c r="E884">
        <v>38</v>
      </c>
      <c r="F884" t="s">
        <v>67</v>
      </c>
      <c r="G884" t="s">
        <v>68</v>
      </c>
      <c r="H884">
        <v>3</v>
      </c>
      <c r="I884" t="s">
        <v>92</v>
      </c>
      <c r="J884" t="s">
        <v>92</v>
      </c>
      <c r="K884" t="s">
        <v>92</v>
      </c>
      <c r="L884" t="s">
        <v>92</v>
      </c>
      <c r="M884" t="s">
        <v>92</v>
      </c>
      <c r="N884" t="s">
        <v>69</v>
      </c>
      <c r="O884" t="s">
        <v>69</v>
      </c>
      <c r="P884" t="s">
        <v>69</v>
      </c>
      <c r="Q884" t="s">
        <v>71</v>
      </c>
      <c r="R884" t="s">
        <v>72</v>
      </c>
      <c r="S884" t="s">
        <v>118</v>
      </c>
      <c r="T884">
        <v>23</v>
      </c>
      <c r="U884" t="s">
        <v>341</v>
      </c>
      <c r="V884" t="s">
        <v>75</v>
      </c>
      <c r="W884" t="s">
        <v>76</v>
      </c>
      <c r="X884" t="s">
        <v>129</v>
      </c>
      <c r="Y884" t="s">
        <v>130</v>
      </c>
      <c r="Z884" t="s">
        <v>282</v>
      </c>
      <c r="AA884" t="s">
        <v>1869</v>
      </c>
      <c r="AB884" t="s">
        <v>81</v>
      </c>
      <c r="AC884" t="s">
        <v>71</v>
      </c>
      <c r="AD884" t="s">
        <v>82</v>
      </c>
      <c r="AE884" t="s">
        <v>71</v>
      </c>
      <c r="AF884" t="s">
        <v>81</v>
      </c>
      <c r="AG884" t="s">
        <v>71</v>
      </c>
      <c r="AH884" t="s">
        <v>83</v>
      </c>
      <c r="AI884">
        <v>1</v>
      </c>
      <c r="AJ884" t="s">
        <v>240</v>
      </c>
      <c r="AK884">
        <v>0</v>
      </c>
      <c r="AL884" t="s">
        <v>82</v>
      </c>
      <c r="AM884">
        <v>1</v>
      </c>
      <c r="AN884" t="s">
        <v>319</v>
      </c>
      <c r="AO884">
        <v>0</v>
      </c>
      <c r="AP884" t="s">
        <v>82</v>
      </c>
      <c r="AQ884" t="s">
        <v>82</v>
      </c>
      <c r="AR884" t="s">
        <v>82</v>
      </c>
      <c r="AS884" t="s">
        <v>82</v>
      </c>
      <c r="AT884" t="s">
        <v>82</v>
      </c>
      <c r="AU884">
        <v>0</v>
      </c>
      <c r="AV884" t="s">
        <v>82</v>
      </c>
      <c r="AW884" t="s">
        <v>71</v>
      </c>
      <c r="AX884" t="s">
        <v>86</v>
      </c>
      <c r="AY884" t="s">
        <v>71</v>
      </c>
      <c r="AZ884" t="s">
        <v>247</v>
      </c>
      <c r="BA884" t="s">
        <v>87</v>
      </c>
      <c r="BB884" t="s">
        <v>81</v>
      </c>
      <c r="BC884" t="s">
        <v>81</v>
      </c>
      <c r="BD884" t="s">
        <v>81</v>
      </c>
      <c r="BE884" t="s">
        <v>81</v>
      </c>
      <c r="BF884" t="s">
        <v>81</v>
      </c>
      <c r="BG884" t="s">
        <v>88</v>
      </c>
      <c r="BH884" t="s">
        <v>69</v>
      </c>
      <c r="BI884" t="s">
        <v>69</v>
      </c>
      <c r="BJ884" t="s">
        <v>69</v>
      </c>
      <c r="BK884">
        <v>23.23</v>
      </c>
      <c r="BL884" t="s">
        <v>89</v>
      </c>
      <c r="BM884" t="s">
        <v>71</v>
      </c>
      <c r="BN884" t="s">
        <v>71</v>
      </c>
    </row>
    <row r="885" spans="1:66" x14ac:dyDescent="0.25">
      <c r="A885">
        <v>884</v>
      </c>
      <c r="B885" t="s">
        <v>1870</v>
      </c>
      <c r="C885" s="1">
        <v>45070</v>
      </c>
      <c r="D885" t="s">
        <v>145</v>
      </c>
      <c r="E885">
        <v>33</v>
      </c>
      <c r="F885" t="s">
        <v>67</v>
      </c>
      <c r="G885" t="s">
        <v>68</v>
      </c>
      <c r="H885">
        <v>5</v>
      </c>
      <c r="I885" t="s">
        <v>92</v>
      </c>
      <c r="J885" t="s">
        <v>92</v>
      </c>
      <c r="K885" t="s">
        <v>92</v>
      </c>
      <c r="L885" t="s">
        <v>70</v>
      </c>
      <c r="M885" t="s">
        <v>92</v>
      </c>
      <c r="N885" t="s">
        <v>69</v>
      </c>
      <c r="O885" t="s">
        <v>69</v>
      </c>
      <c r="P885" t="s">
        <v>69</v>
      </c>
      <c r="Q885" t="s">
        <v>71</v>
      </c>
      <c r="R885" t="s">
        <v>207</v>
      </c>
      <c r="S885" t="s">
        <v>164</v>
      </c>
      <c r="T885">
        <v>22</v>
      </c>
      <c r="U885" t="s">
        <v>95</v>
      </c>
      <c r="V885" t="s">
        <v>75</v>
      </c>
      <c r="W885" t="s">
        <v>76</v>
      </c>
      <c r="X885" t="s">
        <v>688</v>
      </c>
      <c r="Y885" t="s">
        <v>1713</v>
      </c>
      <c r="Z885" t="s">
        <v>202</v>
      </c>
      <c r="AA885" t="s">
        <v>382</v>
      </c>
      <c r="AB885" t="s">
        <v>81</v>
      </c>
      <c r="AC885" t="s">
        <v>71</v>
      </c>
      <c r="AD885" t="s">
        <v>82</v>
      </c>
      <c r="AE885" t="s">
        <v>71</v>
      </c>
      <c r="AF885" t="s">
        <v>82</v>
      </c>
      <c r="AG885" t="s">
        <v>71</v>
      </c>
      <c r="AH885" t="s">
        <v>83</v>
      </c>
      <c r="AI885">
        <v>1</v>
      </c>
      <c r="AJ885" t="s">
        <v>276</v>
      </c>
      <c r="AK885">
        <v>0</v>
      </c>
      <c r="AL885" t="s">
        <v>82</v>
      </c>
      <c r="AM885">
        <v>1</v>
      </c>
      <c r="AN885" t="s">
        <v>124</v>
      </c>
      <c r="AO885">
        <v>0</v>
      </c>
      <c r="AP885" t="s">
        <v>82</v>
      </c>
      <c r="AQ885" t="s">
        <v>82</v>
      </c>
      <c r="AR885" t="s">
        <v>82</v>
      </c>
      <c r="AS885" t="s">
        <v>82</v>
      </c>
      <c r="AT885" t="s">
        <v>82</v>
      </c>
      <c r="AU885">
        <v>0</v>
      </c>
      <c r="AV885" t="s">
        <v>82</v>
      </c>
      <c r="AW885" t="s">
        <v>71</v>
      </c>
      <c r="AX885" t="s">
        <v>86</v>
      </c>
      <c r="AY885" t="s">
        <v>71</v>
      </c>
      <c r="AZ885" t="s">
        <v>87</v>
      </c>
      <c r="BA885" t="s">
        <v>824</v>
      </c>
      <c r="BB885" t="s">
        <v>81</v>
      </c>
      <c r="BC885" t="s">
        <v>81</v>
      </c>
      <c r="BD885" t="s">
        <v>81</v>
      </c>
      <c r="BE885" t="s">
        <v>81</v>
      </c>
      <c r="BF885" t="s">
        <v>81</v>
      </c>
      <c r="BG885" t="s">
        <v>88</v>
      </c>
      <c r="BH885" t="s">
        <v>69</v>
      </c>
      <c r="BI885" t="s">
        <v>69</v>
      </c>
      <c r="BJ885" t="s">
        <v>69</v>
      </c>
      <c r="BK885">
        <v>22.06</v>
      </c>
      <c r="BL885" t="s">
        <v>178</v>
      </c>
      <c r="BM885" t="s">
        <v>71</v>
      </c>
      <c r="BN885" t="s">
        <v>71</v>
      </c>
    </row>
    <row r="886" spans="1:66" x14ac:dyDescent="0.25">
      <c r="A886">
        <v>885</v>
      </c>
      <c r="B886" t="s">
        <v>1871</v>
      </c>
      <c r="C886" s="1">
        <v>45070</v>
      </c>
      <c r="D886" t="s">
        <v>91</v>
      </c>
      <c r="E886">
        <v>38</v>
      </c>
      <c r="F886" t="s">
        <v>67</v>
      </c>
      <c r="G886" t="s">
        <v>68</v>
      </c>
      <c r="H886">
        <v>1</v>
      </c>
      <c r="I886" t="s">
        <v>92</v>
      </c>
      <c r="J886" t="s">
        <v>70</v>
      </c>
      <c r="K886" t="s">
        <v>92</v>
      </c>
      <c r="L886" t="s">
        <v>69</v>
      </c>
      <c r="M886" t="s">
        <v>70</v>
      </c>
      <c r="N886" t="s">
        <v>69</v>
      </c>
      <c r="O886" t="s">
        <v>69</v>
      </c>
      <c r="P886" t="s">
        <v>69</v>
      </c>
      <c r="Q886" t="s">
        <v>71</v>
      </c>
      <c r="R886" t="s">
        <v>374</v>
      </c>
      <c r="S886" t="s">
        <v>118</v>
      </c>
      <c r="T886">
        <v>25</v>
      </c>
      <c r="U886" t="s">
        <v>157</v>
      </c>
      <c r="V886" t="s">
        <v>75</v>
      </c>
      <c r="W886" t="s">
        <v>76</v>
      </c>
      <c r="X886" t="s">
        <v>890</v>
      </c>
      <c r="Y886" t="s">
        <v>492</v>
      </c>
      <c r="Z886" t="s">
        <v>1277</v>
      </c>
      <c r="AA886" t="s">
        <v>368</v>
      </c>
      <c r="AB886" t="s">
        <v>81</v>
      </c>
      <c r="AC886" t="s">
        <v>71</v>
      </c>
      <c r="AD886" t="s">
        <v>82</v>
      </c>
      <c r="AE886" t="s">
        <v>71</v>
      </c>
      <c r="AF886" t="s">
        <v>82</v>
      </c>
      <c r="AG886" t="s">
        <v>71</v>
      </c>
      <c r="AH886" t="s">
        <v>83</v>
      </c>
      <c r="AI886">
        <v>1</v>
      </c>
      <c r="AJ886" t="s">
        <v>84</v>
      </c>
      <c r="AK886">
        <v>0</v>
      </c>
      <c r="AL886" t="s">
        <v>82</v>
      </c>
      <c r="AM886">
        <v>1</v>
      </c>
      <c r="AN886" t="s">
        <v>163</v>
      </c>
      <c r="AO886">
        <v>0</v>
      </c>
      <c r="AP886" t="s">
        <v>82</v>
      </c>
      <c r="AQ886" t="s">
        <v>82</v>
      </c>
      <c r="AR886" t="s">
        <v>82</v>
      </c>
      <c r="AS886" t="s">
        <v>82</v>
      </c>
      <c r="AT886" t="s">
        <v>82</v>
      </c>
      <c r="AU886">
        <v>0</v>
      </c>
      <c r="AV886" t="s">
        <v>82</v>
      </c>
      <c r="AW886" t="s">
        <v>71</v>
      </c>
      <c r="AX886" t="s">
        <v>86</v>
      </c>
      <c r="AY886" t="s">
        <v>71</v>
      </c>
      <c r="AZ886" t="s">
        <v>87</v>
      </c>
      <c r="BA886" t="s">
        <v>824</v>
      </c>
      <c r="BB886" t="s">
        <v>81</v>
      </c>
      <c r="BC886" t="s">
        <v>81</v>
      </c>
      <c r="BD886" t="s">
        <v>81</v>
      </c>
      <c r="BE886" t="s">
        <v>81</v>
      </c>
      <c r="BF886" t="s">
        <v>81</v>
      </c>
      <c r="BG886" t="s">
        <v>88</v>
      </c>
      <c r="BH886" t="s">
        <v>69</v>
      </c>
      <c r="BI886" t="s">
        <v>69</v>
      </c>
      <c r="BJ886" t="s">
        <v>69</v>
      </c>
      <c r="BK886">
        <v>24.69</v>
      </c>
      <c r="BL886" t="s">
        <v>378</v>
      </c>
      <c r="BM886" t="s">
        <v>71</v>
      </c>
      <c r="BN886" t="s">
        <v>71</v>
      </c>
    </row>
    <row r="887" spans="1:66" x14ac:dyDescent="0.25">
      <c r="A887">
        <v>886</v>
      </c>
      <c r="B887" t="s">
        <v>1872</v>
      </c>
      <c r="C887" s="1">
        <v>45070</v>
      </c>
      <c r="D887" t="s">
        <v>224</v>
      </c>
      <c r="E887">
        <v>42</v>
      </c>
      <c r="F887" t="s">
        <v>67</v>
      </c>
      <c r="G887" t="s">
        <v>68</v>
      </c>
      <c r="H887">
        <v>5</v>
      </c>
      <c r="I887" t="s">
        <v>92</v>
      </c>
      <c r="J887" t="s">
        <v>92</v>
      </c>
      <c r="K887" t="s">
        <v>92</v>
      </c>
      <c r="L887" t="s">
        <v>69</v>
      </c>
      <c r="M887" t="s">
        <v>92</v>
      </c>
      <c r="N887" t="s">
        <v>69</v>
      </c>
      <c r="O887" t="s">
        <v>69</v>
      </c>
      <c r="P887" t="s">
        <v>69</v>
      </c>
      <c r="Q887" t="s">
        <v>71</v>
      </c>
      <c r="R887" t="s">
        <v>155</v>
      </c>
      <c r="S887" t="s">
        <v>89</v>
      </c>
      <c r="T887">
        <v>25</v>
      </c>
      <c r="U887" t="s">
        <v>439</v>
      </c>
      <c r="V887" t="s">
        <v>75</v>
      </c>
      <c r="W887" t="s">
        <v>76</v>
      </c>
      <c r="X887" t="s">
        <v>688</v>
      </c>
      <c r="Y887" t="s">
        <v>1017</v>
      </c>
      <c r="Z887" t="s">
        <v>140</v>
      </c>
      <c r="AA887" t="s">
        <v>161</v>
      </c>
      <c r="AB887" t="s">
        <v>81</v>
      </c>
      <c r="AC887" t="s">
        <v>71</v>
      </c>
      <c r="AD887" t="s">
        <v>82</v>
      </c>
      <c r="AE887" t="s">
        <v>71</v>
      </c>
      <c r="AF887" t="s">
        <v>81</v>
      </c>
      <c r="AG887" t="s">
        <v>71</v>
      </c>
      <c r="AH887" t="s">
        <v>83</v>
      </c>
      <c r="AI887">
        <v>1</v>
      </c>
      <c r="AJ887" t="s">
        <v>233</v>
      </c>
      <c r="AK887">
        <v>0</v>
      </c>
      <c r="AL887" t="s">
        <v>82</v>
      </c>
      <c r="AM887">
        <v>1</v>
      </c>
      <c r="AN887" t="s">
        <v>124</v>
      </c>
      <c r="AO887">
        <v>0</v>
      </c>
      <c r="AP887" t="s">
        <v>82</v>
      </c>
      <c r="AQ887" t="s">
        <v>82</v>
      </c>
      <c r="AR887" t="s">
        <v>82</v>
      </c>
      <c r="AS887" t="s">
        <v>82</v>
      </c>
      <c r="AT887" t="s">
        <v>82</v>
      </c>
      <c r="AU887">
        <v>0</v>
      </c>
      <c r="AV887" t="s">
        <v>82</v>
      </c>
      <c r="AW887" t="s">
        <v>71</v>
      </c>
      <c r="AX887" t="s">
        <v>86</v>
      </c>
      <c r="AY887" t="s">
        <v>71</v>
      </c>
      <c r="AZ887" t="s">
        <v>247</v>
      </c>
      <c r="BA887" t="s">
        <v>87</v>
      </c>
      <c r="BB887" t="s">
        <v>81</v>
      </c>
      <c r="BC887" t="s">
        <v>81</v>
      </c>
      <c r="BD887" t="s">
        <v>81</v>
      </c>
      <c r="BE887" t="s">
        <v>81</v>
      </c>
      <c r="BF887" t="s">
        <v>81</v>
      </c>
      <c r="BG887" t="s">
        <v>113</v>
      </c>
      <c r="BH887" t="s">
        <v>69</v>
      </c>
      <c r="BI887" t="s">
        <v>69</v>
      </c>
      <c r="BJ887" t="s">
        <v>69</v>
      </c>
      <c r="BK887">
        <v>24.84</v>
      </c>
      <c r="BL887" t="s">
        <v>164</v>
      </c>
      <c r="BM887" t="s">
        <v>71</v>
      </c>
      <c r="BN887" t="s">
        <v>71</v>
      </c>
    </row>
    <row r="888" spans="1:66" x14ac:dyDescent="0.25">
      <c r="A888">
        <v>887</v>
      </c>
      <c r="B888" t="s">
        <v>1873</v>
      </c>
      <c r="C888" s="1">
        <v>45070</v>
      </c>
      <c r="D888" t="s">
        <v>224</v>
      </c>
      <c r="E888">
        <v>40</v>
      </c>
      <c r="F888" t="s">
        <v>67</v>
      </c>
      <c r="G888" t="s">
        <v>68</v>
      </c>
      <c r="H888">
        <v>2</v>
      </c>
      <c r="I888" t="s">
        <v>92</v>
      </c>
      <c r="J888" t="s">
        <v>70</v>
      </c>
      <c r="K888" t="s">
        <v>92</v>
      </c>
      <c r="L888" t="s">
        <v>69</v>
      </c>
      <c r="M888" t="s">
        <v>70</v>
      </c>
      <c r="N888" t="s">
        <v>69</v>
      </c>
      <c r="O888" t="s">
        <v>69</v>
      </c>
      <c r="P888" t="s">
        <v>69</v>
      </c>
      <c r="Q888" t="s">
        <v>71</v>
      </c>
      <c r="R888" t="s">
        <v>136</v>
      </c>
      <c r="S888" t="s">
        <v>175</v>
      </c>
      <c r="T888">
        <v>27</v>
      </c>
      <c r="U888" t="s">
        <v>251</v>
      </c>
      <c r="V888" t="s">
        <v>75</v>
      </c>
      <c r="W888" t="s">
        <v>76</v>
      </c>
      <c r="X888" t="s">
        <v>305</v>
      </c>
      <c r="Y888" t="s">
        <v>1029</v>
      </c>
      <c r="Z888" t="s">
        <v>375</v>
      </c>
      <c r="AA888" t="s">
        <v>780</v>
      </c>
      <c r="AB888" t="s">
        <v>81</v>
      </c>
      <c r="AC888" t="s">
        <v>71</v>
      </c>
      <c r="AD888" t="s">
        <v>82</v>
      </c>
      <c r="AE888" t="s">
        <v>71</v>
      </c>
      <c r="AF888" t="s">
        <v>82</v>
      </c>
      <c r="AG888" t="s">
        <v>71</v>
      </c>
      <c r="AH888" t="s">
        <v>83</v>
      </c>
      <c r="AI888">
        <v>1</v>
      </c>
      <c r="AJ888" t="s">
        <v>174</v>
      </c>
      <c r="AK888">
        <v>0</v>
      </c>
      <c r="AL888" t="s">
        <v>82</v>
      </c>
      <c r="AM888">
        <v>1</v>
      </c>
      <c r="AN888" t="s">
        <v>85</v>
      </c>
      <c r="AO888">
        <v>0</v>
      </c>
      <c r="AP888" t="s">
        <v>82</v>
      </c>
      <c r="AQ888" t="s">
        <v>82</v>
      </c>
      <c r="AR888" t="s">
        <v>82</v>
      </c>
      <c r="AS888" t="s">
        <v>82</v>
      </c>
      <c r="AT888" t="s">
        <v>82</v>
      </c>
      <c r="AU888">
        <v>0</v>
      </c>
      <c r="AV888" t="s">
        <v>82</v>
      </c>
      <c r="AW888" t="s">
        <v>71</v>
      </c>
      <c r="AX888" t="s">
        <v>86</v>
      </c>
      <c r="AY888" t="s">
        <v>71</v>
      </c>
      <c r="AZ888" t="s">
        <v>87</v>
      </c>
      <c r="BA888" t="s">
        <v>824</v>
      </c>
      <c r="BB888" t="s">
        <v>81</v>
      </c>
      <c r="BC888" t="s">
        <v>81</v>
      </c>
      <c r="BD888" t="s">
        <v>81</v>
      </c>
      <c r="BE888" t="s">
        <v>81</v>
      </c>
      <c r="BF888" t="s">
        <v>81</v>
      </c>
      <c r="BG888" t="s">
        <v>88</v>
      </c>
      <c r="BH888" t="s">
        <v>69</v>
      </c>
      <c r="BI888" t="s">
        <v>69</v>
      </c>
      <c r="BJ888" t="s">
        <v>69</v>
      </c>
      <c r="BK888">
        <v>26.53</v>
      </c>
      <c r="BL888" t="s">
        <v>143</v>
      </c>
      <c r="BM888" t="s">
        <v>71</v>
      </c>
      <c r="BN888" t="s">
        <v>71</v>
      </c>
    </row>
    <row r="889" spans="1:66" x14ac:dyDescent="0.25">
      <c r="A889">
        <v>888</v>
      </c>
      <c r="B889" t="s">
        <v>1874</v>
      </c>
      <c r="C889" s="1">
        <v>45070</v>
      </c>
      <c r="D889" t="s">
        <v>438</v>
      </c>
      <c r="E889">
        <v>31</v>
      </c>
      <c r="F889" t="s">
        <v>67</v>
      </c>
      <c r="G889" t="s">
        <v>68</v>
      </c>
      <c r="H889">
        <v>4</v>
      </c>
      <c r="I889" t="s">
        <v>92</v>
      </c>
      <c r="J889" t="s">
        <v>69</v>
      </c>
      <c r="K889" t="s">
        <v>92</v>
      </c>
      <c r="L889" t="s">
        <v>70</v>
      </c>
      <c r="M889" t="s">
        <v>69</v>
      </c>
      <c r="N889" t="s">
        <v>69</v>
      </c>
      <c r="O889" t="s">
        <v>69</v>
      </c>
      <c r="P889" t="s">
        <v>69</v>
      </c>
      <c r="Q889" t="s">
        <v>71</v>
      </c>
      <c r="R889" t="s">
        <v>191</v>
      </c>
      <c r="S889" t="s">
        <v>197</v>
      </c>
      <c r="T889">
        <v>24</v>
      </c>
      <c r="U889" t="s">
        <v>457</v>
      </c>
      <c r="V889" t="s">
        <v>75</v>
      </c>
      <c r="W889" t="s">
        <v>76</v>
      </c>
      <c r="X889" t="s">
        <v>890</v>
      </c>
      <c r="Y889" t="s">
        <v>1875</v>
      </c>
      <c r="Z889" t="s">
        <v>479</v>
      </c>
      <c r="AA889" t="s">
        <v>265</v>
      </c>
      <c r="AB889" t="s">
        <v>81</v>
      </c>
      <c r="AC889" t="s">
        <v>71</v>
      </c>
      <c r="AD889" t="s">
        <v>82</v>
      </c>
      <c r="AE889" t="s">
        <v>71</v>
      </c>
      <c r="AF889" t="s">
        <v>81</v>
      </c>
      <c r="AG889" t="s">
        <v>71</v>
      </c>
      <c r="AH889" t="s">
        <v>83</v>
      </c>
      <c r="AI889">
        <v>1</v>
      </c>
      <c r="AJ889" t="s">
        <v>608</v>
      </c>
      <c r="AK889">
        <v>0</v>
      </c>
      <c r="AL889" t="s">
        <v>82</v>
      </c>
      <c r="AM889">
        <v>1</v>
      </c>
      <c r="AN889" t="s">
        <v>85</v>
      </c>
      <c r="AO889">
        <v>0</v>
      </c>
      <c r="AP889" t="s">
        <v>82</v>
      </c>
      <c r="AQ889" t="s">
        <v>82</v>
      </c>
      <c r="AR889" t="s">
        <v>82</v>
      </c>
      <c r="AS889" t="s">
        <v>82</v>
      </c>
      <c r="AT889" t="s">
        <v>82</v>
      </c>
      <c r="AU889">
        <v>0</v>
      </c>
      <c r="AV889" t="s">
        <v>82</v>
      </c>
      <c r="AW889" t="s">
        <v>71</v>
      </c>
      <c r="AX889" t="s">
        <v>86</v>
      </c>
      <c r="AY889" t="s">
        <v>71</v>
      </c>
      <c r="AZ889" t="s">
        <v>247</v>
      </c>
      <c r="BA889" t="s">
        <v>87</v>
      </c>
      <c r="BB889" t="s">
        <v>81</v>
      </c>
      <c r="BC889" t="s">
        <v>81</v>
      </c>
      <c r="BD889" t="s">
        <v>81</v>
      </c>
      <c r="BE889" t="s">
        <v>81</v>
      </c>
      <c r="BF889" t="s">
        <v>81</v>
      </c>
      <c r="BG889" t="s">
        <v>88</v>
      </c>
      <c r="BH889" t="s">
        <v>69</v>
      </c>
      <c r="BI889" t="s">
        <v>69</v>
      </c>
      <c r="BJ889" t="s">
        <v>69</v>
      </c>
      <c r="BK889">
        <v>24.22</v>
      </c>
      <c r="BL889" t="s">
        <v>197</v>
      </c>
      <c r="BM889" t="s">
        <v>71</v>
      </c>
      <c r="BN889" t="s">
        <v>71</v>
      </c>
    </row>
    <row r="890" spans="1:66" x14ac:dyDescent="0.25">
      <c r="A890">
        <v>889</v>
      </c>
      <c r="B890" t="s">
        <v>1876</v>
      </c>
      <c r="C890" s="1">
        <v>45070</v>
      </c>
      <c r="D890" t="s">
        <v>66</v>
      </c>
      <c r="E890">
        <v>39</v>
      </c>
      <c r="F890" t="s">
        <v>67</v>
      </c>
      <c r="G890" t="s">
        <v>68</v>
      </c>
      <c r="H890">
        <v>3</v>
      </c>
      <c r="I890" t="s">
        <v>92</v>
      </c>
      <c r="J890" t="s">
        <v>69</v>
      </c>
      <c r="K890" t="s">
        <v>92</v>
      </c>
      <c r="L890" t="s">
        <v>92</v>
      </c>
      <c r="M890" t="s">
        <v>69</v>
      </c>
      <c r="N890" t="s">
        <v>69</v>
      </c>
      <c r="O890" t="s">
        <v>69</v>
      </c>
      <c r="P890" t="s">
        <v>69</v>
      </c>
      <c r="Q890" t="s">
        <v>71</v>
      </c>
      <c r="R890" t="s">
        <v>207</v>
      </c>
      <c r="S890" t="s">
        <v>622</v>
      </c>
      <c r="T890">
        <v>29</v>
      </c>
      <c r="U890" t="s">
        <v>811</v>
      </c>
      <c r="V890" t="s">
        <v>75</v>
      </c>
      <c r="W890" t="s">
        <v>76</v>
      </c>
      <c r="X890" t="s">
        <v>158</v>
      </c>
      <c r="Y890" t="s">
        <v>259</v>
      </c>
      <c r="Z890" t="s">
        <v>396</v>
      </c>
      <c r="AA890" t="s">
        <v>436</v>
      </c>
      <c r="AB890" t="s">
        <v>81</v>
      </c>
      <c r="AC890" t="s">
        <v>71</v>
      </c>
      <c r="AD890" t="s">
        <v>82</v>
      </c>
      <c r="AE890" t="s">
        <v>71</v>
      </c>
      <c r="AF890" t="s">
        <v>81</v>
      </c>
      <c r="AG890" t="s">
        <v>71</v>
      </c>
      <c r="AH890" t="s">
        <v>83</v>
      </c>
      <c r="AI890">
        <v>1</v>
      </c>
      <c r="AJ890" t="s">
        <v>639</v>
      </c>
      <c r="AK890">
        <v>0</v>
      </c>
      <c r="AL890" t="s">
        <v>82</v>
      </c>
      <c r="AM890">
        <v>1</v>
      </c>
      <c r="AN890" t="s">
        <v>472</v>
      </c>
      <c r="AO890">
        <v>0</v>
      </c>
      <c r="AP890" t="s">
        <v>82</v>
      </c>
      <c r="AQ890" t="s">
        <v>82</v>
      </c>
      <c r="AR890" t="s">
        <v>82</v>
      </c>
      <c r="AS890" t="s">
        <v>82</v>
      </c>
      <c r="AT890" t="s">
        <v>82</v>
      </c>
      <c r="AU890">
        <v>0</v>
      </c>
      <c r="AV890" t="s">
        <v>82</v>
      </c>
      <c r="AW890" t="s">
        <v>71</v>
      </c>
      <c r="AX890" t="s">
        <v>86</v>
      </c>
      <c r="AY890" t="s">
        <v>71</v>
      </c>
      <c r="AZ890" t="s">
        <v>247</v>
      </c>
      <c r="BA890" t="s">
        <v>87</v>
      </c>
      <c r="BB890" t="s">
        <v>81</v>
      </c>
      <c r="BC890" t="s">
        <v>81</v>
      </c>
      <c r="BD890" t="s">
        <v>81</v>
      </c>
      <c r="BE890" t="s">
        <v>81</v>
      </c>
      <c r="BF890" t="s">
        <v>81</v>
      </c>
      <c r="BG890" t="s">
        <v>88</v>
      </c>
      <c r="BH890" t="s">
        <v>69</v>
      </c>
      <c r="BI890" t="s">
        <v>69</v>
      </c>
      <c r="BJ890" t="s">
        <v>69</v>
      </c>
      <c r="BK890">
        <v>29.06</v>
      </c>
      <c r="BL890" t="s">
        <v>178</v>
      </c>
      <c r="BM890" t="s">
        <v>71</v>
      </c>
      <c r="BN890" t="s">
        <v>71</v>
      </c>
    </row>
    <row r="891" spans="1:66" x14ac:dyDescent="0.25">
      <c r="A891">
        <v>890</v>
      </c>
      <c r="B891" t="s">
        <v>1877</v>
      </c>
      <c r="C891" s="1">
        <v>45070</v>
      </c>
      <c r="D891" t="s">
        <v>91</v>
      </c>
      <c r="E891">
        <v>48</v>
      </c>
      <c r="F891" t="s">
        <v>67</v>
      </c>
      <c r="G891" t="s">
        <v>68</v>
      </c>
      <c r="H891">
        <v>1</v>
      </c>
      <c r="I891" t="s">
        <v>70</v>
      </c>
      <c r="J891" t="s">
        <v>69</v>
      </c>
      <c r="K891" t="s">
        <v>92</v>
      </c>
      <c r="L891" t="s">
        <v>92</v>
      </c>
      <c r="M891" t="s">
        <v>69</v>
      </c>
      <c r="N891" t="s">
        <v>69</v>
      </c>
      <c r="O891" t="s">
        <v>69</v>
      </c>
      <c r="P891" t="s">
        <v>69</v>
      </c>
      <c r="Q891" t="s">
        <v>71</v>
      </c>
      <c r="R891" t="s">
        <v>72</v>
      </c>
      <c r="S891" t="s">
        <v>89</v>
      </c>
      <c r="T891">
        <v>24</v>
      </c>
      <c r="U891" t="s">
        <v>218</v>
      </c>
      <c r="V891" t="s">
        <v>75</v>
      </c>
      <c r="W891" t="s">
        <v>76</v>
      </c>
      <c r="X891" t="s">
        <v>299</v>
      </c>
      <c r="Y891" t="s">
        <v>685</v>
      </c>
      <c r="Z891" t="s">
        <v>180</v>
      </c>
      <c r="AA891" t="s">
        <v>608</v>
      </c>
      <c r="AB891" t="s">
        <v>81</v>
      </c>
      <c r="AC891" t="s">
        <v>71</v>
      </c>
      <c r="AD891" t="s">
        <v>82</v>
      </c>
      <c r="AE891" t="s">
        <v>71</v>
      </c>
      <c r="AF891" t="s">
        <v>81</v>
      </c>
      <c r="AG891" t="s">
        <v>71</v>
      </c>
      <c r="AH891" t="s">
        <v>83</v>
      </c>
      <c r="AI891">
        <v>1</v>
      </c>
      <c r="AJ891" t="s">
        <v>1489</v>
      </c>
      <c r="AK891">
        <v>0</v>
      </c>
      <c r="AL891" t="s">
        <v>82</v>
      </c>
      <c r="AM891">
        <v>1</v>
      </c>
      <c r="AN891" t="s">
        <v>163</v>
      </c>
      <c r="AO891">
        <v>0</v>
      </c>
      <c r="AP891" t="s">
        <v>82</v>
      </c>
      <c r="AQ891" t="s">
        <v>82</v>
      </c>
      <c r="AR891" t="s">
        <v>82</v>
      </c>
      <c r="AS891" t="s">
        <v>82</v>
      </c>
      <c r="AT891" t="s">
        <v>82</v>
      </c>
      <c r="AU891">
        <v>0</v>
      </c>
      <c r="AV891" t="s">
        <v>82</v>
      </c>
      <c r="AW891" t="s">
        <v>71</v>
      </c>
      <c r="AX891" t="s">
        <v>86</v>
      </c>
      <c r="AY891" t="s">
        <v>71</v>
      </c>
      <c r="AZ891" t="s">
        <v>247</v>
      </c>
      <c r="BA891" t="s">
        <v>87</v>
      </c>
      <c r="BB891" t="s">
        <v>81</v>
      </c>
      <c r="BC891" t="s">
        <v>81</v>
      </c>
      <c r="BD891" t="s">
        <v>81</v>
      </c>
      <c r="BE891" t="s">
        <v>81</v>
      </c>
      <c r="BF891" t="s">
        <v>81</v>
      </c>
      <c r="BG891" t="s">
        <v>113</v>
      </c>
      <c r="BH891" t="s">
        <v>69</v>
      </c>
      <c r="BI891" t="s">
        <v>69</v>
      </c>
      <c r="BJ891" t="s">
        <v>69</v>
      </c>
      <c r="BK891">
        <v>23.95</v>
      </c>
      <c r="BL891" t="s">
        <v>89</v>
      </c>
      <c r="BM891" t="s">
        <v>71</v>
      </c>
      <c r="BN891" t="s">
        <v>71</v>
      </c>
    </row>
    <row r="892" spans="1:66" x14ac:dyDescent="0.25">
      <c r="A892">
        <v>891</v>
      </c>
      <c r="B892" t="s">
        <v>1878</v>
      </c>
      <c r="C892" s="1">
        <v>45070</v>
      </c>
      <c r="D892" t="s">
        <v>66</v>
      </c>
      <c r="E892">
        <v>37</v>
      </c>
      <c r="F892" t="s">
        <v>67</v>
      </c>
      <c r="G892" t="s">
        <v>68</v>
      </c>
      <c r="H892">
        <v>2</v>
      </c>
      <c r="I892" t="s">
        <v>92</v>
      </c>
      <c r="J892" t="s">
        <v>70</v>
      </c>
      <c r="K892" t="s">
        <v>92</v>
      </c>
      <c r="L892" t="s">
        <v>92</v>
      </c>
      <c r="M892" t="s">
        <v>70</v>
      </c>
      <c r="N892" t="s">
        <v>69</v>
      </c>
      <c r="O892" t="s">
        <v>69</v>
      </c>
      <c r="P892" t="s">
        <v>69</v>
      </c>
      <c r="Q892" t="s">
        <v>71</v>
      </c>
      <c r="R892" t="s">
        <v>126</v>
      </c>
      <c r="S892" t="s">
        <v>242</v>
      </c>
      <c r="T892">
        <v>24</v>
      </c>
      <c r="U892" t="s">
        <v>95</v>
      </c>
      <c r="V892" t="s">
        <v>75</v>
      </c>
      <c r="W892" t="s">
        <v>76</v>
      </c>
      <c r="X892" t="s">
        <v>192</v>
      </c>
      <c r="Y892" t="s">
        <v>425</v>
      </c>
      <c r="Z892" t="s">
        <v>367</v>
      </c>
      <c r="AA892" t="s">
        <v>1879</v>
      </c>
      <c r="AB892" t="s">
        <v>81</v>
      </c>
      <c r="AC892" t="s">
        <v>71</v>
      </c>
      <c r="AD892" t="s">
        <v>82</v>
      </c>
      <c r="AE892" t="s">
        <v>71</v>
      </c>
      <c r="AF892" t="s">
        <v>82</v>
      </c>
      <c r="AG892" t="s">
        <v>71</v>
      </c>
      <c r="AH892" t="s">
        <v>83</v>
      </c>
      <c r="AI892">
        <v>1</v>
      </c>
      <c r="AJ892" t="s">
        <v>1880</v>
      </c>
      <c r="AK892">
        <v>0</v>
      </c>
      <c r="AL892" t="s">
        <v>82</v>
      </c>
      <c r="AM892">
        <v>1</v>
      </c>
      <c r="AN892" t="s">
        <v>124</v>
      </c>
      <c r="AO892">
        <v>0</v>
      </c>
      <c r="AP892" t="s">
        <v>82</v>
      </c>
      <c r="AQ892" t="s">
        <v>82</v>
      </c>
      <c r="AR892" t="s">
        <v>82</v>
      </c>
      <c r="AS892" t="s">
        <v>82</v>
      </c>
      <c r="AT892" t="s">
        <v>82</v>
      </c>
      <c r="AU892">
        <v>0</v>
      </c>
      <c r="AV892" t="s">
        <v>82</v>
      </c>
      <c r="AW892" t="s">
        <v>71</v>
      </c>
      <c r="AX892" t="s">
        <v>86</v>
      </c>
      <c r="AY892" t="s">
        <v>71</v>
      </c>
      <c r="AZ892" t="s">
        <v>247</v>
      </c>
      <c r="BA892" t="s">
        <v>87</v>
      </c>
      <c r="BB892" t="s">
        <v>81</v>
      </c>
      <c r="BC892" t="s">
        <v>81</v>
      </c>
      <c r="BD892" t="s">
        <v>81</v>
      </c>
      <c r="BE892" t="s">
        <v>81</v>
      </c>
      <c r="BF892" t="s">
        <v>81</v>
      </c>
      <c r="BG892" t="s">
        <v>88</v>
      </c>
      <c r="BH892" t="s">
        <v>69</v>
      </c>
      <c r="BI892" t="s">
        <v>69</v>
      </c>
      <c r="BJ892" t="s">
        <v>69</v>
      </c>
      <c r="BK892">
        <v>23.72</v>
      </c>
      <c r="BL892" t="s">
        <v>134</v>
      </c>
      <c r="BM892" t="s">
        <v>71</v>
      </c>
      <c r="BN892" t="s">
        <v>71</v>
      </c>
    </row>
    <row r="893" spans="1:66" x14ac:dyDescent="0.25">
      <c r="A893">
        <v>892</v>
      </c>
      <c r="B893" t="s">
        <v>1881</v>
      </c>
      <c r="C893" s="1">
        <v>45070</v>
      </c>
      <c r="D893" t="s">
        <v>224</v>
      </c>
      <c r="E893">
        <v>50</v>
      </c>
      <c r="F893" t="s">
        <v>67</v>
      </c>
      <c r="G893" t="s">
        <v>68</v>
      </c>
      <c r="H893">
        <v>3</v>
      </c>
      <c r="I893" t="s">
        <v>70</v>
      </c>
      <c r="J893" t="s">
        <v>92</v>
      </c>
      <c r="K893" t="s">
        <v>92</v>
      </c>
      <c r="L893" t="s">
        <v>92</v>
      </c>
      <c r="M893" t="s">
        <v>92</v>
      </c>
      <c r="N893" t="s">
        <v>69</v>
      </c>
      <c r="O893" t="s">
        <v>69</v>
      </c>
      <c r="P893" t="s">
        <v>69</v>
      </c>
      <c r="Q893" t="s">
        <v>71</v>
      </c>
      <c r="R893" t="s">
        <v>621</v>
      </c>
      <c r="S893" t="s">
        <v>153</v>
      </c>
      <c r="T893">
        <v>23</v>
      </c>
      <c r="U893" t="s">
        <v>74</v>
      </c>
      <c r="V893" t="s">
        <v>75</v>
      </c>
      <c r="W893" t="s">
        <v>76</v>
      </c>
      <c r="X893" t="s">
        <v>129</v>
      </c>
      <c r="Y893" t="s">
        <v>478</v>
      </c>
      <c r="Z893" t="s">
        <v>300</v>
      </c>
      <c r="AA893" t="s">
        <v>173</v>
      </c>
      <c r="AB893" t="s">
        <v>81</v>
      </c>
      <c r="AC893" t="s">
        <v>71</v>
      </c>
      <c r="AD893" t="s">
        <v>82</v>
      </c>
      <c r="AE893" t="s">
        <v>71</v>
      </c>
      <c r="AF893" t="s">
        <v>82</v>
      </c>
      <c r="AG893" t="s">
        <v>71</v>
      </c>
      <c r="AH893" t="s">
        <v>83</v>
      </c>
      <c r="AI893">
        <v>1</v>
      </c>
      <c r="AJ893" t="s">
        <v>189</v>
      </c>
      <c r="AK893">
        <v>0</v>
      </c>
      <c r="AL893" t="s">
        <v>82</v>
      </c>
      <c r="AM893">
        <v>1</v>
      </c>
      <c r="AN893" t="s">
        <v>163</v>
      </c>
      <c r="AO893">
        <v>0</v>
      </c>
      <c r="AP893" t="s">
        <v>82</v>
      </c>
      <c r="AQ893" t="s">
        <v>82</v>
      </c>
      <c r="AR893" t="s">
        <v>82</v>
      </c>
      <c r="AS893" t="s">
        <v>82</v>
      </c>
      <c r="AT893" t="s">
        <v>82</v>
      </c>
      <c r="AU893">
        <v>0</v>
      </c>
      <c r="AV893" t="s">
        <v>82</v>
      </c>
      <c r="AW893" t="s">
        <v>71</v>
      </c>
      <c r="AX893" t="s">
        <v>86</v>
      </c>
      <c r="AY893" t="s">
        <v>71</v>
      </c>
      <c r="AZ893" t="s">
        <v>87</v>
      </c>
      <c r="BA893" t="s">
        <v>824</v>
      </c>
      <c r="BB893" t="s">
        <v>81</v>
      </c>
      <c r="BC893" t="s">
        <v>81</v>
      </c>
      <c r="BD893" t="s">
        <v>81</v>
      </c>
      <c r="BE893" t="s">
        <v>81</v>
      </c>
      <c r="BF893" t="s">
        <v>81</v>
      </c>
      <c r="BG893" t="s">
        <v>88</v>
      </c>
      <c r="BH893" t="s">
        <v>69</v>
      </c>
      <c r="BI893" t="s">
        <v>69</v>
      </c>
      <c r="BJ893" t="s">
        <v>69</v>
      </c>
      <c r="BK893">
        <v>22.72</v>
      </c>
      <c r="BL893" t="s">
        <v>370</v>
      </c>
      <c r="BM893" t="s">
        <v>71</v>
      </c>
      <c r="BN893" t="s">
        <v>71</v>
      </c>
    </row>
    <row r="894" spans="1:66" x14ac:dyDescent="0.25">
      <c r="A894">
        <v>893</v>
      </c>
      <c r="B894" t="s">
        <v>1882</v>
      </c>
      <c r="C894" s="1">
        <v>45070</v>
      </c>
      <c r="D894" t="s">
        <v>1123</v>
      </c>
      <c r="E894">
        <v>25</v>
      </c>
      <c r="F894" t="s">
        <v>67</v>
      </c>
      <c r="G894" t="s">
        <v>68</v>
      </c>
      <c r="H894">
        <v>1</v>
      </c>
      <c r="I894" t="s">
        <v>69</v>
      </c>
      <c r="J894" t="s">
        <v>92</v>
      </c>
      <c r="K894" t="s">
        <v>92</v>
      </c>
      <c r="L894" t="s">
        <v>92</v>
      </c>
      <c r="M894" t="s">
        <v>92</v>
      </c>
      <c r="N894" t="s">
        <v>69</v>
      </c>
      <c r="O894" t="s">
        <v>69</v>
      </c>
      <c r="P894" t="s">
        <v>69</v>
      </c>
      <c r="Q894" t="s">
        <v>71</v>
      </c>
      <c r="R894" t="s">
        <v>105</v>
      </c>
      <c r="S894" t="s">
        <v>378</v>
      </c>
      <c r="T894">
        <v>22</v>
      </c>
      <c r="U894" t="s">
        <v>312</v>
      </c>
      <c r="V894" t="s">
        <v>75</v>
      </c>
      <c r="W894" t="s">
        <v>76</v>
      </c>
      <c r="X894" t="s">
        <v>210</v>
      </c>
      <c r="Y894" t="s">
        <v>1203</v>
      </c>
      <c r="Z894" t="s">
        <v>188</v>
      </c>
      <c r="AA894" t="s">
        <v>499</v>
      </c>
      <c r="AB894" t="s">
        <v>81</v>
      </c>
      <c r="AC894" t="s">
        <v>71</v>
      </c>
      <c r="AD894" t="s">
        <v>82</v>
      </c>
      <c r="AE894" t="s">
        <v>71</v>
      </c>
      <c r="AF894" t="s">
        <v>81</v>
      </c>
      <c r="AG894" t="s">
        <v>71</v>
      </c>
      <c r="AH894" t="s">
        <v>83</v>
      </c>
      <c r="AI894">
        <v>1</v>
      </c>
      <c r="AJ894" t="s">
        <v>670</v>
      </c>
      <c r="AK894">
        <v>0</v>
      </c>
      <c r="AL894" t="s">
        <v>82</v>
      </c>
      <c r="AM894">
        <v>1</v>
      </c>
      <c r="AN894" t="s">
        <v>124</v>
      </c>
      <c r="AO894">
        <v>0</v>
      </c>
      <c r="AP894" t="s">
        <v>82</v>
      </c>
      <c r="AQ894" t="s">
        <v>82</v>
      </c>
      <c r="AR894" t="s">
        <v>82</v>
      </c>
      <c r="AS894" t="s">
        <v>82</v>
      </c>
      <c r="AT894" t="s">
        <v>82</v>
      </c>
      <c r="AU894">
        <v>0</v>
      </c>
      <c r="AV894" t="s">
        <v>82</v>
      </c>
      <c r="AW894" t="s">
        <v>71</v>
      </c>
      <c r="AX894" t="s">
        <v>86</v>
      </c>
      <c r="AY894" t="s">
        <v>71</v>
      </c>
      <c r="AZ894" t="s">
        <v>87</v>
      </c>
      <c r="BA894" t="s">
        <v>824</v>
      </c>
      <c r="BB894" t="s">
        <v>81</v>
      </c>
      <c r="BC894" t="s">
        <v>81</v>
      </c>
      <c r="BD894" t="s">
        <v>81</v>
      </c>
      <c r="BE894" t="s">
        <v>81</v>
      </c>
      <c r="BF894" t="s">
        <v>81</v>
      </c>
      <c r="BG894" t="s">
        <v>88</v>
      </c>
      <c r="BH894" t="s">
        <v>69</v>
      </c>
      <c r="BI894" t="s">
        <v>69</v>
      </c>
      <c r="BJ894" t="s">
        <v>69</v>
      </c>
      <c r="BK894">
        <v>21.61</v>
      </c>
      <c r="BL894" t="s">
        <v>114</v>
      </c>
      <c r="BM894" t="s">
        <v>71</v>
      </c>
      <c r="BN894" t="s">
        <v>71</v>
      </c>
    </row>
    <row r="895" spans="1:66" x14ac:dyDescent="0.25">
      <c r="A895">
        <v>894</v>
      </c>
      <c r="B895" t="s">
        <v>1883</v>
      </c>
      <c r="C895" s="1">
        <v>45070</v>
      </c>
      <c r="D895" t="s">
        <v>145</v>
      </c>
      <c r="E895">
        <v>35</v>
      </c>
      <c r="F895" t="s">
        <v>67</v>
      </c>
      <c r="G895" t="s">
        <v>68</v>
      </c>
      <c r="H895">
        <v>5</v>
      </c>
      <c r="I895" t="s">
        <v>69</v>
      </c>
      <c r="J895" t="s">
        <v>92</v>
      </c>
      <c r="K895" t="s">
        <v>92</v>
      </c>
      <c r="L895" t="s">
        <v>92</v>
      </c>
      <c r="M895" t="s">
        <v>92</v>
      </c>
      <c r="N895" t="s">
        <v>69</v>
      </c>
      <c r="O895" t="s">
        <v>69</v>
      </c>
      <c r="P895" t="s">
        <v>69</v>
      </c>
      <c r="Q895" t="s">
        <v>71</v>
      </c>
      <c r="R895" t="s">
        <v>235</v>
      </c>
      <c r="S895" t="s">
        <v>164</v>
      </c>
      <c r="T895">
        <v>22</v>
      </c>
      <c r="U895" t="s">
        <v>312</v>
      </c>
      <c r="V895" t="s">
        <v>75</v>
      </c>
      <c r="W895" t="s">
        <v>76</v>
      </c>
      <c r="X895" t="s">
        <v>974</v>
      </c>
      <c r="Y895" t="s">
        <v>1816</v>
      </c>
      <c r="Z895" t="s">
        <v>375</v>
      </c>
      <c r="AA895" t="s">
        <v>1884</v>
      </c>
      <c r="AB895" t="s">
        <v>81</v>
      </c>
      <c r="AC895" t="s">
        <v>71</v>
      </c>
      <c r="AD895" t="s">
        <v>82</v>
      </c>
      <c r="AE895" t="s">
        <v>71</v>
      </c>
      <c r="AF895" t="s">
        <v>81</v>
      </c>
      <c r="AG895" t="s">
        <v>71</v>
      </c>
      <c r="AH895" t="s">
        <v>83</v>
      </c>
      <c r="AI895">
        <v>1</v>
      </c>
      <c r="AJ895" t="s">
        <v>397</v>
      </c>
      <c r="AK895">
        <v>0</v>
      </c>
      <c r="AL895" t="s">
        <v>82</v>
      </c>
      <c r="AM895">
        <v>1</v>
      </c>
      <c r="AN895" t="s">
        <v>1885</v>
      </c>
      <c r="AO895">
        <v>0</v>
      </c>
      <c r="AP895" t="s">
        <v>82</v>
      </c>
      <c r="AQ895" t="s">
        <v>82</v>
      </c>
      <c r="AR895" t="s">
        <v>82</v>
      </c>
      <c r="AS895" t="s">
        <v>82</v>
      </c>
      <c r="AT895" t="s">
        <v>82</v>
      </c>
      <c r="AU895">
        <v>0</v>
      </c>
      <c r="AV895" t="s">
        <v>82</v>
      </c>
      <c r="AW895" t="s">
        <v>71</v>
      </c>
      <c r="AX895" t="s">
        <v>86</v>
      </c>
      <c r="AY895" t="s">
        <v>71</v>
      </c>
      <c r="AZ895" t="s">
        <v>247</v>
      </c>
      <c r="BA895" t="s">
        <v>87</v>
      </c>
      <c r="BB895" t="s">
        <v>81</v>
      </c>
      <c r="BC895" t="s">
        <v>81</v>
      </c>
      <c r="BD895" t="s">
        <v>81</v>
      </c>
      <c r="BE895" t="s">
        <v>81</v>
      </c>
      <c r="BF895" t="s">
        <v>81</v>
      </c>
      <c r="BG895" t="s">
        <v>88</v>
      </c>
      <c r="BH895" t="s">
        <v>69</v>
      </c>
      <c r="BI895" t="s">
        <v>69</v>
      </c>
      <c r="BJ895" t="s">
        <v>69</v>
      </c>
      <c r="BK895">
        <v>21.55</v>
      </c>
      <c r="BL895" t="s">
        <v>242</v>
      </c>
      <c r="BM895" t="s">
        <v>71</v>
      </c>
      <c r="BN895" t="s">
        <v>71</v>
      </c>
    </row>
    <row r="896" spans="1:66" x14ac:dyDescent="0.25">
      <c r="A896">
        <v>895</v>
      </c>
      <c r="B896" t="s">
        <v>1886</v>
      </c>
      <c r="C896" s="1">
        <v>45070</v>
      </c>
      <c r="D896" t="s">
        <v>1123</v>
      </c>
      <c r="E896">
        <v>34</v>
      </c>
      <c r="F896" t="s">
        <v>67</v>
      </c>
      <c r="G896" t="s">
        <v>68</v>
      </c>
      <c r="H896">
        <v>3</v>
      </c>
      <c r="I896" t="s">
        <v>69</v>
      </c>
      <c r="J896" t="s">
        <v>92</v>
      </c>
      <c r="K896" t="s">
        <v>70</v>
      </c>
      <c r="L896" t="s">
        <v>92</v>
      </c>
      <c r="M896" t="s">
        <v>92</v>
      </c>
      <c r="N896" t="s">
        <v>69</v>
      </c>
      <c r="O896" t="s">
        <v>69</v>
      </c>
      <c r="P896" t="s">
        <v>69</v>
      </c>
      <c r="Q896" t="s">
        <v>71</v>
      </c>
      <c r="R896" t="s">
        <v>126</v>
      </c>
      <c r="S896" t="s">
        <v>164</v>
      </c>
      <c r="T896">
        <v>21</v>
      </c>
      <c r="U896" t="s">
        <v>251</v>
      </c>
      <c r="V896" t="s">
        <v>75</v>
      </c>
      <c r="W896" t="s">
        <v>76</v>
      </c>
      <c r="X896" t="s">
        <v>471</v>
      </c>
      <c r="Y896" t="s">
        <v>1858</v>
      </c>
      <c r="Z896" t="s">
        <v>502</v>
      </c>
      <c r="AA896" t="s">
        <v>181</v>
      </c>
      <c r="AB896" t="s">
        <v>81</v>
      </c>
      <c r="AC896" t="s">
        <v>71</v>
      </c>
      <c r="AD896" t="s">
        <v>82</v>
      </c>
      <c r="AE896" t="s">
        <v>71</v>
      </c>
      <c r="AF896" t="s">
        <v>82</v>
      </c>
      <c r="AG896" t="s">
        <v>71</v>
      </c>
      <c r="AH896" t="s">
        <v>83</v>
      </c>
      <c r="AI896">
        <v>1</v>
      </c>
      <c r="AJ896" t="s">
        <v>525</v>
      </c>
      <c r="AK896">
        <v>0</v>
      </c>
      <c r="AL896" t="s">
        <v>82</v>
      </c>
      <c r="AM896">
        <v>1</v>
      </c>
      <c r="AN896" t="s">
        <v>319</v>
      </c>
      <c r="AO896">
        <v>0</v>
      </c>
      <c r="AP896" t="s">
        <v>82</v>
      </c>
      <c r="AQ896" t="s">
        <v>82</v>
      </c>
      <c r="AR896" t="s">
        <v>82</v>
      </c>
      <c r="AS896" t="s">
        <v>82</v>
      </c>
      <c r="AT896" t="s">
        <v>82</v>
      </c>
      <c r="AU896">
        <v>0</v>
      </c>
      <c r="AV896" t="s">
        <v>82</v>
      </c>
      <c r="AW896" t="s">
        <v>71</v>
      </c>
      <c r="AX896" t="s">
        <v>86</v>
      </c>
      <c r="AY896" t="s">
        <v>71</v>
      </c>
      <c r="AZ896" t="s">
        <v>87</v>
      </c>
      <c r="BA896" t="s">
        <v>824</v>
      </c>
      <c r="BB896" t="s">
        <v>81</v>
      </c>
      <c r="BC896" t="s">
        <v>81</v>
      </c>
      <c r="BD896" t="s">
        <v>81</v>
      </c>
      <c r="BE896" t="s">
        <v>81</v>
      </c>
      <c r="BF896" t="s">
        <v>81</v>
      </c>
      <c r="BG896" t="s">
        <v>88</v>
      </c>
      <c r="BH896" t="s">
        <v>69</v>
      </c>
      <c r="BI896" t="s">
        <v>69</v>
      </c>
      <c r="BJ896" t="s">
        <v>69</v>
      </c>
      <c r="BK896">
        <v>21.05</v>
      </c>
      <c r="BL896" t="s">
        <v>134</v>
      </c>
      <c r="BM896" t="s">
        <v>71</v>
      </c>
      <c r="BN896" t="s">
        <v>71</v>
      </c>
    </row>
    <row r="897" spans="1:66" x14ac:dyDescent="0.25">
      <c r="A897">
        <v>896</v>
      </c>
      <c r="B897" t="s">
        <v>1887</v>
      </c>
      <c r="C897" s="1">
        <v>45070</v>
      </c>
      <c r="D897" t="s">
        <v>66</v>
      </c>
      <c r="E897">
        <v>36</v>
      </c>
      <c r="F897" t="s">
        <v>67</v>
      </c>
      <c r="G897" t="s">
        <v>68</v>
      </c>
      <c r="H897">
        <v>2</v>
      </c>
      <c r="I897" t="s">
        <v>70</v>
      </c>
      <c r="J897" t="s">
        <v>92</v>
      </c>
      <c r="K897" t="s">
        <v>92</v>
      </c>
      <c r="L897" t="s">
        <v>92</v>
      </c>
      <c r="M897" t="s">
        <v>92</v>
      </c>
      <c r="N897" t="s">
        <v>69</v>
      </c>
      <c r="O897" t="s">
        <v>69</v>
      </c>
      <c r="P897" t="s">
        <v>69</v>
      </c>
      <c r="Q897" t="s">
        <v>71</v>
      </c>
      <c r="R897" t="s">
        <v>374</v>
      </c>
      <c r="S897" t="s">
        <v>222</v>
      </c>
      <c r="T897">
        <v>24</v>
      </c>
      <c r="U897" t="s">
        <v>491</v>
      </c>
      <c r="V897" t="s">
        <v>75</v>
      </c>
      <c r="W897" t="s">
        <v>76</v>
      </c>
      <c r="X897" t="s">
        <v>688</v>
      </c>
      <c r="Y897" t="s">
        <v>840</v>
      </c>
      <c r="Z897" t="s">
        <v>172</v>
      </c>
      <c r="AA897" t="s">
        <v>1888</v>
      </c>
      <c r="AB897" t="s">
        <v>81</v>
      </c>
      <c r="AC897" t="s">
        <v>71</v>
      </c>
      <c r="AD897" t="s">
        <v>82</v>
      </c>
      <c r="AE897" t="s">
        <v>71</v>
      </c>
      <c r="AF897" t="s">
        <v>81</v>
      </c>
      <c r="AG897" t="s">
        <v>71</v>
      </c>
      <c r="AH897" t="s">
        <v>83</v>
      </c>
      <c r="AI897">
        <v>1</v>
      </c>
      <c r="AJ897" t="s">
        <v>287</v>
      </c>
      <c r="AK897">
        <v>0</v>
      </c>
      <c r="AL897" t="s">
        <v>82</v>
      </c>
      <c r="AM897">
        <v>1</v>
      </c>
      <c r="AN897" t="s">
        <v>319</v>
      </c>
      <c r="AO897">
        <v>0</v>
      </c>
      <c r="AP897" t="s">
        <v>82</v>
      </c>
      <c r="AQ897" t="s">
        <v>82</v>
      </c>
      <c r="AR897" t="s">
        <v>82</v>
      </c>
      <c r="AS897" t="s">
        <v>82</v>
      </c>
      <c r="AT897" t="s">
        <v>82</v>
      </c>
      <c r="AU897">
        <v>0</v>
      </c>
      <c r="AV897" t="s">
        <v>82</v>
      </c>
      <c r="AW897" t="s">
        <v>71</v>
      </c>
      <c r="AX897" t="s">
        <v>86</v>
      </c>
      <c r="AY897" t="s">
        <v>71</v>
      </c>
      <c r="AZ897" t="s">
        <v>247</v>
      </c>
      <c r="BA897" t="s">
        <v>87</v>
      </c>
      <c r="BB897" t="s">
        <v>81</v>
      </c>
      <c r="BC897" t="s">
        <v>81</v>
      </c>
      <c r="BD897" t="s">
        <v>81</v>
      </c>
      <c r="BE897" t="s">
        <v>81</v>
      </c>
      <c r="BF897" t="s">
        <v>81</v>
      </c>
      <c r="BG897" t="s">
        <v>88</v>
      </c>
      <c r="BH897" t="s">
        <v>69</v>
      </c>
      <c r="BI897" t="s">
        <v>69</v>
      </c>
      <c r="BJ897" t="s">
        <v>69</v>
      </c>
      <c r="BK897">
        <v>23.92</v>
      </c>
      <c r="BL897" t="s">
        <v>378</v>
      </c>
      <c r="BM897" t="s">
        <v>71</v>
      </c>
      <c r="BN897" t="s">
        <v>71</v>
      </c>
    </row>
    <row r="898" spans="1:66" x14ac:dyDescent="0.25">
      <c r="A898">
        <v>897</v>
      </c>
      <c r="B898" t="s">
        <v>1889</v>
      </c>
      <c r="C898" s="1">
        <v>45070</v>
      </c>
      <c r="D898" t="s">
        <v>845</v>
      </c>
      <c r="E898">
        <v>33</v>
      </c>
      <c r="F898" t="s">
        <v>67</v>
      </c>
      <c r="G898" t="s">
        <v>68</v>
      </c>
      <c r="H898">
        <v>5</v>
      </c>
      <c r="I898" t="s">
        <v>92</v>
      </c>
      <c r="J898" t="s">
        <v>92</v>
      </c>
      <c r="K898" t="s">
        <v>70</v>
      </c>
      <c r="L898" t="s">
        <v>92</v>
      </c>
      <c r="M898" t="s">
        <v>92</v>
      </c>
      <c r="N898" t="s">
        <v>69</v>
      </c>
      <c r="O898" t="s">
        <v>69</v>
      </c>
      <c r="P898" t="s">
        <v>69</v>
      </c>
      <c r="Q898" t="s">
        <v>71</v>
      </c>
      <c r="R898" t="s">
        <v>374</v>
      </c>
      <c r="S898" t="s">
        <v>208</v>
      </c>
      <c r="T898">
        <v>22</v>
      </c>
      <c r="U898" t="s">
        <v>321</v>
      </c>
      <c r="V898" t="s">
        <v>75</v>
      </c>
      <c r="W898" t="s">
        <v>76</v>
      </c>
      <c r="X898" t="s">
        <v>305</v>
      </c>
      <c r="Y898" t="s">
        <v>179</v>
      </c>
      <c r="Z898" t="s">
        <v>272</v>
      </c>
      <c r="AA898" t="s">
        <v>823</v>
      </c>
      <c r="AB898" t="s">
        <v>82</v>
      </c>
      <c r="AC898" t="s">
        <v>71</v>
      </c>
      <c r="AD898" t="s">
        <v>82</v>
      </c>
      <c r="AE898" t="s">
        <v>71</v>
      </c>
      <c r="AF898" t="s">
        <v>1890</v>
      </c>
      <c r="AG898" t="s">
        <v>71</v>
      </c>
      <c r="AH898" t="s">
        <v>83</v>
      </c>
      <c r="AI898">
        <v>1</v>
      </c>
      <c r="AJ898" t="s">
        <v>761</v>
      </c>
      <c r="AK898">
        <v>0</v>
      </c>
      <c r="AL898" t="s">
        <v>82</v>
      </c>
      <c r="AM898">
        <v>1</v>
      </c>
      <c r="AN898" t="s">
        <v>124</v>
      </c>
      <c r="AO898">
        <v>0</v>
      </c>
      <c r="AP898" t="s">
        <v>82</v>
      </c>
      <c r="AQ898" t="s">
        <v>82</v>
      </c>
      <c r="AR898" t="s">
        <v>82</v>
      </c>
      <c r="AS898" t="s">
        <v>82</v>
      </c>
      <c r="AT898" t="s">
        <v>82</v>
      </c>
      <c r="AU898">
        <v>0</v>
      </c>
      <c r="AV898" t="s">
        <v>82</v>
      </c>
      <c r="AW898" t="s">
        <v>71</v>
      </c>
      <c r="AX898" t="s">
        <v>86</v>
      </c>
      <c r="AY898" t="s">
        <v>71</v>
      </c>
      <c r="AZ898" t="s">
        <v>87</v>
      </c>
      <c r="BA898" t="s">
        <v>824</v>
      </c>
      <c r="BB898" t="s">
        <v>81</v>
      </c>
      <c r="BC898" t="s">
        <v>81</v>
      </c>
      <c r="BD898" t="s">
        <v>81</v>
      </c>
      <c r="BE898" t="s">
        <v>81</v>
      </c>
      <c r="BF898" t="s">
        <v>81</v>
      </c>
      <c r="BG898" t="s">
        <v>88</v>
      </c>
      <c r="BH898" t="s">
        <v>69</v>
      </c>
      <c r="BI898" t="s">
        <v>69</v>
      </c>
      <c r="BJ898" t="s">
        <v>69</v>
      </c>
      <c r="BK898">
        <v>21.6</v>
      </c>
      <c r="BL898" t="s">
        <v>378</v>
      </c>
      <c r="BM898" t="s">
        <v>71</v>
      </c>
      <c r="BN898" t="s">
        <v>71</v>
      </c>
    </row>
    <row r="899" spans="1:66" x14ac:dyDescent="0.25">
      <c r="A899">
        <v>898</v>
      </c>
      <c r="B899" t="s">
        <v>1891</v>
      </c>
      <c r="C899" s="1">
        <v>45070</v>
      </c>
      <c r="D899" t="s">
        <v>145</v>
      </c>
      <c r="E899">
        <v>44</v>
      </c>
      <c r="F899" t="s">
        <v>67</v>
      </c>
      <c r="G899" t="s">
        <v>68</v>
      </c>
      <c r="H899">
        <v>3</v>
      </c>
      <c r="I899" t="s">
        <v>92</v>
      </c>
      <c r="J899" t="s">
        <v>92</v>
      </c>
      <c r="K899" t="s">
        <v>69</v>
      </c>
      <c r="L899" t="s">
        <v>92</v>
      </c>
      <c r="M899" t="s">
        <v>92</v>
      </c>
      <c r="N899" t="s">
        <v>69</v>
      </c>
      <c r="O899" t="s">
        <v>69</v>
      </c>
      <c r="P899" t="s">
        <v>69</v>
      </c>
      <c r="Q899" t="s">
        <v>71</v>
      </c>
      <c r="R899" t="s">
        <v>258</v>
      </c>
      <c r="S899" t="s">
        <v>175</v>
      </c>
      <c r="T899">
        <v>24</v>
      </c>
      <c r="U899" t="s">
        <v>321</v>
      </c>
      <c r="V899" t="s">
        <v>75</v>
      </c>
      <c r="W899" t="s">
        <v>76</v>
      </c>
      <c r="X899" t="s">
        <v>210</v>
      </c>
      <c r="Y899" t="s">
        <v>1347</v>
      </c>
      <c r="Z899" t="s">
        <v>479</v>
      </c>
      <c r="AA899" t="s">
        <v>1892</v>
      </c>
      <c r="AB899" t="s">
        <v>82</v>
      </c>
      <c r="AC899" t="s">
        <v>71</v>
      </c>
      <c r="AD899" t="s">
        <v>82</v>
      </c>
      <c r="AE899" t="s">
        <v>71</v>
      </c>
      <c r="AF899" t="s">
        <v>81</v>
      </c>
      <c r="AG899" t="s">
        <v>71</v>
      </c>
      <c r="AH899" t="s">
        <v>83</v>
      </c>
      <c r="AI899">
        <v>1</v>
      </c>
      <c r="AJ899" t="s">
        <v>850</v>
      </c>
      <c r="AK899">
        <v>0</v>
      </c>
      <c r="AL899" t="s">
        <v>82</v>
      </c>
      <c r="AM899">
        <v>1</v>
      </c>
      <c r="AN899" t="s">
        <v>472</v>
      </c>
      <c r="AO899">
        <v>0</v>
      </c>
      <c r="AP899" t="s">
        <v>82</v>
      </c>
      <c r="AQ899" t="s">
        <v>82</v>
      </c>
      <c r="AR899" t="s">
        <v>82</v>
      </c>
      <c r="AS899" t="s">
        <v>82</v>
      </c>
      <c r="AT899" t="s">
        <v>82</v>
      </c>
      <c r="AU899">
        <v>0</v>
      </c>
      <c r="AV899" t="s">
        <v>82</v>
      </c>
      <c r="AW899" t="s">
        <v>71</v>
      </c>
      <c r="AX899" t="s">
        <v>86</v>
      </c>
      <c r="AY899" t="s">
        <v>71</v>
      </c>
      <c r="AZ899" t="s">
        <v>247</v>
      </c>
      <c r="BA899" t="s">
        <v>87</v>
      </c>
      <c r="BB899" t="s">
        <v>81</v>
      </c>
      <c r="BC899" t="s">
        <v>81</v>
      </c>
      <c r="BD899" t="s">
        <v>81</v>
      </c>
      <c r="BE899" t="s">
        <v>81</v>
      </c>
      <c r="BF899" t="s">
        <v>81</v>
      </c>
      <c r="BG899" t="s">
        <v>88</v>
      </c>
      <c r="BH899" t="s">
        <v>69</v>
      </c>
      <c r="BI899" t="s">
        <v>69</v>
      </c>
      <c r="BJ899" t="s">
        <v>69</v>
      </c>
      <c r="BK899">
        <v>23.89</v>
      </c>
      <c r="BL899" t="s">
        <v>236</v>
      </c>
      <c r="BM899" t="s">
        <v>71</v>
      </c>
      <c r="BN899" t="s">
        <v>71</v>
      </c>
    </row>
    <row r="900" spans="1:66" x14ac:dyDescent="0.25">
      <c r="A900">
        <v>899</v>
      </c>
      <c r="B900" t="s">
        <v>1893</v>
      </c>
      <c r="C900" s="1">
        <v>45070</v>
      </c>
      <c r="D900" t="s">
        <v>66</v>
      </c>
      <c r="E900">
        <v>31</v>
      </c>
      <c r="F900" t="s">
        <v>67</v>
      </c>
      <c r="G900" t="s">
        <v>68</v>
      </c>
      <c r="H900">
        <v>1</v>
      </c>
      <c r="I900" t="s">
        <v>92</v>
      </c>
      <c r="J900" t="s">
        <v>92</v>
      </c>
      <c r="K900" t="s">
        <v>69</v>
      </c>
      <c r="L900" t="s">
        <v>92</v>
      </c>
      <c r="M900" t="s">
        <v>92</v>
      </c>
      <c r="N900" t="s">
        <v>69</v>
      </c>
      <c r="O900" t="s">
        <v>69</v>
      </c>
      <c r="P900" t="s">
        <v>69</v>
      </c>
      <c r="Q900" t="s">
        <v>71</v>
      </c>
      <c r="R900" t="s">
        <v>207</v>
      </c>
      <c r="S900" t="s">
        <v>248</v>
      </c>
      <c r="T900">
        <v>26</v>
      </c>
      <c r="U900" t="s">
        <v>341</v>
      </c>
      <c r="V900" t="s">
        <v>75</v>
      </c>
      <c r="W900" t="s">
        <v>76</v>
      </c>
      <c r="X900" t="s">
        <v>1764</v>
      </c>
      <c r="Y900" t="s">
        <v>201</v>
      </c>
      <c r="Z900" t="s">
        <v>563</v>
      </c>
      <c r="AA900" t="s">
        <v>1894</v>
      </c>
      <c r="AB900" t="s">
        <v>82</v>
      </c>
      <c r="AC900" t="s">
        <v>71</v>
      </c>
      <c r="AD900" t="s">
        <v>82</v>
      </c>
      <c r="AE900" t="s">
        <v>71</v>
      </c>
      <c r="AF900" t="s">
        <v>82</v>
      </c>
      <c r="AG900" t="s">
        <v>71</v>
      </c>
      <c r="AH900" t="s">
        <v>83</v>
      </c>
      <c r="AI900">
        <v>1</v>
      </c>
      <c r="AJ900" t="s">
        <v>632</v>
      </c>
      <c r="AK900">
        <v>0</v>
      </c>
      <c r="AL900" t="s">
        <v>82</v>
      </c>
      <c r="AM900">
        <v>1</v>
      </c>
      <c r="AN900" t="s">
        <v>163</v>
      </c>
      <c r="AO900">
        <v>0</v>
      </c>
      <c r="AP900" t="s">
        <v>82</v>
      </c>
      <c r="AQ900" t="s">
        <v>82</v>
      </c>
      <c r="AR900" t="s">
        <v>82</v>
      </c>
      <c r="AS900" t="s">
        <v>82</v>
      </c>
      <c r="AT900" t="s">
        <v>82</v>
      </c>
      <c r="AU900">
        <v>0</v>
      </c>
      <c r="AV900" t="s">
        <v>82</v>
      </c>
      <c r="AW900" t="s">
        <v>71</v>
      </c>
      <c r="AX900" t="s">
        <v>86</v>
      </c>
      <c r="AY900" t="s">
        <v>71</v>
      </c>
      <c r="AZ900" t="s">
        <v>247</v>
      </c>
      <c r="BA900" t="s">
        <v>87</v>
      </c>
      <c r="BB900" t="s">
        <v>81</v>
      </c>
      <c r="BC900" t="s">
        <v>81</v>
      </c>
      <c r="BD900" t="s">
        <v>81</v>
      </c>
      <c r="BE900" t="s">
        <v>81</v>
      </c>
      <c r="BF900" t="s">
        <v>81</v>
      </c>
      <c r="BG900" t="s">
        <v>88</v>
      </c>
      <c r="BH900" t="s">
        <v>69</v>
      </c>
      <c r="BI900" t="s">
        <v>69</v>
      </c>
      <c r="BJ900" t="s">
        <v>69</v>
      </c>
      <c r="BK900">
        <v>26.26</v>
      </c>
      <c r="BL900" t="s">
        <v>178</v>
      </c>
      <c r="BM900" t="s">
        <v>71</v>
      </c>
      <c r="BN900" t="s">
        <v>71</v>
      </c>
    </row>
    <row r="901" spans="1:66" x14ac:dyDescent="0.25">
      <c r="A901">
        <v>900</v>
      </c>
      <c r="B901" t="s">
        <v>1895</v>
      </c>
      <c r="C901" s="1">
        <v>45070</v>
      </c>
      <c r="D901" t="s">
        <v>166</v>
      </c>
      <c r="E901">
        <v>30</v>
      </c>
      <c r="F901" t="s">
        <v>67</v>
      </c>
      <c r="G901" t="s">
        <v>68</v>
      </c>
      <c r="H901">
        <v>5</v>
      </c>
      <c r="I901" t="s">
        <v>92</v>
      </c>
      <c r="J901" t="s">
        <v>92</v>
      </c>
      <c r="K901" t="s">
        <v>69</v>
      </c>
      <c r="L901" t="s">
        <v>92</v>
      </c>
      <c r="M901" t="s">
        <v>92</v>
      </c>
      <c r="N901" t="s">
        <v>69</v>
      </c>
      <c r="O901" t="s">
        <v>69</v>
      </c>
      <c r="P901" t="s">
        <v>69</v>
      </c>
      <c r="Q901" t="s">
        <v>71</v>
      </c>
      <c r="R901" t="s">
        <v>311</v>
      </c>
      <c r="S901" t="s">
        <v>156</v>
      </c>
      <c r="T901">
        <v>28</v>
      </c>
      <c r="U901" t="s">
        <v>128</v>
      </c>
      <c r="V901" t="s">
        <v>75</v>
      </c>
      <c r="W901" t="s">
        <v>76</v>
      </c>
      <c r="X901" t="s">
        <v>170</v>
      </c>
      <c r="Y901" t="s">
        <v>685</v>
      </c>
      <c r="Z901" t="s">
        <v>188</v>
      </c>
      <c r="AA901" t="s">
        <v>161</v>
      </c>
      <c r="AB901" t="s">
        <v>81</v>
      </c>
      <c r="AC901" t="s">
        <v>71</v>
      </c>
      <c r="AD901" t="s">
        <v>82</v>
      </c>
      <c r="AE901" t="s">
        <v>71</v>
      </c>
      <c r="AF901" t="s">
        <v>82</v>
      </c>
      <c r="AG901" t="s">
        <v>71</v>
      </c>
      <c r="AH901" t="s">
        <v>83</v>
      </c>
      <c r="AI901">
        <v>1</v>
      </c>
      <c r="AJ901" t="s">
        <v>596</v>
      </c>
      <c r="AK901">
        <v>0</v>
      </c>
      <c r="AL901" t="s">
        <v>82</v>
      </c>
      <c r="AM901">
        <v>1</v>
      </c>
      <c r="AN901" t="s">
        <v>1135</v>
      </c>
      <c r="AO901">
        <v>0</v>
      </c>
      <c r="AP901" t="s">
        <v>82</v>
      </c>
      <c r="AQ901" t="s">
        <v>82</v>
      </c>
      <c r="AR901" t="s">
        <v>82</v>
      </c>
      <c r="AS901" t="s">
        <v>82</v>
      </c>
      <c r="AT901" t="s">
        <v>82</v>
      </c>
      <c r="AU901">
        <v>0</v>
      </c>
      <c r="AV901" t="s">
        <v>82</v>
      </c>
      <c r="AW901" t="s">
        <v>71</v>
      </c>
      <c r="AX901" t="s">
        <v>86</v>
      </c>
      <c r="AY901" t="s">
        <v>71</v>
      </c>
      <c r="AZ901" t="s">
        <v>247</v>
      </c>
      <c r="BA901" t="s">
        <v>87</v>
      </c>
      <c r="BB901" t="s">
        <v>81</v>
      </c>
      <c r="BC901" t="s">
        <v>81</v>
      </c>
      <c r="BD901" t="s">
        <v>81</v>
      </c>
      <c r="BE901" t="s">
        <v>81</v>
      </c>
      <c r="BF901" t="s">
        <v>81</v>
      </c>
      <c r="BG901" t="s">
        <v>88</v>
      </c>
      <c r="BH901" t="s">
        <v>69</v>
      </c>
      <c r="BI901" t="s">
        <v>69</v>
      </c>
      <c r="BJ901" t="s">
        <v>69</v>
      </c>
      <c r="BK901">
        <v>28.28</v>
      </c>
      <c r="BL901" t="s">
        <v>303</v>
      </c>
      <c r="BM901" t="s">
        <v>71</v>
      </c>
      <c r="BN901" t="s">
        <v>71</v>
      </c>
    </row>
    <row r="902" spans="1:66" x14ac:dyDescent="0.25">
      <c r="A902">
        <v>901</v>
      </c>
      <c r="B902" t="s">
        <v>1896</v>
      </c>
      <c r="C902" s="1">
        <v>45070</v>
      </c>
      <c r="D902" t="s">
        <v>91</v>
      </c>
      <c r="E902">
        <v>44</v>
      </c>
      <c r="F902" t="s">
        <v>67</v>
      </c>
      <c r="G902" t="s">
        <v>68</v>
      </c>
      <c r="H902">
        <v>4</v>
      </c>
      <c r="I902" t="s">
        <v>92</v>
      </c>
      <c r="J902" t="s">
        <v>92</v>
      </c>
      <c r="K902" t="s">
        <v>70</v>
      </c>
      <c r="L902" t="s">
        <v>92</v>
      </c>
      <c r="M902" t="s">
        <v>92</v>
      </c>
      <c r="N902" t="s">
        <v>69</v>
      </c>
      <c r="O902" t="s">
        <v>69</v>
      </c>
      <c r="P902" t="s">
        <v>69</v>
      </c>
      <c r="Q902" t="s">
        <v>71</v>
      </c>
      <c r="R902" t="s">
        <v>336</v>
      </c>
      <c r="S902" t="s">
        <v>370</v>
      </c>
      <c r="T902">
        <v>24</v>
      </c>
      <c r="U902" t="s">
        <v>237</v>
      </c>
      <c r="V902" t="s">
        <v>75</v>
      </c>
      <c r="W902" t="s">
        <v>76</v>
      </c>
      <c r="X902" t="s">
        <v>200</v>
      </c>
      <c r="Y902" t="s">
        <v>1634</v>
      </c>
      <c r="Z902" t="s">
        <v>559</v>
      </c>
      <c r="AA902" t="s">
        <v>392</v>
      </c>
      <c r="AB902" t="s">
        <v>81</v>
      </c>
      <c r="AC902" t="s">
        <v>71</v>
      </c>
      <c r="AD902" t="s">
        <v>82</v>
      </c>
      <c r="AE902" t="s">
        <v>71</v>
      </c>
      <c r="AF902" t="s">
        <v>82</v>
      </c>
      <c r="AG902" t="s">
        <v>71</v>
      </c>
      <c r="AH902" t="s">
        <v>83</v>
      </c>
      <c r="AI902">
        <v>1</v>
      </c>
      <c r="AJ902" t="s">
        <v>635</v>
      </c>
      <c r="AK902">
        <v>0</v>
      </c>
      <c r="AL902" t="s">
        <v>82</v>
      </c>
      <c r="AM902">
        <v>1</v>
      </c>
      <c r="AN902" t="s">
        <v>124</v>
      </c>
      <c r="AO902">
        <v>0</v>
      </c>
      <c r="AP902" t="s">
        <v>82</v>
      </c>
      <c r="AQ902" t="s">
        <v>82</v>
      </c>
      <c r="AR902" t="s">
        <v>82</v>
      </c>
      <c r="AS902" t="s">
        <v>82</v>
      </c>
      <c r="AT902" t="s">
        <v>82</v>
      </c>
      <c r="AU902">
        <v>0</v>
      </c>
      <c r="AV902" t="s">
        <v>82</v>
      </c>
      <c r="AW902" t="s">
        <v>71</v>
      </c>
      <c r="AX902" t="s">
        <v>86</v>
      </c>
      <c r="AY902" t="s">
        <v>71</v>
      </c>
      <c r="AZ902" t="s">
        <v>247</v>
      </c>
      <c r="BA902" t="s">
        <v>87</v>
      </c>
      <c r="BB902" t="s">
        <v>81</v>
      </c>
      <c r="BC902" t="s">
        <v>81</v>
      </c>
      <c r="BD902" t="s">
        <v>81</v>
      </c>
      <c r="BE902" t="s">
        <v>81</v>
      </c>
      <c r="BF902" t="s">
        <v>81</v>
      </c>
      <c r="BG902" t="s">
        <v>88</v>
      </c>
      <c r="BH902" t="s">
        <v>69</v>
      </c>
      <c r="BI902" t="s">
        <v>69</v>
      </c>
      <c r="BJ902" t="s">
        <v>69</v>
      </c>
      <c r="BK902">
        <v>23.55</v>
      </c>
      <c r="BL902" t="s">
        <v>339</v>
      </c>
      <c r="BM902" t="s">
        <v>71</v>
      </c>
      <c r="BN902" t="s">
        <v>71</v>
      </c>
    </row>
    <row r="903" spans="1:66" x14ac:dyDescent="0.25">
      <c r="A903">
        <v>902</v>
      </c>
      <c r="B903" t="s">
        <v>1897</v>
      </c>
      <c r="C903" s="1">
        <v>45070</v>
      </c>
      <c r="D903" t="s">
        <v>91</v>
      </c>
      <c r="E903">
        <v>41</v>
      </c>
      <c r="F903" t="s">
        <v>67</v>
      </c>
      <c r="G903" t="s">
        <v>68</v>
      </c>
      <c r="H903">
        <v>1</v>
      </c>
      <c r="I903" t="s">
        <v>92</v>
      </c>
      <c r="J903" t="s">
        <v>92</v>
      </c>
      <c r="K903" t="s">
        <v>92</v>
      </c>
      <c r="L903" t="s">
        <v>92</v>
      </c>
      <c r="M903" t="s">
        <v>92</v>
      </c>
      <c r="N903" t="s">
        <v>69</v>
      </c>
      <c r="O903" t="s">
        <v>69</v>
      </c>
      <c r="P903" t="s">
        <v>69</v>
      </c>
      <c r="Q903" t="s">
        <v>71</v>
      </c>
      <c r="R903" t="s">
        <v>146</v>
      </c>
      <c r="S903" t="s">
        <v>143</v>
      </c>
      <c r="T903">
        <v>23</v>
      </c>
      <c r="U903" t="s">
        <v>405</v>
      </c>
      <c r="V903" t="s">
        <v>75</v>
      </c>
      <c r="W903" t="s">
        <v>76</v>
      </c>
      <c r="X903" t="s">
        <v>305</v>
      </c>
      <c r="Y903" t="s">
        <v>1550</v>
      </c>
      <c r="Z903" t="s">
        <v>1348</v>
      </c>
      <c r="AA903" t="s">
        <v>142</v>
      </c>
      <c r="AB903" t="s">
        <v>81</v>
      </c>
      <c r="AC903" t="s">
        <v>71</v>
      </c>
      <c r="AD903" t="s">
        <v>82</v>
      </c>
      <c r="AE903" t="s">
        <v>71</v>
      </c>
      <c r="AF903" t="s">
        <v>81</v>
      </c>
      <c r="AG903" t="s">
        <v>71</v>
      </c>
      <c r="AH903" t="s">
        <v>83</v>
      </c>
      <c r="AI903">
        <v>1</v>
      </c>
      <c r="AJ903" t="s">
        <v>978</v>
      </c>
      <c r="AK903">
        <v>0</v>
      </c>
      <c r="AL903" t="s">
        <v>82</v>
      </c>
      <c r="AM903">
        <v>1</v>
      </c>
      <c r="AN903" t="s">
        <v>85</v>
      </c>
      <c r="AO903">
        <v>0</v>
      </c>
      <c r="AP903" t="s">
        <v>82</v>
      </c>
      <c r="AQ903" t="s">
        <v>82</v>
      </c>
      <c r="AR903" t="s">
        <v>82</v>
      </c>
      <c r="AS903" t="s">
        <v>82</v>
      </c>
      <c r="AT903" t="s">
        <v>82</v>
      </c>
      <c r="AU903">
        <v>0</v>
      </c>
      <c r="AV903" t="s">
        <v>82</v>
      </c>
      <c r="AW903" t="s">
        <v>71</v>
      </c>
      <c r="AX903" t="s">
        <v>86</v>
      </c>
      <c r="AY903" t="s">
        <v>71</v>
      </c>
      <c r="AZ903" t="s">
        <v>247</v>
      </c>
      <c r="BA903" t="s">
        <v>87</v>
      </c>
      <c r="BB903" t="s">
        <v>81</v>
      </c>
      <c r="BC903" t="s">
        <v>81</v>
      </c>
      <c r="BD903" t="s">
        <v>81</v>
      </c>
      <c r="BE903" t="s">
        <v>81</v>
      </c>
      <c r="BF903" t="s">
        <v>81</v>
      </c>
      <c r="BG903" t="s">
        <v>88</v>
      </c>
      <c r="BH903" t="s">
        <v>69</v>
      </c>
      <c r="BI903" t="s">
        <v>69</v>
      </c>
      <c r="BJ903" t="s">
        <v>69</v>
      </c>
      <c r="BK903">
        <v>22.65</v>
      </c>
      <c r="BL903" t="s">
        <v>153</v>
      </c>
      <c r="BM903" t="s">
        <v>71</v>
      </c>
      <c r="BN903" t="s">
        <v>71</v>
      </c>
    </row>
    <row r="904" spans="1:66" x14ac:dyDescent="0.25">
      <c r="A904">
        <v>903</v>
      </c>
      <c r="B904" t="s">
        <v>1898</v>
      </c>
      <c r="C904" s="1">
        <v>45070</v>
      </c>
      <c r="D904" t="s">
        <v>66</v>
      </c>
      <c r="E904">
        <v>37</v>
      </c>
      <c r="F904" t="s">
        <v>67</v>
      </c>
      <c r="G904" t="s">
        <v>68</v>
      </c>
      <c r="H904">
        <v>3</v>
      </c>
      <c r="I904" t="s">
        <v>92</v>
      </c>
      <c r="J904" t="s">
        <v>92</v>
      </c>
      <c r="K904" t="s">
        <v>92</v>
      </c>
      <c r="L904" t="s">
        <v>92</v>
      </c>
      <c r="M904" t="s">
        <v>92</v>
      </c>
      <c r="N904" t="s">
        <v>69</v>
      </c>
      <c r="O904" t="s">
        <v>69</v>
      </c>
      <c r="P904" t="s">
        <v>69</v>
      </c>
      <c r="Q904" t="s">
        <v>71</v>
      </c>
      <c r="R904" t="s">
        <v>311</v>
      </c>
      <c r="S904" t="s">
        <v>164</v>
      </c>
      <c r="T904">
        <v>23</v>
      </c>
      <c r="U904" t="s">
        <v>128</v>
      </c>
      <c r="V904" t="s">
        <v>75</v>
      </c>
      <c r="W904" t="s">
        <v>76</v>
      </c>
      <c r="X904" t="s">
        <v>352</v>
      </c>
      <c r="Y904" t="s">
        <v>1055</v>
      </c>
      <c r="Z904" t="s">
        <v>524</v>
      </c>
      <c r="AA904" t="s">
        <v>466</v>
      </c>
      <c r="AB904" t="s">
        <v>81</v>
      </c>
      <c r="AC904" t="s">
        <v>71</v>
      </c>
      <c r="AD904" t="s">
        <v>82</v>
      </c>
      <c r="AE904" t="s">
        <v>71</v>
      </c>
      <c r="AF904" t="s">
        <v>81</v>
      </c>
      <c r="AG904" t="s">
        <v>71</v>
      </c>
      <c r="AH904" t="s">
        <v>83</v>
      </c>
      <c r="AI904">
        <v>1</v>
      </c>
      <c r="AJ904" t="s">
        <v>408</v>
      </c>
      <c r="AK904">
        <v>0</v>
      </c>
      <c r="AL904" t="s">
        <v>82</v>
      </c>
      <c r="AM904">
        <v>1</v>
      </c>
      <c r="AN904" t="s">
        <v>319</v>
      </c>
      <c r="AO904">
        <v>0</v>
      </c>
      <c r="AP904" t="s">
        <v>82</v>
      </c>
      <c r="AQ904" t="s">
        <v>82</v>
      </c>
      <c r="AR904" t="s">
        <v>82</v>
      </c>
      <c r="AS904" t="s">
        <v>82</v>
      </c>
      <c r="AT904" t="s">
        <v>82</v>
      </c>
      <c r="AU904">
        <v>0</v>
      </c>
      <c r="AV904" t="s">
        <v>82</v>
      </c>
      <c r="AW904" t="s">
        <v>71</v>
      </c>
      <c r="AX904" t="s">
        <v>86</v>
      </c>
      <c r="AY904" t="s">
        <v>71</v>
      </c>
      <c r="AZ904" t="s">
        <v>247</v>
      </c>
      <c r="BA904" t="s">
        <v>87</v>
      </c>
      <c r="BB904" t="s">
        <v>81</v>
      </c>
      <c r="BC904" t="s">
        <v>81</v>
      </c>
      <c r="BD904" t="s">
        <v>81</v>
      </c>
      <c r="BE904" t="s">
        <v>81</v>
      </c>
      <c r="BF904" t="s">
        <v>81</v>
      </c>
      <c r="BG904" t="s">
        <v>88</v>
      </c>
      <c r="BH904" t="s">
        <v>69</v>
      </c>
      <c r="BI904" t="s">
        <v>69</v>
      </c>
      <c r="BJ904" t="s">
        <v>69</v>
      </c>
      <c r="BK904">
        <v>23.14</v>
      </c>
      <c r="BL904" t="s">
        <v>303</v>
      </c>
      <c r="BM904" t="s">
        <v>71</v>
      </c>
      <c r="BN904" t="s">
        <v>71</v>
      </c>
    </row>
    <row r="905" spans="1:66" x14ac:dyDescent="0.25">
      <c r="A905">
        <v>904</v>
      </c>
      <c r="B905" t="s">
        <v>1899</v>
      </c>
      <c r="C905" s="1">
        <v>45070</v>
      </c>
      <c r="D905" t="s">
        <v>278</v>
      </c>
      <c r="E905">
        <v>20</v>
      </c>
      <c r="F905" t="s">
        <v>67</v>
      </c>
      <c r="G905" t="s">
        <v>68</v>
      </c>
      <c r="H905">
        <v>1</v>
      </c>
      <c r="I905" t="s">
        <v>92</v>
      </c>
      <c r="J905" t="s">
        <v>92</v>
      </c>
      <c r="K905" t="s">
        <v>92</v>
      </c>
      <c r="L905" t="s">
        <v>92</v>
      </c>
      <c r="M905" t="s">
        <v>92</v>
      </c>
      <c r="N905" t="s">
        <v>69</v>
      </c>
      <c r="O905" t="s">
        <v>69</v>
      </c>
      <c r="P905" t="s">
        <v>69</v>
      </c>
      <c r="Q905" t="s">
        <v>71</v>
      </c>
      <c r="R905" t="s">
        <v>105</v>
      </c>
      <c r="S905" t="s">
        <v>745</v>
      </c>
      <c r="T905">
        <v>19</v>
      </c>
      <c r="U905" t="s">
        <v>312</v>
      </c>
      <c r="V905" t="s">
        <v>75</v>
      </c>
      <c r="W905" t="s">
        <v>76</v>
      </c>
      <c r="X905" t="s">
        <v>316</v>
      </c>
      <c r="Y905" t="s">
        <v>916</v>
      </c>
      <c r="Z905" t="s">
        <v>559</v>
      </c>
      <c r="AA905" t="s">
        <v>131</v>
      </c>
      <c r="AB905" t="s">
        <v>81</v>
      </c>
      <c r="AC905" t="s">
        <v>71</v>
      </c>
      <c r="AD905" t="s">
        <v>82</v>
      </c>
      <c r="AE905" t="s">
        <v>71</v>
      </c>
      <c r="AF905" t="s">
        <v>82</v>
      </c>
      <c r="AG905" t="s">
        <v>71</v>
      </c>
      <c r="AH905" t="s">
        <v>83</v>
      </c>
      <c r="AI905">
        <v>1</v>
      </c>
      <c r="AJ905" t="s">
        <v>525</v>
      </c>
      <c r="AK905">
        <v>0</v>
      </c>
      <c r="AL905" t="s">
        <v>82</v>
      </c>
      <c r="AM905">
        <v>1</v>
      </c>
      <c r="AN905" t="s">
        <v>163</v>
      </c>
      <c r="AO905">
        <v>0</v>
      </c>
      <c r="AP905" t="s">
        <v>82</v>
      </c>
      <c r="AQ905" t="s">
        <v>82</v>
      </c>
      <c r="AR905" t="s">
        <v>82</v>
      </c>
      <c r="AS905" t="s">
        <v>82</v>
      </c>
      <c r="AT905" t="s">
        <v>82</v>
      </c>
      <c r="AU905">
        <v>0</v>
      </c>
      <c r="AV905" t="s">
        <v>82</v>
      </c>
      <c r="AW905" t="s">
        <v>71</v>
      </c>
      <c r="AX905" t="s">
        <v>86</v>
      </c>
      <c r="AY905" t="s">
        <v>71</v>
      </c>
      <c r="AZ905" t="s">
        <v>87</v>
      </c>
      <c r="BA905" t="s">
        <v>824</v>
      </c>
      <c r="BB905" t="s">
        <v>81</v>
      </c>
      <c r="BC905" t="s">
        <v>81</v>
      </c>
      <c r="BD905" t="s">
        <v>81</v>
      </c>
      <c r="BE905" t="s">
        <v>81</v>
      </c>
      <c r="BF905" t="s">
        <v>81</v>
      </c>
      <c r="BG905" t="s">
        <v>88</v>
      </c>
      <c r="BH905" t="s">
        <v>69</v>
      </c>
      <c r="BI905" t="s">
        <v>69</v>
      </c>
      <c r="BJ905" t="s">
        <v>69</v>
      </c>
      <c r="BK905">
        <v>18.78</v>
      </c>
      <c r="BL905" t="s">
        <v>114</v>
      </c>
      <c r="BM905" t="s">
        <v>71</v>
      </c>
      <c r="BN905" t="s">
        <v>71</v>
      </c>
    </row>
    <row r="906" spans="1:66" x14ac:dyDescent="0.25">
      <c r="A906">
        <v>905</v>
      </c>
      <c r="B906" t="s">
        <v>1900</v>
      </c>
      <c r="C906" s="1">
        <v>45070</v>
      </c>
      <c r="D906" t="s">
        <v>224</v>
      </c>
      <c r="E906">
        <v>42</v>
      </c>
      <c r="F906" t="s">
        <v>67</v>
      </c>
      <c r="G906" t="s">
        <v>68</v>
      </c>
      <c r="H906">
        <v>5</v>
      </c>
      <c r="I906" t="s">
        <v>92</v>
      </c>
      <c r="J906" t="s">
        <v>92</v>
      </c>
      <c r="K906" t="s">
        <v>92</v>
      </c>
      <c r="L906" t="s">
        <v>92</v>
      </c>
      <c r="M906" t="s">
        <v>92</v>
      </c>
      <c r="N906" t="s">
        <v>69</v>
      </c>
      <c r="O906" t="s">
        <v>69</v>
      </c>
      <c r="P906" t="s">
        <v>69</v>
      </c>
      <c r="Q906" t="s">
        <v>71</v>
      </c>
      <c r="R906" t="s">
        <v>217</v>
      </c>
      <c r="S906" t="s">
        <v>102</v>
      </c>
      <c r="T906">
        <v>32</v>
      </c>
      <c r="U906" t="s">
        <v>811</v>
      </c>
      <c r="V906" t="s">
        <v>75</v>
      </c>
      <c r="W906" t="s">
        <v>76</v>
      </c>
      <c r="X906" t="s">
        <v>210</v>
      </c>
      <c r="Y906" t="s">
        <v>1198</v>
      </c>
      <c r="Z906" t="s">
        <v>401</v>
      </c>
      <c r="AA906" t="s">
        <v>348</v>
      </c>
      <c r="AB906" t="s">
        <v>81</v>
      </c>
      <c r="AC906" t="s">
        <v>71</v>
      </c>
      <c r="AD906" t="s">
        <v>82</v>
      </c>
      <c r="AE906" t="s">
        <v>71</v>
      </c>
      <c r="AF906" t="s">
        <v>82</v>
      </c>
      <c r="AG906" t="s">
        <v>71</v>
      </c>
      <c r="AH906" t="s">
        <v>83</v>
      </c>
      <c r="AI906">
        <v>1</v>
      </c>
      <c r="AJ906" t="s">
        <v>1107</v>
      </c>
      <c r="AK906">
        <v>0</v>
      </c>
      <c r="AL906" t="s">
        <v>82</v>
      </c>
      <c r="AM906">
        <v>1</v>
      </c>
      <c r="AN906" t="s">
        <v>124</v>
      </c>
      <c r="AO906">
        <v>0</v>
      </c>
      <c r="AP906" t="s">
        <v>82</v>
      </c>
      <c r="AQ906" t="s">
        <v>82</v>
      </c>
      <c r="AR906" t="s">
        <v>82</v>
      </c>
      <c r="AS906" t="s">
        <v>82</v>
      </c>
      <c r="AT906" t="s">
        <v>82</v>
      </c>
      <c r="AU906">
        <v>0</v>
      </c>
      <c r="AV906" t="s">
        <v>82</v>
      </c>
      <c r="AW906" t="s">
        <v>71</v>
      </c>
      <c r="AX906" t="s">
        <v>86</v>
      </c>
      <c r="AY906" t="s">
        <v>71</v>
      </c>
      <c r="AZ906" t="s">
        <v>87</v>
      </c>
      <c r="BA906" t="s">
        <v>824</v>
      </c>
      <c r="BB906" t="s">
        <v>81</v>
      </c>
      <c r="BC906" t="s">
        <v>81</v>
      </c>
      <c r="BD906" t="s">
        <v>81</v>
      </c>
      <c r="BE906" t="s">
        <v>81</v>
      </c>
      <c r="BF906" t="s">
        <v>81</v>
      </c>
      <c r="BG906" t="s">
        <v>88</v>
      </c>
      <c r="BH906" t="s">
        <v>69</v>
      </c>
      <c r="BI906" t="s">
        <v>69</v>
      </c>
      <c r="BJ906" t="s">
        <v>69</v>
      </c>
      <c r="BK906">
        <v>32.39</v>
      </c>
      <c r="BL906" t="s">
        <v>222</v>
      </c>
      <c r="BM906" t="s">
        <v>71</v>
      </c>
      <c r="BN906" t="s">
        <v>71</v>
      </c>
    </row>
    <row r="907" spans="1:66" x14ac:dyDescent="0.25">
      <c r="A907">
        <v>906</v>
      </c>
      <c r="B907" t="s">
        <v>1901</v>
      </c>
      <c r="C907" s="1">
        <v>45070</v>
      </c>
      <c r="D907" t="s">
        <v>145</v>
      </c>
      <c r="E907">
        <v>38</v>
      </c>
      <c r="F907" t="s">
        <v>67</v>
      </c>
      <c r="G907" t="s">
        <v>68</v>
      </c>
      <c r="H907">
        <v>2</v>
      </c>
      <c r="I907" t="s">
        <v>92</v>
      </c>
      <c r="J907" t="s">
        <v>92</v>
      </c>
      <c r="K907" t="s">
        <v>92</v>
      </c>
      <c r="L907" t="s">
        <v>70</v>
      </c>
      <c r="M907" t="s">
        <v>92</v>
      </c>
      <c r="N907" t="s">
        <v>69</v>
      </c>
      <c r="O907" t="s">
        <v>69</v>
      </c>
      <c r="P907" t="s">
        <v>69</v>
      </c>
      <c r="Q907" t="s">
        <v>71</v>
      </c>
      <c r="R907" t="s">
        <v>217</v>
      </c>
      <c r="S907" t="s">
        <v>745</v>
      </c>
      <c r="T907">
        <v>20</v>
      </c>
      <c r="U907" t="s">
        <v>644</v>
      </c>
      <c r="V907" t="s">
        <v>75</v>
      </c>
      <c r="W907" t="s">
        <v>76</v>
      </c>
      <c r="X907" t="s">
        <v>158</v>
      </c>
      <c r="Y907" t="s">
        <v>1902</v>
      </c>
      <c r="Z907" t="s">
        <v>188</v>
      </c>
      <c r="AA907" t="s">
        <v>203</v>
      </c>
      <c r="AB907" t="s">
        <v>81</v>
      </c>
      <c r="AC907" t="s">
        <v>71</v>
      </c>
      <c r="AD907" t="s">
        <v>82</v>
      </c>
      <c r="AE907" t="s">
        <v>71</v>
      </c>
      <c r="AF907" t="s">
        <v>82</v>
      </c>
      <c r="AG907" t="s">
        <v>71</v>
      </c>
      <c r="AH907" t="s">
        <v>83</v>
      </c>
      <c r="AI907">
        <v>1</v>
      </c>
      <c r="AJ907" t="s">
        <v>301</v>
      </c>
      <c r="AK907">
        <v>0</v>
      </c>
      <c r="AL907" t="s">
        <v>82</v>
      </c>
      <c r="AM907">
        <v>1</v>
      </c>
      <c r="AN907" t="s">
        <v>163</v>
      </c>
      <c r="AO907">
        <v>0</v>
      </c>
      <c r="AP907" t="s">
        <v>82</v>
      </c>
      <c r="AQ907" t="s">
        <v>82</v>
      </c>
      <c r="AR907" t="s">
        <v>82</v>
      </c>
      <c r="AS907" t="s">
        <v>82</v>
      </c>
      <c r="AT907" t="s">
        <v>82</v>
      </c>
      <c r="AU907">
        <v>0</v>
      </c>
      <c r="AV907" t="s">
        <v>82</v>
      </c>
      <c r="AW907" t="s">
        <v>71</v>
      </c>
      <c r="AX907" t="s">
        <v>86</v>
      </c>
      <c r="AY907" t="s">
        <v>71</v>
      </c>
      <c r="AZ907" t="s">
        <v>87</v>
      </c>
      <c r="BA907" t="s">
        <v>824</v>
      </c>
      <c r="BB907" t="s">
        <v>81</v>
      </c>
      <c r="BC907" t="s">
        <v>81</v>
      </c>
      <c r="BD907" t="s">
        <v>81</v>
      </c>
      <c r="BE907" t="s">
        <v>81</v>
      </c>
      <c r="BF907" t="s">
        <v>81</v>
      </c>
      <c r="BG907" t="s">
        <v>88</v>
      </c>
      <c r="BH907" t="s">
        <v>69</v>
      </c>
      <c r="BI907" t="s">
        <v>69</v>
      </c>
      <c r="BJ907" t="s">
        <v>69</v>
      </c>
      <c r="BK907">
        <v>20.2</v>
      </c>
      <c r="BL907" t="s">
        <v>222</v>
      </c>
      <c r="BM907" t="s">
        <v>71</v>
      </c>
      <c r="BN907" t="s">
        <v>71</v>
      </c>
    </row>
    <row r="908" spans="1:66" x14ac:dyDescent="0.25">
      <c r="A908">
        <v>907</v>
      </c>
      <c r="B908" t="s">
        <v>1903</v>
      </c>
      <c r="C908" s="1">
        <v>45070</v>
      </c>
      <c r="D908" t="s">
        <v>66</v>
      </c>
      <c r="E908">
        <v>35</v>
      </c>
      <c r="F908" t="s">
        <v>67</v>
      </c>
      <c r="G908" t="s">
        <v>68</v>
      </c>
      <c r="H908">
        <v>3</v>
      </c>
      <c r="I908" t="s">
        <v>92</v>
      </c>
      <c r="J908" t="s">
        <v>92</v>
      </c>
      <c r="K908" t="s">
        <v>92</v>
      </c>
      <c r="L908" t="s">
        <v>92</v>
      </c>
      <c r="M908" t="s">
        <v>92</v>
      </c>
      <c r="N908" t="s">
        <v>69</v>
      </c>
      <c r="O908" t="s">
        <v>69</v>
      </c>
      <c r="P908" t="s">
        <v>69</v>
      </c>
      <c r="Q908" t="s">
        <v>71</v>
      </c>
      <c r="R908" t="s">
        <v>146</v>
      </c>
      <c r="S908" t="s">
        <v>242</v>
      </c>
      <c r="T908">
        <v>24</v>
      </c>
      <c r="U908" t="s">
        <v>751</v>
      </c>
      <c r="V908" t="s">
        <v>75</v>
      </c>
      <c r="W908" t="s">
        <v>76</v>
      </c>
      <c r="X908" t="s">
        <v>582</v>
      </c>
      <c r="Y908" t="s">
        <v>849</v>
      </c>
      <c r="Z908" t="s">
        <v>194</v>
      </c>
      <c r="AA908" t="s">
        <v>1000</v>
      </c>
      <c r="AB908" t="s">
        <v>81</v>
      </c>
      <c r="AC908" t="s">
        <v>71</v>
      </c>
      <c r="AD908" t="s">
        <v>82</v>
      </c>
      <c r="AE908" t="s">
        <v>71</v>
      </c>
      <c r="AF908" t="s">
        <v>81</v>
      </c>
      <c r="AG908" t="s">
        <v>71</v>
      </c>
      <c r="AH908" t="s">
        <v>83</v>
      </c>
      <c r="AI908">
        <v>1</v>
      </c>
      <c r="AJ908" t="s">
        <v>325</v>
      </c>
      <c r="AK908">
        <v>0</v>
      </c>
      <c r="AL908" t="s">
        <v>82</v>
      </c>
      <c r="AM908">
        <v>1</v>
      </c>
      <c r="AN908" t="s">
        <v>124</v>
      </c>
      <c r="AO908">
        <v>0</v>
      </c>
      <c r="AP908" t="s">
        <v>82</v>
      </c>
      <c r="AQ908" t="s">
        <v>82</v>
      </c>
      <c r="AR908" t="s">
        <v>82</v>
      </c>
      <c r="AS908" t="s">
        <v>82</v>
      </c>
      <c r="AT908" t="s">
        <v>82</v>
      </c>
      <c r="AU908">
        <v>0</v>
      </c>
      <c r="AV908" t="s">
        <v>82</v>
      </c>
      <c r="AW908" t="s">
        <v>71</v>
      </c>
      <c r="AX908" t="s">
        <v>86</v>
      </c>
      <c r="AY908" t="s">
        <v>71</v>
      </c>
      <c r="AZ908" t="s">
        <v>87</v>
      </c>
      <c r="BA908" t="s">
        <v>824</v>
      </c>
      <c r="BB908" t="s">
        <v>81</v>
      </c>
      <c r="BC908" t="s">
        <v>81</v>
      </c>
      <c r="BD908" t="s">
        <v>81</v>
      </c>
      <c r="BE908" t="s">
        <v>81</v>
      </c>
      <c r="BF908" t="s">
        <v>81</v>
      </c>
      <c r="BG908" t="s">
        <v>113</v>
      </c>
      <c r="BH908" t="s">
        <v>69</v>
      </c>
      <c r="BI908" t="s">
        <v>69</v>
      </c>
      <c r="BJ908" t="s">
        <v>69</v>
      </c>
      <c r="BK908">
        <v>24</v>
      </c>
      <c r="BL908" t="s">
        <v>153</v>
      </c>
      <c r="BM908" t="s">
        <v>71</v>
      </c>
      <c r="BN908" t="s">
        <v>71</v>
      </c>
    </row>
    <row r="909" spans="1:66" x14ac:dyDescent="0.25">
      <c r="A909">
        <v>908</v>
      </c>
      <c r="B909" t="s">
        <v>1904</v>
      </c>
      <c r="C909" s="1">
        <v>45070</v>
      </c>
      <c r="D909" t="s">
        <v>91</v>
      </c>
      <c r="E909">
        <v>48</v>
      </c>
      <c r="F909" t="s">
        <v>67</v>
      </c>
      <c r="G909" t="s">
        <v>68</v>
      </c>
      <c r="H909">
        <v>5</v>
      </c>
      <c r="I909" t="s">
        <v>92</v>
      </c>
      <c r="J909" t="s">
        <v>92</v>
      </c>
      <c r="K909" t="s">
        <v>92</v>
      </c>
      <c r="L909" t="s">
        <v>70</v>
      </c>
      <c r="M909" t="s">
        <v>92</v>
      </c>
      <c r="N909" t="s">
        <v>69</v>
      </c>
      <c r="O909" t="s">
        <v>69</v>
      </c>
      <c r="P909" t="s">
        <v>69</v>
      </c>
      <c r="Q909" t="s">
        <v>71</v>
      </c>
      <c r="R909" t="s">
        <v>72</v>
      </c>
      <c r="S909" t="s">
        <v>222</v>
      </c>
      <c r="T909">
        <v>22</v>
      </c>
      <c r="U909" t="s">
        <v>169</v>
      </c>
      <c r="V909" t="s">
        <v>75</v>
      </c>
      <c r="W909" t="s">
        <v>76</v>
      </c>
      <c r="X909" t="s">
        <v>385</v>
      </c>
      <c r="Y909" t="s">
        <v>1265</v>
      </c>
      <c r="Z909" t="s">
        <v>375</v>
      </c>
      <c r="AA909" t="s">
        <v>1905</v>
      </c>
      <c r="AB909" t="s">
        <v>517</v>
      </c>
      <c r="AC909" t="s">
        <v>518</v>
      </c>
      <c r="AD909" t="s">
        <v>82</v>
      </c>
      <c r="AE909" t="s">
        <v>71</v>
      </c>
      <c r="AF909" t="s">
        <v>81</v>
      </c>
      <c r="AG909" t="s">
        <v>71</v>
      </c>
      <c r="AH909" t="s">
        <v>83</v>
      </c>
      <c r="AI909">
        <v>1</v>
      </c>
      <c r="AJ909" t="s">
        <v>309</v>
      </c>
      <c r="AK909">
        <v>0</v>
      </c>
      <c r="AL909" t="s">
        <v>82</v>
      </c>
      <c r="AM909">
        <v>1</v>
      </c>
      <c r="AN909" t="s">
        <v>124</v>
      </c>
      <c r="AO909">
        <v>0</v>
      </c>
      <c r="AP909" t="s">
        <v>82</v>
      </c>
      <c r="AQ909" t="s">
        <v>82</v>
      </c>
      <c r="AR909" t="s">
        <v>82</v>
      </c>
      <c r="AS909" t="s">
        <v>82</v>
      </c>
      <c r="AT909" t="s">
        <v>82</v>
      </c>
      <c r="AU909">
        <v>0</v>
      </c>
      <c r="AV909" t="s">
        <v>82</v>
      </c>
      <c r="AW909" t="s">
        <v>71</v>
      </c>
      <c r="AX909" t="s">
        <v>86</v>
      </c>
      <c r="AY909" t="s">
        <v>71</v>
      </c>
      <c r="AZ909" t="s">
        <v>87</v>
      </c>
      <c r="BA909" t="s">
        <v>824</v>
      </c>
      <c r="BB909" t="s">
        <v>81</v>
      </c>
      <c r="BC909" t="s">
        <v>81</v>
      </c>
      <c r="BD909" t="s">
        <v>81</v>
      </c>
      <c r="BE909" t="s">
        <v>81</v>
      </c>
      <c r="BF909" t="s">
        <v>81</v>
      </c>
      <c r="BG909" t="s">
        <v>113</v>
      </c>
      <c r="BH909" t="s">
        <v>69</v>
      </c>
      <c r="BI909" t="s">
        <v>69</v>
      </c>
      <c r="BJ909" t="s">
        <v>69</v>
      </c>
      <c r="BK909">
        <v>22.5</v>
      </c>
      <c r="BL909" t="s">
        <v>89</v>
      </c>
      <c r="BM909" t="s">
        <v>71</v>
      </c>
      <c r="BN909" t="s">
        <v>71</v>
      </c>
    </row>
    <row r="910" spans="1:66" x14ac:dyDescent="0.25">
      <c r="A910">
        <v>909</v>
      </c>
      <c r="B910" t="s">
        <v>1906</v>
      </c>
      <c r="C910" s="1">
        <v>45070</v>
      </c>
      <c r="D910" t="s">
        <v>66</v>
      </c>
      <c r="E910">
        <v>37</v>
      </c>
      <c r="F910" t="s">
        <v>67</v>
      </c>
      <c r="G910" t="s">
        <v>68</v>
      </c>
      <c r="H910">
        <v>5</v>
      </c>
      <c r="I910" t="s">
        <v>92</v>
      </c>
      <c r="J910" t="s">
        <v>70</v>
      </c>
      <c r="K910" t="s">
        <v>92</v>
      </c>
      <c r="L910" t="s">
        <v>69</v>
      </c>
      <c r="M910" t="s">
        <v>70</v>
      </c>
      <c r="N910" t="s">
        <v>69</v>
      </c>
      <c r="O910" t="s">
        <v>69</v>
      </c>
      <c r="P910" t="s">
        <v>69</v>
      </c>
      <c r="Q910" t="s">
        <v>71</v>
      </c>
      <c r="R910" t="s">
        <v>336</v>
      </c>
      <c r="S910" t="s">
        <v>137</v>
      </c>
      <c r="T910">
        <v>18</v>
      </c>
      <c r="U910" t="s">
        <v>405</v>
      </c>
      <c r="V910" t="s">
        <v>75</v>
      </c>
      <c r="W910" t="s">
        <v>76</v>
      </c>
      <c r="X910" t="s">
        <v>129</v>
      </c>
      <c r="Y910" t="s">
        <v>548</v>
      </c>
      <c r="Z910" t="s">
        <v>524</v>
      </c>
      <c r="AA910" t="s">
        <v>308</v>
      </c>
      <c r="AB910" t="s">
        <v>81</v>
      </c>
      <c r="AC910" t="s">
        <v>71</v>
      </c>
      <c r="AD910" t="s">
        <v>82</v>
      </c>
      <c r="AE910" t="s">
        <v>71</v>
      </c>
      <c r="AF910" t="s">
        <v>82</v>
      </c>
      <c r="AG910" t="s">
        <v>71</v>
      </c>
      <c r="AH910" t="s">
        <v>83</v>
      </c>
      <c r="AI910">
        <v>1</v>
      </c>
      <c r="AJ910" t="s">
        <v>800</v>
      </c>
      <c r="AK910">
        <v>0</v>
      </c>
      <c r="AL910" t="s">
        <v>82</v>
      </c>
      <c r="AM910">
        <v>1</v>
      </c>
      <c r="AN910" t="s">
        <v>163</v>
      </c>
      <c r="AO910">
        <v>0</v>
      </c>
      <c r="AP910" t="s">
        <v>82</v>
      </c>
      <c r="AQ910" t="s">
        <v>82</v>
      </c>
      <c r="AR910" t="s">
        <v>82</v>
      </c>
      <c r="AS910" t="s">
        <v>82</v>
      </c>
      <c r="AT910" t="s">
        <v>82</v>
      </c>
      <c r="AU910">
        <v>0</v>
      </c>
      <c r="AV910" t="s">
        <v>82</v>
      </c>
      <c r="AW910" t="s">
        <v>71</v>
      </c>
      <c r="AX910" t="s">
        <v>86</v>
      </c>
      <c r="AY910" t="s">
        <v>71</v>
      </c>
      <c r="AZ910" t="s">
        <v>87</v>
      </c>
      <c r="BA910" t="s">
        <v>824</v>
      </c>
      <c r="BB910" t="s">
        <v>81</v>
      </c>
      <c r="BC910" t="s">
        <v>81</v>
      </c>
      <c r="BD910" t="s">
        <v>81</v>
      </c>
      <c r="BE910" t="s">
        <v>81</v>
      </c>
      <c r="BF910" t="s">
        <v>81</v>
      </c>
      <c r="BG910" t="s">
        <v>88</v>
      </c>
      <c r="BH910" t="s">
        <v>69</v>
      </c>
      <c r="BI910" t="s">
        <v>69</v>
      </c>
      <c r="BJ910" t="s">
        <v>69</v>
      </c>
      <c r="BK910">
        <v>17.809999999999999</v>
      </c>
      <c r="BL910" t="s">
        <v>339</v>
      </c>
      <c r="BM910" t="s">
        <v>71</v>
      </c>
      <c r="BN910" t="s">
        <v>71</v>
      </c>
    </row>
    <row r="911" spans="1:66" x14ac:dyDescent="0.25">
      <c r="A911">
        <v>910</v>
      </c>
      <c r="B911" t="s">
        <v>1907</v>
      </c>
      <c r="C911" s="1">
        <v>45070</v>
      </c>
      <c r="D911" t="s">
        <v>166</v>
      </c>
      <c r="E911">
        <v>35</v>
      </c>
      <c r="F911" t="s">
        <v>67</v>
      </c>
      <c r="G911" t="s">
        <v>68</v>
      </c>
      <c r="H911">
        <v>3</v>
      </c>
      <c r="I911" t="s">
        <v>92</v>
      </c>
      <c r="J911" t="s">
        <v>92</v>
      </c>
      <c r="K911" t="s">
        <v>92</v>
      </c>
      <c r="L911" t="s">
        <v>69</v>
      </c>
      <c r="M911" t="s">
        <v>92</v>
      </c>
      <c r="N911" t="s">
        <v>69</v>
      </c>
      <c r="O911" t="s">
        <v>69</v>
      </c>
      <c r="P911" t="s">
        <v>69</v>
      </c>
      <c r="Q911" t="s">
        <v>71</v>
      </c>
      <c r="R911" t="s">
        <v>146</v>
      </c>
      <c r="S911" t="s">
        <v>907</v>
      </c>
      <c r="T911">
        <v>29</v>
      </c>
      <c r="U911" t="s">
        <v>185</v>
      </c>
      <c r="V911" t="s">
        <v>75</v>
      </c>
      <c r="W911" t="s">
        <v>76</v>
      </c>
      <c r="X911" t="s">
        <v>96</v>
      </c>
      <c r="Y911" t="s">
        <v>1297</v>
      </c>
      <c r="Z911" t="s">
        <v>79</v>
      </c>
      <c r="AA911" t="s">
        <v>1066</v>
      </c>
      <c r="AB911" t="s">
        <v>81</v>
      </c>
      <c r="AC911" t="s">
        <v>71</v>
      </c>
      <c r="AD911" t="s">
        <v>82</v>
      </c>
      <c r="AE911" t="s">
        <v>71</v>
      </c>
      <c r="AF911" t="s">
        <v>82</v>
      </c>
      <c r="AG911" t="s">
        <v>71</v>
      </c>
      <c r="AH911" t="s">
        <v>83</v>
      </c>
      <c r="AI911">
        <v>1</v>
      </c>
      <c r="AJ911" t="s">
        <v>377</v>
      </c>
      <c r="AK911">
        <v>0</v>
      </c>
      <c r="AL911" t="s">
        <v>82</v>
      </c>
      <c r="AM911">
        <v>1</v>
      </c>
      <c r="AN911" t="s">
        <v>85</v>
      </c>
      <c r="AO911">
        <v>0</v>
      </c>
      <c r="AP911" t="s">
        <v>82</v>
      </c>
      <c r="AQ911" t="s">
        <v>82</v>
      </c>
      <c r="AR911" t="s">
        <v>82</v>
      </c>
      <c r="AS911" t="s">
        <v>82</v>
      </c>
      <c r="AT911" t="s">
        <v>82</v>
      </c>
      <c r="AU911">
        <v>0</v>
      </c>
      <c r="AV911" t="s">
        <v>82</v>
      </c>
      <c r="AW911" t="s">
        <v>71</v>
      </c>
      <c r="AX911" t="s">
        <v>86</v>
      </c>
      <c r="AY911" t="s">
        <v>71</v>
      </c>
      <c r="AZ911" t="s">
        <v>87</v>
      </c>
      <c r="BA911" t="s">
        <v>824</v>
      </c>
      <c r="BB911" t="s">
        <v>81</v>
      </c>
      <c r="BC911" t="s">
        <v>81</v>
      </c>
      <c r="BD911" t="s">
        <v>81</v>
      </c>
      <c r="BE911" t="s">
        <v>81</v>
      </c>
      <c r="BF911" t="s">
        <v>81</v>
      </c>
      <c r="BG911" t="s">
        <v>88</v>
      </c>
      <c r="BH911" t="s">
        <v>69</v>
      </c>
      <c r="BI911" t="s">
        <v>69</v>
      </c>
      <c r="BJ911" t="s">
        <v>69</v>
      </c>
      <c r="BK911">
        <v>29.07</v>
      </c>
      <c r="BL911" t="s">
        <v>153</v>
      </c>
      <c r="BM911" t="s">
        <v>71</v>
      </c>
      <c r="BN911" t="s">
        <v>71</v>
      </c>
    </row>
    <row r="912" spans="1:66" x14ac:dyDescent="0.25">
      <c r="A912">
        <v>911</v>
      </c>
      <c r="B912" t="s">
        <v>1908</v>
      </c>
      <c r="C912" s="1">
        <v>45070</v>
      </c>
      <c r="D912" t="s">
        <v>66</v>
      </c>
      <c r="E912">
        <v>35</v>
      </c>
      <c r="F912" t="s">
        <v>67</v>
      </c>
      <c r="G912" t="s">
        <v>68</v>
      </c>
      <c r="H912">
        <v>5</v>
      </c>
      <c r="I912" t="s">
        <v>92</v>
      </c>
      <c r="J912" t="s">
        <v>70</v>
      </c>
      <c r="K912" t="s">
        <v>92</v>
      </c>
      <c r="L912" t="s">
        <v>69</v>
      </c>
      <c r="M912" t="s">
        <v>70</v>
      </c>
      <c r="N912" t="s">
        <v>69</v>
      </c>
      <c r="O912" t="s">
        <v>69</v>
      </c>
      <c r="P912" t="s">
        <v>69</v>
      </c>
      <c r="Q912" t="s">
        <v>71</v>
      </c>
      <c r="R912" t="s">
        <v>447</v>
      </c>
      <c r="S912" t="s">
        <v>562</v>
      </c>
      <c r="T912">
        <v>27</v>
      </c>
      <c r="U912" t="s">
        <v>405</v>
      </c>
      <c r="V912" t="s">
        <v>75</v>
      </c>
      <c r="W912" t="s">
        <v>76</v>
      </c>
      <c r="X912" t="s">
        <v>890</v>
      </c>
      <c r="Y912" t="s">
        <v>187</v>
      </c>
      <c r="Z912" t="s">
        <v>172</v>
      </c>
      <c r="AA912" t="s">
        <v>99</v>
      </c>
      <c r="AB912" t="s">
        <v>81</v>
      </c>
      <c r="AC912" t="s">
        <v>71</v>
      </c>
      <c r="AD912" t="s">
        <v>82</v>
      </c>
      <c r="AE912" t="s">
        <v>71</v>
      </c>
      <c r="AF912" t="s">
        <v>82</v>
      </c>
      <c r="AG912" t="s">
        <v>71</v>
      </c>
      <c r="AH912" t="s">
        <v>83</v>
      </c>
      <c r="AI912">
        <v>1</v>
      </c>
      <c r="AJ912" t="s">
        <v>445</v>
      </c>
      <c r="AK912">
        <v>0</v>
      </c>
      <c r="AL912" t="s">
        <v>82</v>
      </c>
      <c r="AM912">
        <v>1</v>
      </c>
      <c r="AN912" t="s">
        <v>356</v>
      </c>
      <c r="AO912">
        <v>0</v>
      </c>
      <c r="AP912" t="s">
        <v>82</v>
      </c>
      <c r="AQ912" t="s">
        <v>82</v>
      </c>
      <c r="AR912" t="s">
        <v>82</v>
      </c>
      <c r="AS912" t="s">
        <v>82</v>
      </c>
      <c r="AT912" t="s">
        <v>82</v>
      </c>
      <c r="AU912">
        <v>0</v>
      </c>
      <c r="AV912" t="s">
        <v>82</v>
      </c>
      <c r="AW912" t="s">
        <v>71</v>
      </c>
      <c r="AX912" t="s">
        <v>86</v>
      </c>
      <c r="AY912" t="s">
        <v>71</v>
      </c>
      <c r="AZ912" t="s">
        <v>87</v>
      </c>
      <c r="BA912" t="s">
        <v>824</v>
      </c>
      <c r="BB912" t="s">
        <v>81</v>
      </c>
      <c r="BC912" t="s">
        <v>81</v>
      </c>
      <c r="BD912" t="s">
        <v>81</v>
      </c>
      <c r="BE912" t="s">
        <v>81</v>
      </c>
      <c r="BF912" t="s">
        <v>81</v>
      </c>
      <c r="BG912" t="s">
        <v>88</v>
      </c>
      <c r="BH912" t="s">
        <v>69</v>
      </c>
      <c r="BI912" t="s">
        <v>69</v>
      </c>
      <c r="BJ912" t="s">
        <v>69</v>
      </c>
      <c r="BK912">
        <v>27.16</v>
      </c>
      <c r="BL912" t="s">
        <v>443</v>
      </c>
      <c r="BM912" t="s">
        <v>71</v>
      </c>
      <c r="BN912" t="s">
        <v>71</v>
      </c>
    </row>
    <row r="913" spans="1:66" x14ac:dyDescent="0.25">
      <c r="A913">
        <v>912</v>
      </c>
      <c r="B913" t="s">
        <v>1909</v>
      </c>
      <c r="C913" s="1">
        <v>45070</v>
      </c>
      <c r="D913" t="s">
        <v>327</v>
      </c>
      <c r="E913">
        <v>48</v>
      </c>
      <c r="F913" t="s">
        <v>67</v>
      </c>
      <c r="G913" t="s">
        <v>68</v>
      </c>
      <c r="H913">
        <v>3</v>
      </c>
      <c r="I913" t="s">
        <v>92</v>
      </c>
      <c r="J913" t="s">
        <v>69</v>
      </c>
      <c r="K913" t="s">
        <v>92</v>
      </c>
      <c r="L913" t="s">
        <v>70</v>
      </c>
      <c r="M913" t="s">
        <v>69</v>
      </c>
      <c r="N913" t="s">
        <v>69</v>
      </c>
      <c r="O913" t="s">
        <v>69</v>
      </c>
      <c r="P913" t="s">
        <v>69</v>
      </c>
      <c r="Q913" t="s">
        <v>71</v>
      </c>
      <c r="R913" t="s">
        <v>155</v>
      </c>
      <c r="S913" t="s">
        <v>118</v>
      </c>
      <c r="T913">
        <v>24</v>
      </c>
      <c r="U913" t="s">
        <v>811</v>
      </c>
      <c r="V913" t="s">
        <v>75</v>
      </c>
      <c r="W913" t="s">
        <v>76</v>
      </c>
      <c r="X913" t="s">
        <v>192</v>
      </c>
      <c r="Y913" t="s">
        <v>406</v>
      </c>
      <c r="Z913" t="s">
        <v>1277</v>
      </c>
      <c r="AA913" t="s">
        <v>142</v>
      </c>
      <c r="AB913" t="s">
        <v>81</v>
      </c>
      <c r="AC913" t="s">
        <v>71</v>
      </c>
      <c r="AD913" t="s">
        <v>82</v>
      </c>
      <c r="AE913" t="s">
        <v>71</v>
      </c>
      <c r="AF913" t="s">
        <v>82</v>
      </c>
      <c r="AG913" t="s">
        <v>71</v>
      </c>
      <c r="AH913" t="s">
        <v>83</v>
      </c>
      <c r="AI913">
        <v>1</v>
      </c>
      <c r="AJ913" t="s">
        <v>1910</v>
      </c>
      <c r="AK913">
        <v>0</v>
      </c>
      <c r="AL913" t="s">
        <v>82</v>
      </c>
      <c r="AM913">
        <v>1</v>
      </c>
      <c r="AN913" t="s">
        <v>163</v>
      </c>
      <c r="AO913">
        <v>0</v>
      </c>
      <c r="AP913" t="s">
        <v>82</v>
      </c>
      <c r="AQ913" t="s">
        <v>82</v>
      </c>
      <c r="AR913" t="s">
        <v>82</v>
      </c>
      <c r="AS913" t="s">
        <v>82</v>
      </c>
      <c r="AT913" t="s">
        <v>82</v>
      </c>
      <c r="AU913">
        <v>0</v>
      </c>
      <c r="AV913" t="s">
        <v>82</v>
      </c>
      <c r="AW913" t="s">
        <v>71</v>
      </c>
      <c r="AX913" t="s">
        <v>86</v>
      </c>
      <c r="AY913" t="s">
        <v>71</v>
      </c>
      <c r="AZ913" t="s">
        <v>87</v>
      </c>
      <c r="BA913" t="s">
        <v>824</v>
      </c>
      <c r="BB913" t="s">
        <v>81</v>
      </c>
      <c r="BC913" t="s">
        <v>81</v>
      </c>
      <c r="BD913" t="s">
        <v>81</v>
      </c>
      <c r="BE913" t="s">
        <v>81</v>
      </c>
      <c r="BF913" t="s">
        <v>81</v>
      </c>
      <c r="BG913" t="s">
        <v>113</v>
      </c>
      <c r="BH913" t="s">
        <v>69</v>
      </c>
      <c r="BI913" t="s">
        <v>69</v>
      </c>
      <c r="BJ913" t="s">
        <v>69</v>
      </c>
      <c r="BK913">
        <v>24.09</v>
      </c>
      <c r="BL913" t="s">
        <v>164</v>
      </c>
      <c r="BM913" t="s">
        <v>71</v>
      </c>
      <c r="BN913" t="s">
        <v>71</v>
      </c>
    </row>
    <row r="914" spans="1:66" x14ac:dyDescent="0.25">
      <c r="A914">
        <v>913</v>
      </c>
      <c r="B914" t="s">
        <v>1911</v>
      </c>
      <c r="C914" s="1">
        <v>45070</v>
      </c>
      <c r="D914" t="s">
        <v>351</v>
      </c>
      <c r="E914">
        <v>46</v>
      </c>
      <c r="F914" t="s">
        <v>67</v>
      </c>
      <c r="G914" t="s">
        <v>68</v>
      </c>
      <c r="H914">
        <v>5</v>
      </c>
      <c r="I914" t="s">
        <v>92</v>
      </c>
      <c r="J914" t="s">
        <v>69</v>
      </c>
      <c r="K914" t="s">
        <v>92</v>
      </c>
      <c r="L914" t="s">
        <v>92</v>
      </c>
      <c r="M914" t="s">
        <v>69</v>
      </c>
      <c r="N914" t="s">
        <v>69</v>
      </c>
      <c r="O914" t="s">
        <v>69</v>
      </c>
      <c r="P914" t="s">
        <v>69</v>
      </c>
      <c r="Q914" t="s">
        <v>71</v>
      </c>
      <c r="R914" t="s">
        <v>336</v>
      </c>
      <c r="S914" t="s">
        <v>127</v>
      </c>
      <c r="T914">
        <v>25</v>
      </c>
      <c r="U914" t="s">
        <v>147</v>
      </c>
      <c r="V914" t="s">
        <v>75</v>
      </c>
      <c r="W914" t="s">
        <v>76</v>
      </c>
      <c r="X914" t="s">
        <v>129</v>
      </c>
      <c r="Y914" t="s">
        <v>444</v>
      </c>
      <c r="Z914" t="s">
        <v>160</v>
      </c>
      <c r="AA914" t="s">
        <v>229</v>
      </c>
      <c r="AB914" t="s">
        <v>81</v>
      </c>
      <c r="AC914" t="s">
        <v>71</v>
      </c>
      <c r="AD914" t="s">
        <v>82</v>
      </c>
      <c r="AE914" t="s">
        <v>71</v>
      </c>
      <c r="AF914" t="s">
        <v>82</v>
      </c>
      <c r="AG914" t="s">
        <v>71</v>
      </c>
      <c r="AH914" t="s">
        <v>83</v>
      </c>
      <c r="AI914">
        <v>1</v>
      </c>
      <c r="AJ914" t="s">
        <v>899</v>
      </c>
      <c r="AK914">
        <v>0</v>
      </c>
      <c r="AL914" t="s">
        <v>82</v>
      </c>
      <c r="AM914">
        <v>1</v>
      </c>
      <c r="AN914" t="s">
        <v>163</v>
      </c>
      <c r="AO914">
        <v>0</v>
      </c>
      <c r="AP914" t="s">
        <v>82</v>
      </c>
      <c r="AQ914" t="s">
        <v>82</v>
      </c>
      <c r="AR914" t="s">
        <v>82</v>
      </c>
      <c r="AS914" t="s">
        <v>82</v>
      </c>
      <c r="AT914" t="s">
        <v>82</v>
      </c>
      <c r="AU914">
        <v>0</v>
      </c>
      <c r="AV914" t="s">
        <v>82</v>
      </c>
      <c r="AW914" t="s">
        <v>71</v>
      </c>
      <c r="AX914" t="s">
        <v>86</v>
      </c>
      <c r="AY914" t="s">
        <v>71</v>
      </c>
      <c r="AZ914" t="s">
        <v>247</v>
      </c>
      <c r="BA914" t="s">
        <v>87</v>
      </c>
      <c r="BB914" t="s">
        <v>81</v>
      </c>
      <c r="BC914" t="s">
        <v>81</v>
      </c>
      <c r="BD914" t="s">
        <v>81</v>
      </c>
      <c r="BE914" t="s">
        <v>81</v>
      </c>
      <c r="BF914" t="s">
        <v>81</v>
      </c>
      <c r="BG914" t="s">
        <v>113</v>
      </c>
      <c r="BH914" t="s">
        <v>69</v>
      </c>
      <c r="BI914" t="s">
        <v>69</v>
      </c>
      <c r="BJ914" t="s">
        <v>69</v>
      </c>
      <c r="BK914">
        <v>25.36</v>
      </c>
      <c r="BL914" t="s">
        <v>339</v>
      </c>
      <c r="BM914" t="s">
        <v>71</v>
      </c>
      <c r="BN914" t="s">
        <v>71</v>
      </c>
    </row>
    <row r="915" spans="1:66" x14ac:dyDescent="0.25">
      <c r="A915">
        <v>914</v>
      </c>
      <c r="B915" t="s">
        <v>1912</v>
      </c>
      <c r="C915" s="1">
        <v>45070</v>
      </c>
      <c r="D915" t="s">
        <v>184</v>
      </c>
      <c r="E915">
        <v>28</v>
      </c>
      <c r="F915" t="s">
        <v>67</v>
      </c>
      <c r="G915" t="s">
        <v>68</v>
      </c>
      <c r="H915">
        <v>1</v>
      </c>
      <c r="I915" t="s">
        <v>70</v>
      </c>
      <c r="J915" t="s">
        <v>69</v>
      </c>
      <c r="K915" t="s">
        <v>92</v>
      </c>
      <c r="L915" t="s">
        <v>92</v>
      </c>
      <c r="M915" t="s">
        <v>69</v>
      </c>
      <c r="N915" t="s">
        <v>69</v>
      </c>
      <c r="O915" t="s">
        <v>69</v>
      </c>
      <c r="P915" t="s">
        <v>69</v>
      </c>
      <c r="Q915" t="s">
        <v>71</v>
      </c>
      <c r="R915" t="s">
        <v>191</v>
      </c>
      <c r="S915" t="s">
        <v>156</v>
      </c>
      <c r="T915">
        <v>27</v>
      </c>
      <c r="U915" t="s">
        <v>237</v>
      </c>
      <c r="V915" t="s">
        <v>75</v>
      </c>
      <c r="W915" t="s">
        <v>76</v>
      </c>
      <c r="X915" t="s">
        <v>200</v>
      </c>
      <c r="Y915" t="s">
        <v>691</v>
      </c>
      <c r="Z915" t="s">
        <v>180</v>
      </c>
      <c r="AA915" t="s">
        <v>131</v>
      </c>
      <c r="AB915" t="s">
        <v>81</v>
      </c>
      <c r="AC915" t="s">
        <v>71</v>
      </c>
      <c r="AD915" t="s">
        <v>82</v>
      </c>
      <c r="AE915" t="s">
        <v>71</v>
      </c>
      <c r="AF915" t="s">
        <v>82</v>
      </c>
      <c r="AG915" t="s">
        <v>71</v>
      </c>
      <c r="AH915" t="s">
        <v>83</v>
      </c>
      <c r="AI915">
        <v>1</v>
      </c>
      <c r="AJ915" t="s">
        <v>899</v>
      </c>
      <c r="AK915">
        <v>0</v>
      </c>
      <c r="AL915" t="s">
        <v>82</v>
      </c>
      <c r="AM915">
        <v>1</v>
      </c>
      <c r="AN915" t="s">
        <v>163</v>
      </c>
      <c r="AO915">
        <v>0</v>
      </c>
      <c r="AP915" t="s">
        <v>82</v>
      </c>
      <c r="AQ915" t="s">
        <v>82</v>
      </c>
      <c r="AR915" t="s">
        <v>82</v>
      </c>
      <c r="AS915" t="s">
        <v>82</v>
      </c>
      <c r="AT915" t="s">
        <v>82</v>
      </c>
      <c r="AU915">
        <v>0</v>
      </c>
      <c r="AV915" t="s">
        <v>82</v>
      </c>
      <c r="AW915" t="s">
        <v>71</v>
      </c>
      <c r="AX915" t="s">
        <v>86</v>
      </c>
      <c r="AY915" t="s">
        <v>71</v>
      </c>
      <c r="AZ915" t="s">
        <v>87</v>
      </c>
      <c r="BA915" t="s">
        <v>824</v>
      </c>
      <c r="BB915" t="s">
        <v>81</v>
      </c>
      <c r="BC915" t="s">
        <v>81</v>
      </c>
      <c r="BD915" t="s">
        <v>81</v>
      </c>
      <c r="BE915" t="s">
        <v>81</v>
      </c>
      <c r="BF915" t="s">
        <v>81</v>
      </c>
      <c r="BG915" t="s">
        <v>88</v>
      </c>
      <c r="BH915" t="s">
        <v>69</v>
      </c>
      <c r="BI915" t="s">
        <v>69</v>
      </c>
      <c r="BJ915" t="s">
        <v>69</v>
      </c>
      <c r="BK915">
        <v>26.64</v>
      </c>
      <c r="BL915" t="s">
        <v>197</v>
      </c>
      <c r="BM915" t="s">
        <v>71</v>
      </c>
      <c r="BN915" t="s">
        <v>71</v>
      </c>
    </row>
    <row r="916" spans="1:66" x14ac:dyDescent="0.25">
      <c r="A916">
        <v>915</v>
      </c>
      <c r="B916" t="s">
        <v>1913</v>
      </c>
      <c r="C916" s="1">
        <v>45070</v>
      </c>
      <c r="D916" t="s">
        <v>224</v>
      </c>
      <c r="E916">
        <v>47</v>
      </c>
      <c r="F916" t="s">
        <v>67</v>
      </c>
      <c r="G916" t="s">
        <v>68</v>
      </c>
      <c r="H916">
        <v>2</v>
      </c>
      <c r="I916" t="s">
        <v>92</v>
      </c>
      <c r="J916" t="s">
        <v>70</v>
      </c>
      <c r="K916" t="s">
        <v>92</v>
      </c>
      <c r="L916" t="s">
        <v>92</v>
      </c>
      <c r="M916" t="s">
        <v>70</v>
      </c>
      <c r="N916" t="s">
        <v>69</v>
      </c>
      <c r="O916" t="s">
        <v>69</v>
      </c>
      <c r="P916" t="s">
        <v>69</v>
      </c>
      <c r="Q916" t="s">
        <v>71</v>
      </c>
      <c r="R916" t="s">
        <v>621</v>
      </c>
      <c r="S916" t="s">
        <v>118</v>
      </c>
      <c r="T916">
        <v>20</v>
      </c>
      <c r="U916" t="s">
        <v>185</v>
      </c>
      <c r="V916" t="s">
        <v>75</v>
      </c>
      <c r="W916" t="s">
        <v>76</v>
      </c>
      <c r="X916" t="s">
        <v>305</v>
      </c>
      <c r="Y916" t="s">
        <v>1535</v>
      </c>
      <c r="Z916" t="s">
        <v>323</v>
      </c>
      <c r="AA916" t="s">
        <v>1914</v>
      </c>
      <c r="AB916" t="s">
        <v>81</v>
      </c>
      <c r="AC916" t="s">
        <v>71</v>
      </c>
      <c r="AD916" t="s">
        <v>82</v>
      </c>
      <c r="AE916" t="s">
        <v>71</v>
      </c>
      <c r="AF916" t="s">
        <v>81</v>
      </c>
      <c r="AG916" t="s">
        <v>71</v>
      </c>
      <c r="AH916" t="s">
        <v>83</v>
      </c>
      <c r="AI916">
        <v>1</v>
      </c>
      <c r="AJ916" t="s">
        <v>598</v>
      </c>
      <c r="AK916">
        <v>0</v>
      </c>
      <c r="AL916" t="s">
        <v>82</v>
      </c>
      <c r="AM916">
        <v>1</v>
      </c>
      <c r="AN916" t="s">
        <v>472</v>
      </c>
      <c r="AO916">
        <v>0</v>
      </c>
      <c r="AP916" t="s">
        <v>82</v>
      </c>
      <c r="AQ916" t="s">
        <v>82</v>
      </c>
      <c r="AR916" t="s">
        <v>82</v>
      </c>
      <c r="AS916" t="s">
        <v>82</v>
      </c>
      <c r="AT916" t="s">
        <v>82</v>
      </c>
      <c r="AU916">
        <v>0</v>
      </c>
      <c r="AV916" t="s">
        <v>82</v>
      </c>
      <c r="AW916" t="s">
        <v>71</v>
      </c>
      <c r="AX916" t="s">
        <v>86</v>
      </c>
      <c r="AY916" t="s">
        <v>71</v>
      </c>
      <c r="AZ916" t="s">
        <v>247</v>
      </c>
      <c r="BA916" t="s">
        <v>87</v>
      </c>
      <c r="BB916" t="s">
        <v>81</v>
      </c>
      <c r="BC916" t="s">
        <v>81</v>
      </c>
      <c r="BD916" t="s">
        <v>81</v>
      </c>
      <c r="BE916" t="s">
        <v>81</v>
      </c>
      <c r="BF916" t="s">
        <v>81</v>
      </c>
      <c r="BG916" t="s">
        <v>113</v>
      </c>
      <c r="BH916" t="s">
        <v>69</v>
      </c>
      <c r="BI916" t="s">
        <v>69</v>
      </c>
      <c r="BJ916" t="s">
        <v>69</v>
      </c>
      <c r="BK916">
        <v>20.2</v>
      </c>
      <c r="BL916" t="s">
        <v>370</v>
      </c>
      <c r="BM916" t="s">
        <v>71</v>
      </c>
      <c r="BN916" t="s">
        <v>71</v>
      </c>
    </row>
    <row r="917" spans="1:66" x14ac:dyDescent="0.25">
      <c r="A917">
        <v>916</v>
      </c>
      <c r="B917" t="s">
        <v>1915</v>
      </c>
      <c r="C917" s="1">
        <v>45070</v>
      </c>
      <c r="D917" t="s">
        <v>278</v>
      </c>
      <c r="E917">
        <v>24</v>
      </c>
      <c r="F917" t="s">
        <v>67</v>
      </c>
      <c r="G917" t="s">
        <v>68</v>
      </c>
      <c r="H917">
        <v>3</v>
      </c>
      <c r="I917" t="s">
        <v>70</v>
      </c>
      <c r="J917" t="s">
        <v>92</v>
      </c>
      <c r="K917" t="s">
        <v>92</v>
      </c>
      <c r="L917" t="s">
        <v>92</v>
      </c>
      <c r="M917" t="s">
        <v>92</v>
      </c>
      <c r="N917" t="s">
        <v>69</v>
      </c>
      <c r="O917" t="s">
        <v>69</v>
      </c>
      <c r="P917" t="s">
        <v>69</v>
      </c>
      <c r="Q917" t="s">
        <v>71</v>
      </c>
      <c r="R917" t="s">
        <v>105</v>
      </c>
      <c r="S917" t="s">
        <v>378</v>
      </c>
      <c r="T917">
        <v>22</v>
      </c>
      <c r="U917" t="s">
        <v>95</v>
      </c>
      <c r="V917" t="s">
        <v>75</v>
      </c>
      <c r="W917" t="s">
        <v>76</v>
      </c>
      <c r="X917" t="s">
        <v>1183</v>
      </c>
      <c r="Y917" t="s">
        <v>187</v>
      </c>
      <c r="Z917" t="s">
        <v>367</v>
      </c>
      <c r="AA917" t="s">
        <v>181</v>
      </c>
      <c r="AB917" t="s">
        <v>81</v>
      </c>
      <c r="AC917" t="s">
        <v>71</v>
      </c>
      <c r="AD917" t="s">
        <v>82</v>
      </c>
      <c r="AE917" t="s">
        <v>71</v>
      </c>
      <c r="AF917" t="s">
        <v>82</v>
      </c>
      <c r="AG917" t="s">
        <v>71</v>
      </c>
      <c r="AH917" t="s">
        <v>83</v>
      </c>
      <c r="AI917">
        <v>1</v>
      </c>
      <c r="AJ917" t="s">
        <v>214</v>
      </c>
      <c r="AK917">
        <v>0</v>
      </c>
      <c r="AL917" t="s">
        <v>82</v>
      </c>
      <c r="AM917">
        <v>1</v>
      </c>
      <c r="AN917" t="s">
        <v>163</v>
      </c>
      <c r="AO917">
        <v>0</v>
      </c>
      <c r="AP917" t="s">
        <v>82</v>
      </c>
      <c r="AQ917" t="s">
        <v>82</v>
      </c>
      <c r="AR917" t="s">
        <v>82</v>
      </c>
      <c r="AS917" t="s">
        <v>82</v>
      </c>
      <c r="AT917" t="s">
        <v>82</v>
      </c>
      <c r="AU917">
        <v>0</v>
      </c>
      <c r="AV917" t="s">
        <v>82</v>
      </c>
      <c r="AW917" t="s">
        <v>71</v>
      </c>
      <c r="AX917" t="s">
        <v>86</v>
      </c>
      <c r="AY917" t="s">
        <v>71</v>
      </c>
      <c r="AZ917" t="s">
        <v>87</v>
      </c>
      <c r="BA917" t="s">
        <v>824</v>
      </c>
      <c r="BB917" t="s">
        <v>81</v>
      </c>
      <c r="BC917" t="s">
        <v>81</v>
      </c>
      <c r="BD917" t="s">
        <v>81</v>
      </c>
      <c r="BE917" t="s">
        <v>81</v>
      </c>
      <c r="BF917" t="s">
        <v>81</v>
      </c>
      <c r="BG917" t="s">
        <v>113</v>
      </c>
      <c r="BH917" t="s">
        <v>69</v>
      </c>
      <c r="BI917" t="s">
        <v>69</v>
      </c>
      <c r="BJ917" t="s">
        <v>69</v>
      </c>
      <c r="BK917">
        <v>21.61</v>
      </c>
      <c r="BL917" t="s">
        <v>114</v>
      </c>
      <c r="BM917" t="s">
        <v>71</v>
      </c>
      <c r="BN917" t="s">
        <v>71</v>
      </c>
    </row>
    <row r="918" spans="1:66" x14ac:dyDescent="0.25">
      <c r="A918">
        <v>917</v>
      </c>
      <c r="B918" t="s">
        <v>1916</v>
      </c>
      <c r="C918" s="1">
        <v>45070</v>
      </c>
      <c r="D918" t="s">
        <v>91</v>
      </c>
      <c r="E918">
        <v>43</v>
      </c>
      <c r="F918" t="s">
        <v>67</v>
      </c>
      <c r="G918" t="s">
        <v>68</v>
      </c>
      <c r="H918">
        <v>3</v>
      </c>
      <c r="I918" t="s">
        <v>69</v>
      </c>
      <c r="J918" t="s">
        <v>92</v>
      </c>
      <c r="K918" t="s">
        <v>92</v>
      </c>
      <c r="L918" t="s">
        <v>92</v>
      </c>
      <c r="M918" t="s">
        <v>92</v>
      </c>
      <c r="N918" t="s">
        <v>69</v>
      </c>
      <c r="O918" t="s">
        <v>69</v>
      </c>
      <c r="P918" t="s">
        <v>69</v>
      </c>
      <c r="Q918" t="s">
        <v>71</v>
      </c>
      <c r="R918" t="s">
        <v>155</v>
      </c>
      <c r="S918" t="s">
        <v>143</v>
      </c>
      <c r="T918">
        <v>25</v>
      </c>
      <c r="U918" t="s">
        <v>811</v>
      </c>
      <c r="V918" t="s">
        <v>75</v>
      </c>
      <c r="W918" t="s">
        <v>76</v>
      </c>
      <c r="X918" t="s">
        <v>487</v>
      </c>
      <c r="Y918" t="s">
        <v>1917</v>
      </c>
      <c r="Z918" t="s">
        <v>272</v>
      </c>
      <c r="AA918" t="s">
        <v>1918</v>
      </c>
      <c r="AB918" t="s">
        <v>81</v>
      </c>
      <c r="AC918" t="s">
        <v>71</v>
      </c>
      <c r="AD918" t="s">
        <v>82</v>
      </c>
      <c r="AE918" t="s">
        <v>71</v>
      </c>
      <c r="AF918" t="s">
        <v>81</v>
      </c>
      <c r="AG918" t="s">
        <v>71</v>
      </c>
      <c r="AH918" t="s">
        <v>83</v>
      </c>
      <c r="AI918">
        <v>1</v>
      </c>
      <c r="AJ918" t="s">
        <v>642</v>
      </c>
      <c r="AK918">
        <v>0</v>
      </c>
      <c r="AL918" t="s">
        <v>82</v>
      </c>
      <c r="AM918">
        <v>1</v>
      </c>
      <c r="AN918" t="s">
        <v>472</v>
      </c>
      <c r="AO918">
        <v>0</v>
      </c>
      <c r="AP918" t="s">
        <v>82</v>
      </c>
      <c r="AQ918" t="s">
        <v>82</v>
      </c>
      <c r="AR918" t="s">
        <v>82</v>
      </c>
      <c r="AS918" t="s">
        <v>82</v>
      </c>
      <c r="AT918" t="s">
        <v>82</v>
      </c>
      <c r="AU918">
        <v>0</v>
      </c>
      <c r="AV918" t="s">
        <v>82</v>
      </c>
      <c r="AW918" t="s">
        <v>71</v>
      </c>
      <c r="AX918" t="s">
        <v>86</v>
      </c>
      <c r="AY918" t="s">
        <v>71</v>
      </c>
      <c r="AZ918" t="s">
        <v>247</v>
      </c>
      <c r="BA918" t="s">
        <v>87</v>
      </c>
      <c r="BB918" t="s">
        <v>81</v>
      </c>
      <c r="BC918" t="s">
        <v>81</v>
      </c>
      <c r="BD918" t="s">
        <v>81</v>
      </c>
      <c r="BE918" t="s">
        <v>81</v>
      </c>
      <c r="BF918" t="s">
        <v>81</v>
      </c>
      <c r="BG918" t="s">
        <v>88</v>
      </c>
      <c r="BH918" t="s">
        <v>69</v>
      </c>
      <c r="BI918" t="s">
        <v>69</v>
      </c>
      <c r="BJ918" t="s">
        <v>69</v>
      </c>
      <c r="BK918">
        <v>25.22</v>
      </c>
      <c r="BL918" t="s">
        <v>164</v>
      </c>
      <c r="BM918" t="s">
        <v>71</v>
      </c>
      <c r="BN918" t="s">
        <v>71</v>
      </c>
    </row>
    <row r="919" spans="1:66" x14ac:dyDescent="0.25">
      <c r="A919">
        <v>918</v>
      </c>
      <c r="B919" t="s">
        <v>1919</v>
      </c>
      <c r="C919" s="1">
        <v>45070</v>
      </c>
      <c r="D919" t="s">
        <v>91</v>
      </c>
      <c r="E919">
        <v>45</v>
      </c>
      <c r="F919" t="s">
        <v>67</v>
      </c>
      <c r="G919" t="s">
        <v>68</v>
      </c>
      <c r="H919">
        <v>1</v>
      </c>
      <c r="I919" t="s">
        <v>69</v>
      </c>
      <c r="J919" t="s">
        <v>92</v>
      </c>
      <c r="K919" t="s">
        <v>92</v>
      </c>
      <c r="L919" t="s">
        <v>92</v>
      </c>
      <c r="M919" t="s">
        <v>92</v>
      </c>
      <c r="N919" t="s">
        <v>69</v>
      </c>
      <c r="O919" t="s">
        <v>69</v>
      </c>
      <c r="P919" t="s">
        <v>69</v>
      </c>
      <c r="Q919" t="s">
        <v>71</v>
      </c>
      <c r="R919" t="s">
        <v>136</v>
      </c>
      <c r="S919" t="s">
        <v>114</v>
      </c>
      <c r="T919">
        <v>24</v>
      </c>
      <c r="U919" t="s">
        <v>226</v>
      </c>
      <c r="V919" t="s">
        <v>75</v>
      </c>
      <c r="W919" t="s">
        <v>76</v>
      </c>
      <c r="X919" t="s">
        <v>385</v>
      </c>
      <c r="Y919" t="s">
        <v>515</v>
      </c>
      <c r="Z919" t="s">
        <v>484</v>
      </c>
      <c r="AA919" t="s">
        <v>1920</v>
      </c>
      <c r="AB919" t="s">
        <v>81</v>
      </c>
      <c r="AC919" t="s">
        <v>71</v>
      </c>
      <c r="AD919" t="s">
        <v>82</v>
      </c>
      <c r="AE919" t="s">
        <v>71</v>
      </c>
      <c r="AF919" t="s">
        <v>82</v>
      </c>
      <c r="AG919" t="s">
        <v>71</v>
      </c>
      <c r="AH919" t="s">
        <v>83</v>
      </c>
      <c r="AI919">
        <v>1</v>
      </c>
      <c r="AJ919" t="s">
        <v>476</v>
      </c>
      <c r="AK919">
        <v>0</v>
      </c>
      <c r="AL919" t="s">
        <v>82</v>
      </c>
      <c r="AM919">
        <v>1</v>
      </c>
      <c r="AN919" t="s">
        <v>163</v>
      </c>
      <c r="AO919">
        <v>0</v>
      </c>
      <c r="AP919" t="s">
        <v>82</v>
      </c>
      <c r="AQ919" t="s">
        <v>82</v>
      </c>
      <c r="AR919" t="s">
        <v>82</v>
      </c>
      <c r="AS919" t="s">
        <v>82</v>
      </c>
      <c r="AT919" t="s">
        <v>82</v>
      </c>
      <c r="AU919">
        <v>0</v>
      </c>
      <c r="AV919" t="s">
        <v>82</v>
      </c>
      <c r="AW919" t="s">
        <v>71</v>
      </c>
      <c r="AX919" t="s">
        <v>86</v>
      </c>
      <c r="AY919" t="s">
        <v>71</v>
      </c>
      <c r="AZ919" t="s">
        <v>87</v>
      </c>
      <c r="BA919" t="s">
        <v>824</v>
      </c>
      <c r="BB919" t="s">
        <v>81</v>
      </c>
      <c r="BC919" t="s">
        <v>81</v>
      </c>
      <c r="BD919" t="s">
        <v>81</v>
      </c>
      <c r="BE919" t="s">
        <v>81</v>
      </c>
      <c r="BF919" t="s">
        <v>81</v>
      </c>
      <c r="BG919" t="s">
        <v>88</v>
      </c>
      <c r="BH919" t="s">
        <v>69</v>
      </c>
      <c r="BI919" t="s">
        <v>69</v>
      </c>
      <c r="BJ919" t="s">
        <v>69</v>
      </c>
      <c r="BK919">
        <v>24.38</v>
      </c>
      <c r="BL919" t="s">
        <v>143</v>
      </c>
      <c r="BM919" t="s">
        <v>71</v>
      </c>
      <c r="BN919" t="s">
        <v>71</v>
      </c>
    </row>
    <row r="920" spans="1:66" x14ac:dyDescent="0.25">
      <c r="A920">
        <v>919</v>
      </c>
      <c r="B920" t="s">
        <v>1921</v>
      </c>
      <c r="C920" s="1">
        <v>45070</v>
      </c>
      <c r="D920" t="s">
        <v>224</v>
      </c>
      <c r="E920">
        <v>46</v>
      </c>
      <c r="F920" t="s">
        <v>67</v>
      </c>
      <c r="G920" t="s">
        <v>68</v>
      </c>
      <c r="H920">
        <v>1</v>
      </c>
      <c r="I920" t="s">
        <v>69</v>
      </c>
      <c r="J920" t="s">
        <v>92</v>
      </c>
      <c r="K920" t="s">
        <v>70</v>
      </c>
      <c r="L920" t="s">
        <v>92</v>
      </c>
      <c r="M920" t="s">
        <v>92</v>
      </c>
      <c r="N920" t="s">
        <v>69</v>
      </c>
      <c r="O920" t="s">
        <v>69</v>
      </c>
      <c r="P920" t="s">
        <v>69</v>
      </c>
      <c r="Q920" t="s">
        <v>71</v>
      </c>
      <c r="R920" t="s">
        <v>146</v>
      </c>
      <c r="S920" t="s">
        <v>236</v>
      </c>
      <c r="T920">
        <v>26</v>
      </c>
      <c r="U920" t="s">
        <v>218</v>
      </c>
      <c r="V920" t="s">
        <v>75</v>
      </c>
      <c r="W920" t="s">
        <v>76</v>
      </c>
      <c r="X920" t="s">
        <v>316</v>
      </c>
      <c r="Y920" t="s">
        <v>511</v>
      </c>
      <c r="Z920" t="s">
        <v>212</v>
      </c>
      <c r="AA920" t="s">
        <v>1922</v>
      </c>
      <c r="AB920" t="s">
        <v>81</v>
      </c>
      <c r="AC920" t="s">
        <v>71</v>
      </c>
      <c r="AD920" t="s">
        <v>82</v>
      </c>
      <c r="AE920" t="s">
        <v>71</v>
      </c>
      <c r="AF920" t="s">
        <v>82</v>
      </c>
      <c r="AG920" t="s">
        <v>71</v>
      </c>
      <c r="AH920" t="s">
        <v>83</v>
      </c>
      <c r="AI920">
        <v>1</v>
      </c>
      <c r="AJ920" t="s">
        <v>608</v>
      </c>
      <c r="AK920">
        <v>0</v>
      </c>
      <c r="AL920" t="s">
        <v>82</v>
      </c>
      <c r="AM920">
        <v>1</v>
      </c>
      <c r="AN920" t="s">
        <v>865</v>
      </c>
      <c r="AO920">
        <v>0</v>
      </c>
      <c r="AP920" t="s">
        <v>82</v>
      </c>
      <c r="AQ920" t="s">
        <v>82</v>
      </c>
      <c r="AR920" t="s">
        <v>82</v>
      </c>
      <c r="AS920" t="s">
        <v>82</v>
      </c>
      <c r="AT920" t="s">
        <v>82</v>
      </c>
      <c r="AU920">
        <v>0</v>
      </c>
      <c r="AV920" t="s">
        <v>82</v>
      </c>
      <c r="AW920" t="s">
        <v>71</v>
      </c>
      <c r="AX920" t="s">
        <v>86</v>
      </c>
      <c r="AY920" t="s">
        <v>71</v>
      </c>
      <c r="AZ920" t="s">
        <v>247</v>
      </c>
      <c r="BA920" t="s">
        <v>87</v>
      </c>
      <c r="BB920" t="s">
        <v>81</v>
      </c>
      <c r="BC920" t="s">
        <v>81</v>
      </c>
      <c r="BD920" t="s">
        <v>81</v>
      </c>
      <c r="BE920" t="s">
        <v>81</v>
      </c>
      <c r="BF920" t="s">
        <v>81</v>
      </c>
      <c r="BG920" t="s">
        <v>113</v>
      </c>
      <c r="BH920" t="s">
        <v>69</v>
      </c>
      <c r="BI920" t="s">
        <v>69</v>
      </c>
      <c r="BJ920" t="s">
        <v>69</v>
      </c>
      <c r="BK920">
        <v>25.69</v>
      </c>
      <c r="BL920" t="s">
        <v>153</v>
      </c>
      <c r="BM920" t="s">
        <v>71</v>
      </c>
      <c r="BN920" t="s">
        <v>71</v>
      </c>
    </row>
    <row r="921" spans="1:66" x14ac:dyDescent="0.25">
      <c r="A921">
        <v>920</v>
      </c>
      <c r="B921" t="s">
        <v>1923</v>
      </c>
      <c r="C921" s="1">
        <v>45070</v>
      </c>
      <c r="D921" t="s">
        <v>91</v>
      </c>
      <c r="E921">
        <v>44</v>
      </c>
      <c r="F921" t="s">
        <v>67</v>
      </c>
      <c r="G921" t="s">
        <v>68</v>
      </c>
      <c r="H921">
        <v>5</v>
      </c>
      <c r="I921" t="s">
        <v>70</v>
      </c>
      <c r="J921" t="s">
        <v>92</v>
      </c>
      <c r="K921" t="s">
        <v>92</v>
      </c>
      <c r="L921" t="s">
        <v>92</v>
      </c>
      <c r="M921" t="s">
        <v>92</v>
      </c>
      <c r="N921" t="s">
        <v>69</v>
      </c>
      <c r="O921" t="s">
        <v>69</v>
      </c>
      <c r="P921" t="s">
        <v>69</v>
      </c>
      <c r="Q921" t="s">
        <v>71</v>
      </c>
      <c r="R921" t="s">
        <v>167</v>
      </c>
      <c r="S921" t="s">
        <v>102</v>
      </c>
      <c r="T921">
        <v>28</v>
      </c>
      <c r="U921" t="s">
        <v>457</v>
      </c>
      <c r="V921" t="s">
        <v>75</v>
      </c>
      <c r="W921" t="s">
        <v>76</v>
      </c>
      <c r="X921" t="s">
        <v>394</v>
      </c>
      <c r="Y921" t="s">
        <v>1443</v>
      </c>
      <c r="Z921" t="s">
        <v>681</v>
      </c>
      <c r="AA921" t="s">
        <v>161</v>
      </c>
      <c r="AB921" t="s">
        <v>81</v>
      </c>
      <c r="AC921" t="s">
        <v>71</v>
      </c>
      <c r="AD921" t="s">
        <v>82</v>
      </c>
      <c r="AE921" t="s">
        <v>71</v>
      </c>
      <c r="AF921" t="s">
        <v>82</v>
      </c>
      <c r="AG921" t="s">
        <v>71</v>
      </c>
      <c r="AH921" t="s">
        <v>83</v>
      </c>
      <c r="AI921">
        <v>1</v>
      </c>
      <c r="AJ921" t="s">
        <v>334</v>
      </c>
      <c r="AK921">
        <v>0</v>
      </c>
      <c r="AL921" t="s">
        <v>82</v>
      </c>
      <c r="AM921">
        <v>1</v>
      </c>
      <c r="AN921" t="s">
        <v>124</v>
      </c>
      <c r="AO921">
        <v>0</v>
      </c>
      <c r="AP921" t="s">
        <v>82</v>
      </c>
      <c r="AQ921" t="s">
        <v>82</v>
      </c>
      <c r="AR921" t="s">
        <v>82</v>
      </c>
      <c r="AS921" t="s">
        <v>82</v>
      </c>
      <c r="AT921" t="s">
        <v>82</v>
      </c>
      <c r="AU921">
        <v>0</v>
      </c>
      <c r="AV921" t="s">
        <v>82</v>
      </c>
      <c r="AW921" t="s">
        <v>71</v>
      </c>
      <c r="AX921" t="s">
        <v>86</v>
      </c>
      <c r="AY921" t="s">
        <v>71</v>
      </c>
      <c r="AZ921" t="s">
        <v>87</v>
      </c>
      <c r="BA921" t="s">
        <v>824</v>
      </c>
      <c r="BB921" t="s">
        <v>81</v>
      </c>
      <c r="BC921" t="s">
        <v>81</v>
      </c>
      <c r="BD921" t="s">
        <v>81</v>
      </c>
      <c r="BE921" t="s">
        <v>81</v>
      </c>
      <c r="BF921" t="s">
        <v>81</v>
      </c>
      <c r="BG921" t="s">
        <v>88</v>
      </c>
      <c r="BH921" t="s">
        <v>69</v>
      </c>
      <c r="BI921" t="s">
        <v>69</v>
      </c>
      <c r="BJ921" t="s">
        <v>69</v>
      </c>
      <c r="BK921">
        <v>28.08</v>
      </c>
      <c r="BL921" t="s">
        <v>175</v>
      </c>
      <c r="BM921" t="s">
        <v>71</v>
      </c>
      <c r="BN921" t="s">
        <v>71</v>
      </c>
    </row>
    <row r="922" spans="1:66" x14ac:dyDescent="0.25">
      <c r="A922">
        <v>921</v>
      </c>
      <c r="B922" t="s">
        <v>1924</v>
      </c>
      <c r="C922" s="1">
        <v>45070</v>
      </c>
      <c r="D922" t="s">
        <v>91</v>
      </c>
      <c r="E922">
        <v>39</v>
      </c>
      <c r="F922" t="s">
        <v>67</v>
      </c>
      <c r="G922" t="s">
        <v>68</v>
      </c>
      <c r="H922">
        <v>2</v>
      </c>
      <c r="I922" t="s">
        <v>92</v>
      </c>
      <c r="J922" t="s">
        <v>92</v>
      </c>
      <c r="K922" t="s">
        <v>70</v>
      </c>
      <c r="L922" t="s">
        <v>92</v>
      </c>
      <c r="M922" t="s">
        <v>92</v>
      </c>
      <c r="N922" t="s">
        <v>69</v>
      </c>
      <c r="O922" t="s">
        <v>69</v>
      </c>
      <c r="P922" t="s">
        <v>69</v>
      </c>
      <c r="Q922" t="s">
        <v>71</v>
      </c>
      <c r="R922" t="s">
        <v>72</v>
      </c>
      <c r="S922" t="s">
        <v>137</v>
      </c>
      <c r="T922">
        <v>21</v>
      </c>
      <c r="U922" t="s">
        <v>169</v>
      </c>
      <c r="V922" t="s">
        <v>75</v>
      </c>
      <c r="W922" t="s">
        <v>76</v>
      </c>
      <c r="X922" t="s">
        <v>192</v>
      </c>
      <c r="Y922" t="s">
        <v>583</v>
      </c>
      <c r="Z922" t="s">
        <v>122</v>
      </c>
      <c r="AA922" t="s">
        <v>1925</v>
      </c>
      <c r="AB922" t="s">
        <v>81</v>
      </c>
      <c r="AC922" t="s">
        <v>71</v>
      </c>
      <c r="AD922" t="s">
        <v>82</v>
      </c>
      <c r="AE922" t="s">
        <v>71</v>
      </c>
      <c r="AF922" t="s">
        <v>81</v>
      </c>
      <c r="AG922" t="s">
        <v>71</v>
      </c>
      <c r="AH922" t="s">
        <v>83</v>
      </c>
      <c r="AI922">
        <v>1</v>
      </c>
      <c r="AJ922" t="s">
        <v>926</v>
      </c>
      <c r="AK922">
        <v>0</v>
      </c>
      <c r="AL922" t="s">
        <v>82</v>
      </c>
      <c r="AM922">
        <v>1</v>
      </c>
      <c r="AN922" t="s">
        <v>163</v>
      </c>
      <c r="AO922">
        <v>0</v>
      </c>
      <c r="AP922" t="s">
        <v>82</v>
      </c>
      <c r="AQ922" t="s">
        <v>82</v>
      </c>
      <c r="AR922" t="s">
        <v>82</v>
      </c>
      <c r="AS922" t="s">
        <v>82</v>
      </c>
      <c r="AT922" t="s">
        <v>82</v>
      </c>
      <c r="AU922">
        <v>0</v>
      </c>
      <c r="AV922" t="s">
        <v>82</v>
      </c>
      <c r="AW922" t="s">
        <v>71</v>
      </c>
      <c r="AX922" t="s">
        <v>86</v>
      </c>
      <c r="AY922" t="s">
        <v>71</v>
      </c>
      <c r="AZ922" t="s">
        <v>247</v>
      </c>
      <c r="BA922" t="s">
        <v>87</v>
      </c>
      <c r="BB922" t="s">
        <v>81</v>
      </c>
      <c r="BC922" t="s">
        <v>81</v>
      </c>
      <c r="BD922" t="s">
        <v>81</v>
      </c>
      <c r="BE922" t="s">
        <v>81</v>
      </c>
      <c r="BF922" t="s">
        <v>81</v>
      </c>
      <c r="BG922" t="s">
        <v>88</v>
      </c>
      <c r="BH922" t="s">
        <v>69</v>
      </c>
      <c r="BI922" t="s">
        <v>69</v>
      </c>
      <c r="BJ922" t="s">
        <v>69</v>
      </c>
      <c r="BK922">
        <v>21.41</v>
      </c>
      <c r="BL922" t="s">
        <v>89</v>
      </c>
      <c r="BM922" t="s">
        <v>71</v>
      </c>
      <c r="BN922" t="s">
        <v>71</v>
      </c>
    </row>
    <row r="923" spans="1:66" x14ac:dyDescent="0.25">
      <c r="A923">
        <v>922</v>
      </c>
      <c r="B923" t="s">
        <v>1926</v>
      </c>
      <c r="C923" s="1">
        <v>45070</v>
      </c>
      <c r="D923" t="s">
        <v>66</v>
      </c>
      <c r="E923">
        <v>32</v>
      </c>
      <c r="F923" t="s">
        <v>67</v>
      </c>
      <c r="G923" t="s">
        <v>68</v>
      </c>
      <c r="H923">
        <v>2</v>
      </c>
      <c r="I923" t="s">
        <v>92</v>
      </c>
      <c r="J923" t="s">
        <v>92</v>
      </c>
      <c r="K923" t="s">
        <v>69</v>
      </c>
      <c r="L923" t="s">
        <v>92</v>
      </c>
      <c r="M923" t="s">
        <v>92</v>
      </c>
      <c r="N923" t="s">
        <v>69</v>
      </c>
      <c r="O923" t="s">
        <v>69</v>
      </c>
      <c r="P923" t="s">
        <v>69</v>
      </c>
      <c r="Q923" t="s">
        <v>71</v>
      </c>
      <c r="R923" t="s">
        <v>336</v>
      </c>
      <c r="S923" t="s">
        <v>102</v>
      </c>
      <c r="T923">
        <v>26</v>
      </c>
      <c r="U923" t="s">
        <v>128</v>
      </c>
      <c r="V923" t="s">
        <v>75</v>
      </c>
      <c r="W923" t="s">
        <v>76</v>
      </c>
      <c r="X923" t="s">
        <v>487</v>
      </c>
      <c r="Y923" t="s">
        <v>1083</v>
      </c>
      <c r="Z923" t="s">
        <v>681</v>
      </c>
      <c r="AA923" t="s">
        <v>1927</v>
      </c>
      <c r="AB923" t="s">
        <v>81</v>
      </c>
      <c r="AC923" t="s">
        <v>71</v>
      </c>
      <c r="AD923" t="s">
        <v>82</v>
      </c>
      <c r="AE923" t="s">
        <v>71</v>
      </c>
      <c r="AF923" t="s">
        <v>81</v>
      </c>
      <c r="AG923" t="s">
        <v>71</v>
      </c>
      <c r="AH923" t="s">
        <v>83</v>
      </c>
      <c r="AI923">
        <v>1</v>
      </c>
      <c r="AJ923" t="s">
        <v>1928</v>
      </c>
      <c r="AK923">
        <v>0</v>
      </c>
      <c r="AL923" t="s">
        <v>82</v>
      </c>
      <c r="AM923">
        <v>1</v>
      </c>
      <c r="AN923" t="s">
        <v>124</v>
      </c>
      <c r="AO923">
        <v>0</v>
      </c>
      <c r="AP923" t="s">
        <v>82</v>
      </c>
      <c r="AQ923" t="s">
        <v>82</v>
      </c>
      <c r="AR923" t="s">
        <v>82</v>
      </c>
      <c r="AS923" t="s">
        <v>82</v>
      </c>
      <c r="AT923" t="s">
        <v>82</v>
      </c>
      <c r="AU923">
        <v>0</v>
      </c>
      <c r="AV923" t="s">
        <v>82</v>
      </c>
      <c r="AW923" t="s">
        <v>71</v>
      </c>
      <c r="AX923" t="s">
        <v>86</v>
      </c>
      <c r="AY923" t="s">
        <v>71</v>
      </c>
      <c r="AZ923" t="s">
        <v>247</v>
      </c>
      <c r="BA923" t="s">
        <v>87</v>
      </c>
      <c r="BB923" t="s">
        <v>81</v>
      </c>
      <c r="BC923" t="s">
        <v>81</v>
      </c>
      <c r="BD923" t="s">
        <v>81</v>
      </c>
      <c r="BE923" t="s">
        <v>81</v>
      </c>
      <c r="BF923" t="s">
        <v>81</v>
      </c>
      <c r="BG923" t="s">
        <v>88</v>
      </c>
      <c r="BH923" t="s">
        <v>69</v>
      </c>
      <c r="BI923" t="s">
        <v>69</v>
      </c>
      <c r="BJ923" t="s">
        <v>69</v>
      </c>
      <c r="BK923">
        <v>25.66</v>
      </c>
      <c r="BL923" t="s">
        <v>339</v>
      </c>
      <c r="BM923" t="s">
        <v>71</v>
      </c>
      <c r="BN923" t="s">
        <v>71</v>
      </c>
    </row>
    <row r="924" spans="1:66" x14ac:dyDescent="0.25">
      <c r="A924">
        <v>923</v>
      </c>
      <c r="B924" t="s">
        <v>1929</v>
      </c>
      <c r="C924" s="1">
        <v>45070</v>
      </c>
      <c r="D924" t="s">
        <v>145</v>
      </c>
      <c r="E924">
        <v>34</v>
      </c>
      <c r="F924" t="s">
        <v>67</v>
      </c>
      <c r="G924" t="s">
        <v>68</v>
      </c>
      <c r="H924">
        <v>1</v>
      </c>
      <c r="I924" t="s">
        <v>92</v>
      </c>
      <c r="J924" t="s">
        <v>92</v>
      </c>
      <c r="K924" t="s">
        <v>69</v>
      </c>
      <c r="L924" t="s">
        <v>92</v>
      </c>
      <c r="M924" t="s">
        <v>92</v>
      </c>
      <c r="N924" t="s">
        <v>69</v>
      </c>
      <c r="O924" t="s">
        <v>69</v>
      </c>
      <c r="P924" t="s">
        <v>69</v>
      </c>
      <c r="Q924" t="s">
        <v>71</v>
      </c>
      <c r="R924" t="s">
        <v>721</v>
      </c>
      <c r="S924" t="s">
        <v>723</v>
      </c>
      <c r="T924">
        <v>25</v>
      </c>
      <c r="U924" t="s">
        <v>405</v>
      </c>
      <c r="V924" t="s">
        <v>75</v>
      </c>
      <c r="W924" t="s">
        <v>76</v>
      </c>
      <c r="X924" t="s">
        <v>280</v>
      </c>
      <c r="Y924" t="s">
        <v>322</v>
      </c>
      <c r="Z924" t="s">
        <v>140</v>
      </c>
      <c r="AA924" t="s">
        <v>1930</v>
      </c>
      <c r="AB924" t="s">
        <v>81</v>
      </c>
      <c r="AC924" t="s">
        <v>71</v>
      </c>
      <c r="AD924" t="s">
        <v>82</v>
      </c>
      <c r="AE924" t="s">
        <v>71</v>
      </c>
      <c r="AF924" t="s">
        <v>82</v>
      </c>
      <c r="AG924" t="s">
        <v>71</v>
      </c>
      <c r="AH924" t="s">
        <v>83</v>
      </c>
      <c r="AI924">
        <v>1</v>
      </c>
      <c r="AJ924" t="s">
        <v>707</v>
      </c>
      <c r="AK924">
        <v>0</v>
      </c>
      <c r="AL924" t="s">
        <v>82</v>
      </c>
      <c r="AM924">
        <v>1</v>
      </c>
      <c r="AN924" t="s">
        <v>85</v>
      </c>
      <c r="AO924">
        <v>0</v>
      </c>
      <c r="AP924" t="s">
        <v>82</v>
      </c>
      <c r="AQ924" t="s">
        <v>82</v>
      </c>
      <c r="AR924" t="s">
        <v>82</v>
      </c>
      <c r="AS924" t="s">
        <v>82</v>
      </c>
      <c r="AT924" t="s">
        <v>82</v>
      </c>
      <c r="AU924">
        <v>0</v>
      </c>
      <c r="AV924" t="s">
        <v>82</v>
      </c>
      <c r="AW924" t="s">
        <v>71</v>
      </c>
      <c r="AX924" t="s">
        <v>86</v>
      </c>
      <c r="AY924" t="s">
        <v>71</v>
      </c>
      <c r="AZ924" t="s">
        <v>247</v>
      </c>
      <c r="BA924" t="s">
        <v>87</v>
      </c>
      <c r="BB924" t="s">
        <v>81</v>
      </c>
      <c r="BC924" t="s">
        <v>81</v>
      </c>
      <c r="BD924" t="s">
        <v>81</v>
      </c>
      <c r="BE924" t="s">
        <v>81</v>
      </c>
      <c r="BF924" t="s">
        <v>81</v>
      </c>
      <c r="BG924" t="s">
        <v>88</v>
      </c>
      <c r="BH924" t="s">
        <v>69</v>
      </c>
      <c r="BI924" t="s">
        <v>69</v>
      </c>
      <c r="BJ924" t="s">
        <v>69</v>
      </c>
      <c r="BK924">
        <v>24.66</v>
      </c>
      <c r="BL924" t="s">
        <v>723</v>
      </c>
      <c r="BM924" t="s">
        <v>71</v>
      </c>
      <c r="BN924" t="s">
        <v>71</v>
      </c>
    </row>
    <row r="925" spans="1:66" x14ac:dyDescent="0.25">
      <c r="A925">
        <v>924</v>
      </c>
      <c r="B925" t="s">
        <v>1931</v>
      </c>
      <c r="C925" s="1">
        <v>45070</v>
      </c>
      <c r="D925" t="s">
        <v>278</v>
      </c>
      <c r="E925">
        <v>20</v>
      </c>
      <c r="F925" t="s">
        <v>67</v>
      </c>
      <c r="G925" t="s">
        <v>68</v>
      </c>
      <c r="H925">
        <v>3</v>
      </c>
      <c r="I925" t="s">
        <v>92</v>
      </c>
      <c r="J925" t="s">
        <v>92</v>
      </c>
      <c r="K925" t="s">
        <v>69</v>
      </c>
      <c r="L925" t="s">
        <v>92</v>
      </c>
      <c r="M925" t="s">
        <v>92</v>
      </c>
      <c r="N925" t="s">
        <v>69</v>
      </c>
      <c r="O925" t="s">
        <v>69</v>
      </c>
      <c r="P925" t="s">
        <v>69</v>
      </c>
      <c r="Q925" t="s">
        <v>71</v>
      </c>
      <c r="R925" t="s">
        <v>167</v>
      </c>
      <c r="S925" t="s">
        <v>197</v>
      </c>
      <c r="T925">
        <v>23</v>
      </c>
      <c r="U925" t="s">
        <v>251</v>
      </c>
      <c r="V925" t="s">
        <v>75</v>
      </c>
      <c r="W925" t="s">
        <v>76</v>
      </c>
      <c r="X925" t="s">
        <v>192</v>
      </c>
      <c r="Y925" t="s">
        <v>295</v>
      </c>
      <c r="Z925" t="s">
        <v>188</v>
      </c>
      <c r="AA925" t="s">
        <v>1932</v>
      </c>
      <c r="AB925" t="s">
        <v>81</v>
      </c>
      <c r="AC925" t="s">
        <v>71</v>
      </c>
      <c r="AD925" t="s">
        <v>82</v>
      </c>
      <c r="AE925" t="s">
        <v>71</v>
      </c>
      <c r="AF925" t="s">
        <v>82</v>
      </c>
      <c r="AG925" t="s">
        <v>71</v>
      </c>
      <c r="AH925" t="s">
        <v>83</v>
      </c>
      <c r="AI925">
        <v>1</v>
      </c>
      <c r="AJ925" t="s">
        <v>1066</v>
      </c>
      <c r="AK925">
        <v>0</v>
      </c>
      <c r="AL925" t="s">
        <v>82</v>
      </c>
      <c r="AM925">
        <v>1</v>
      </c>
      <c r="AN925" t="s">
        <v>163</v>
      </c>
      <c r="AO925">
        <v>0</v>
      </c>
      <c r="AP925" t="s">
        <v>82</v>
      </c>
      <c r="AQ925" t="s">
        <v>82</v>
      </c>
      <c r="AR925" t="s">
        <v>82</v>
      </c>
      <c r="AS925" t="s">
        <v>82</v>
      </c>
      <c r="AT925" t="s">
        <v>82</v>
      </c>
      <c r="AU925">
        <v>0</v>
      </c>
      <c r="AV925" t="s">
        <v>82</v>
      </c>
      <c r="AW925" t="s">
        <v>71</v>
      </c>
      <c r="AX925" t="s">
        <v>86</v>
      </c>
      <c r="AY925" t="s">
        <v>71</v>
      </c>
      <c r="AZ925" t="s">
        <v>247</v>
      </c>
      <c r="BA925" t="s">
        <v>87</v>
      </c>
      <c r="BB925" t="s">
        <v>81</v>
      </c>
      <c r="BC925" t="s">
        <v>81</v>
      </c>
      <c r="BD925" t="s">
        <v>81</v>
      </c>
      <c r="BE925" t="s">
        <v>81</v>
      </c>
      <c r="BF925" t="s">
        <v>81</v>
      </c>
      <c r="BG925" t="s">
        <v>88</v>
      </c>
      <c r="BH925" t="s">
        <v>69</v>
      </c>
      <c r="BI925" t="s">
        <v>69</v>
      </c>
      <c r="BJ925" t="s">
        <v>69</v>
      </c>
      <c r="BK925">
        <v>23.12</v>
      </c>
      <c r="BL925" t="s">
        <v>175</v>
      </c>
      <c r="BM925" t="s">
        <v>71</v>
      </c>
      <c r="BN925" t="s">
        <v>71</v>
      </c>
    </row>
    <row r="926" spans="1:66" x14ac:dyDescent="0.25">
      <c r="A926">
        <v>925</v>
      </c>
      <c r="B926" t="s">
        <v>1933</v>
      </c>
      <c r="C926" s="1">
        <v>45070</v>
      </c>
      <c r="D926" t="s">
        <v>438</v>
      </c>
      <c r="E926">
        <v>40</v>
      </c>
      <c r="F926" t="s">
        <v>67</v>
      </c>
      <c r="G926" t="s">
        <v>68</v>
      </c>
      <c r="H926">
        <v>3</v>
      </c>
      <c r="I926" t="s">
        <v>92</v>
      </c>
      <c r="J926" t="s">
        <v>92</v>
      </c>
      <c r="K926" t="s">
        <v>70</v>
      </c>
      <c r="L926" t="s">
        <v>92</v>
      </c>
      <c r="M926" t="s">
        <v>92</v>
      </c>
      <c r="N926" t="s">
        <v>69</v>
      </c>
      <c r="O926" t="s">
        <v>69</v>
      </c>
      <c r="P926" t="s">
        <v>69</v>
      </c>
      <c r="Q926" t="s">
        <v>71</v>
      </c>
      <c r="R926" t="s">
        <v>155</v>
      </c>
      <c r="S926" t="s">
        <v>118</v>
      </c>
      <c r="T926">
        <v>24</v>
      </c>
      <c r="U926" t="s">
        <v>457</v>
      </c>
      <c r="V926" t="s">
        <v>75</v>
      </c>
      <c r="W926" t="s">
        <v>76</v>
      </c>
      <c r="X926" t="s">
        <v>1172</v>
      </c>
      <c r="Y926" t="s">
        <v>1029</v>
      </c>
      <c r="Z926" t="s">
        <v>180</v>
      </c>
      <c r="AA926" t="s">
        <v>1861</v>
      </c>
      <c r="AB926" t="s">
        <v>81</v>
      </c>
      <c r="AC926" t="s">
        <v>71</v>
      </c>
      <c r="AD926" t="s">
        <v>82</v>
      </c>
      <c r="AE926" t="s">
        <v>71</v>
      </c>
      <c r="AF926" t="s">
        <v>82</v>
      </c>
      <c r="AG926" t="s">
        <v>71</v>
      </c>
      <c r="AH926" t="s">
        <v>83</v>
      </c>
      <c r="AI926">
        <v>1</v>
      </c>
      <c r="AJ926" t="s">
        <v>488</v>
      </c>
      <c r="AK926">
        <v>0</v>
      </c>
      <c r="AL926" t="s">
        <v>82</v>
      </c>
      <c r="AM926">
        <v>1</v>
      </c>
      <c r="AN926" t="s">
        <v>319</v>
      </c>
      <c r="AO926">
        <v>0</v>
      </c>
      <c r="AP926" t="s">
        <v>82</v>
      </c>
      <c r="AQ926" t="s">
        <v>82</v>
      </c>
      <c r="AR926" t="s">
        <v>82</v>
      </c>
      <c r="AS926" t="s">
        <v>82</v>
      </c>
      <c r="AT926" t="s">
        <v>82</v>
      </c>
      <c r="AU926">
        <v>0</v>
      </c>
      <c r="AV926" t="s">
        <v>82</v>
      </c>
      <c r="AW926" t="s">
        <v>71</v>
      </c>
      <c r="AX926" t="s">
        <v>86</v>
      </c>
      <c r="AY926" t="s">
        <v>71</v>
      </c>
      <c r="AZ926" t="s">
        <v>247</v>
      </c>
      <c r="BA926" t="s">
        <v>87</v>
      </c>
      <c r="BB926" t="s">
        <v>81</v>
      </c>
      <c r="BC926" t="s">
        <v>81</v>
      </c>
      <c r="BD926" t="s">
        <v>81</v>
      </c>
      <c r="BE926" t="s">
        <v>81</v>
      </c>
      <c r="BF926" t="s">
        <v>81</v>
      </c>
      <c r="BG926" t="s">
        <v>113</v>
      </c>
      <c r="BH926" t="s">
        <v>69</v>
      </c>
      <c r="BI926" t="s">
        <v>69</v>
      </c>
      <c r="BJ926" t="s">
        <v>69</v>
      </c>
      <c r="BK926">
        <v>24.09</v>
      </c>
      <c r="BL926" t="s">
        <v>164</v>
      </c>
      <c r="BM926" t="s">
        <v>71</v>
      </c>
      <c r="BN926" t="s">
        <v>71</v>
      </c>
    </row>
    <row r="927" spans="1:66" x14ac:dyDescent="0.25">
      <c r="A927">
        <v>926</v>
      </c>
      <c r="B927" t="s">
        <v>1934</v>
      </c>
      <c r="C927" s="1">
        <v>45070</v>
      </c>
      <c r="D927" t="s">
        <v>66</v>
      </c>
      <c r="E927">
        <v>33</v>
      </c>
      <c r="F927" t="s">
        <v>67</v>
      </c>
      <c r="G927" t="s">
        <v>68</v>
      </c>
      <c r="H927">
        <v>1</v>
      </c>
      <c r="I927" t="s">
        <v>92</v>
      </c>
      <c r="J927" t="s">
        <v>92</v>
      </c>
      <c r="K927" t="s">
        <v>92</v>
      </c>
      <c r="L927" t="s">
        <v>92</v>
      </c>
      <c r="M927" t="s">
        <v>92</v>
      </c>
      <c r="N927" t="s">
        <v>69</v>
      </c>
      <c r="O927" t="s">
        <v>69</v>
      </c>
      <c r="P927" t="s">
        <v>69</v>
      </c>
      <c r="Q927" t="s">
        <v>71</v>
      </c>
      <c r="R927" t="s">
        <v>167</v>
      </c>
      <c r="S927" t="s">
        <v>339</v>
      </c>
      <c r="T927">
        <v>27</v>
      </c>
      <c r="U927" t="s">
        <v>341</v>
      </c>
      <c r="V927" t="s">
        <v>75</v>
      </c>
      <c r="W927" t="s">
        <v>76</v>
      </c>
      <c r="X927" t="s">
        <v>77</v>
      </c>
      <c r="Y927" t="s">
        <v>641</v>
      </c>
      <c r="Z927" t="s">
        <v>686</v>
      </c>
      <c r="AA927" t="s">
        <v>99</v>
      </c>
      <c r="AB927" t="s">
        <v>81</v>
      </c>
      <c r="AC927" t="s">
        <v>71</v>
      </c>
      <c r="AD927" t="s">
        <v>82</v>
      </c>
      <c r="AE927" t="s">
        <v>71</v>
      </c>
      <c r="AF927" t="s">
        <v>82</v>
      </c>
      <c r="AG927" t="s">
        <v>71</v>
      </c>
      <c r="AH927" t="s">
        <v>83</v>
      </c>
      <c r="AI927">
        <v>1</v>
      </c>
      <c r="AJ927" t="s">
        <v>292</v>
      </c>
      <c r="AK927">
        <v>0</v>
      </c>
      <c r="AL927" t="s">
        <v>82</v>
      </c>
      <c r="AM927">
        <v>1</v>
      </c>
      <c r="AN927" t="s">
        <v>101</v>
      </c>
      <c r="AO927">
        <v>0</v>
      </c>
      <c r="AP927" t="s">
        <v>82</v>
      </c>
      <c r="AQ927" t="s">
        <v>82</v>
      </c>
      <c r="AR927" t="s">
        <v>82</v>
      </c>
      <c r="AS927" t="s">
        <v>82</v>
      </c>
      <c r="AT927" t="s">
        <v>82</v>
      </c>
      <c r="AU927">
        <v>0</v>
      </c>
      <c r="AV927" t="s">
        <v>82</v>
      </c>
      <c r="AW927" t="s">
        <v>71</v>
      </c>
      <c r="AX927" t="s">
        <v>86</v>
      </c>
      <c r="AY927" t="s">
        <v>71</v>
      </c>
      <c r="AZ927" t="s">
        <v>87</v>
      </c>
      <c r="BA927" t="s">
        <v>824</v>
      </c>
      <c r="BB927" t="s">
        <v>81</v>
      </c>
      <c r="BC927" t="s">
        <v>81</v>
      </c>
      <c r="BD927" t="s">
        <v>81</v>
      </c>
      <c r="BE927" t="s">
        <v>81</v>
      </c>
      <c r="BF927" t="s">
        <v>81</v>
      </c>
      <c r="BG927" t="s">
        <v>88</v>
      </c>
      <c r="BH927" t="s">
        <v>69</v>
      </c>
      <c r="BI927" t="s">
        <v>69</v>
      </c>
      <c r="BJ927" t="s">
        <v>69</v>
      </c>
      <c r="BK927">
        <v>27.08</v>
      </c>
      <c r="BL927" t="s">
        <v>175</v>
      </c>
      <c r="BM927" t="s">
        <v>71</v>
      </c>
      <c r="BN927" t="s">
        <v>71</v>
      </c>
    </row>
    <row r="928" spans="1:66" x14ac:dyDescent="0.25">
      <c r="A928">
        <v>927</v>
      </c>
      <c r="B928" t="s">
        <v>1935</v>
      </c>
      <c r="C928" s="1">
        <v>45070</v>
      </c>
      <c r="D928" t="s">
        <v>91</v>
      </c>
      <c r="E928">
        <v>43</v>
      </c>
      <c r="F928" t="s">
        <v>67</v>
      </c>
      <c r="G928" t="s">
        <v>68</v>
      </c>
      <c r="H928">
        <v>1</v>
      </c>
      <c r="I928" t="s">
        <v>92</v>
      </c>
      <c r="J928" t="s">
        <v>92</v>
      </c>
      <c r="K928" t="s">
        <v>92</v>
      </c>
      <c r="L928" t="s">
        <v>92</v>
      </c>
      <c r="M928" t="s">
        <v>92</v>
      </c>
      <c r="N928" t="s">
        <v>69</v>
      </c>
      <c r="O928" t="s">
        <v>69</v>
      </c>
      <c r="P928" t="s">
        <v>69</v>
      </c>
      <c r="Q928" t="s">
        <v>71</v>
      </c>
      <c r="R928" t="s">
        <v>207</v>
      </c>
      <c r="S928" t="s">
        <v>315</v>
      </c>
      <c r="T928">
        <v>21</v>
      </c>
      <c r="U928" t="s">
        <v>405</v>
      </c>
      <c r="V928" t="s">
        <v>75</v>
      </c>
      <c r="W928" t="s">
        <v>76</v>
      </c>
      <c r="X928" t="s">
        <v>1183</v>
      </c>
      <c r="Y928" t="s">
        <v>1630</v>
      </c>
      <c r="Z928" t="s">
        <v>524</v>
      </c>
      <c r="AA928" t="s">
        <v>181</v>
      </c>
      <c r="AB928" t="s">
        <v>81</v>
      </c>
      <c r="AC928" t="s">
        <v>71</v>
      </c>
      <c r="AD928" t="s">
        <v>82</v>
      </c>
      <c r="AE928" t="s">
        <v>71</v>
      </c>
      <c r="AF928" t="s">
        <v>82</v>
      </c>
      <c r="AG928" t="s">
        <v>71</v>
      </c>
      <c r="AH928" t="s">
        <v>83</v>
      </c>
      <c r="AI928">
        <v>1</v>
      </c>
      <c r="AJ928" t="s">
        <v>869</v>
      </c>
      <c r="AK928">
        <v>0</v>
      </c>
      <c r="AL928" t="s">
        <v>82</v>
      </c>
      <c r="AM928">
        <v>1</v>
      </c>
      <c r="AN928" t="s">
        <v>319</v>
      </c>
      <c r="AO928">
        <v>0</v>
      </c>
      <c r="AP928" t="s">
        <v>82</v>
      </c>
      <c r="AQ928" t="s">
        <v>82</v>
      </c>
      <c r="AR928" t="s">
        <v>82</v>
      </c>
      <c r="AS928" t="s">
        <v>82</v>
      </c>
      <c r="AT928" t="s">
        <v>82</v>
      </c>
      <c r="AU928">
        <v>0</v>
      </c>
      <c r="AV928" t="s">
        <v>82</v>
      </c>
      <c r="AW928" t="s">
        <v>71</v>
      </c>
      <c r="AX928" t="s">
        <v>86</v>
      </c>
      <c r="AY928" t="s">
        <v>71</v>
      </c>
      <c r="AZ928" t="s">
        <v>87</v>
      </c>
      <c r="BA928" t="s">
        <v>824</v>
      </c>
      <c r="BB928" t="s">
        <v>81</v>
      </c>
      <c r="BC928" t="s">
        <v>81</v>
      </c>
      <c r="BD928" t="s">
        <v>81</v>
      </c>
      <c r="BE928" t="s">
        <v>81</v>
      </c>
      <c r="BF928" t="s">
        <v>81</v>
      </c>
      <c r="BG928" t="s">
        <v>88</v>
      </c>
      <c r="BH928" t="s">
        <v>69</v>
      </c>
      <c r="BI928" t="s">
        <v>69</v>
      </c>
      <c r="BJ928" t="s">
        <v>69</v>
      </c>
      <c r="BK928">
        <v>21.01</v>
      </c>
      <c r="BL928" t="s">
        <v>178</v>
      </c>
      <c r="BM928" t="s">
        <v>71</v>
      </c>
      <c r="BN928" t="s">
        <v>71</v>
      </c>
    </row>
    <row r="929" spans="1:66" x14ac:dyDescent="0.25">
      <c r="A929">
        <v>928</v>
      </c>
      <c r="B929" t="s">
        <v>1936</v>
      </c>
      <c r="C929" s="1">
        <v>45070</v>
      </c>
      <c r="D929" t="s">
        <v>66</v>
      </c>
      <c r="E929">
        <v>34</v>
      </c>
      <c r="F929" t="s">
        <v>67</v>
      </c>
      <c r="G929" t="s">
        <v>68</v>
      </c>
      <c r="H929">
        <v>4</v>
      </c>
      <c r="I929" t="s">
        <v>92</v>
      </c>
      <c r="J929" t="s">
        <v>92</v>
      </c>
      <c r="K929" t="s">
        <v>92</v>
      </c>
      <c r="L929" t="s">
        <v>92</v>
      </c>
      <c r="M929" t="s">
        <v>92</v>
      </c>
      <c r="N929" t="s">
        <v>69</v>
      </c>
      <c r="O929" t="s">
        <v>69</v>
      </c>
      <c r="P929" t="s">
        <v>69</v>
      </c>
      <c r="Q929" t="s">
        <v>71</v>
      </c>
      <c r="R929" t="s">
        <v>217</v>
      </c>
      <c r="S929" t="s">
        <v>168</v>
      </c>
      <c r="T929">
        <v>22</v>
      </c>
      <c r="U929" t="s">
        <v>1031</v>
      </c>
      <c r="V929" t="s">
        <v>75</v>
      </c>
      <c r="W929" t="s">
        <v>76</v>
      </c>
      <c r="X929" t="s">
        <v>120</v>
      </c>
      <c r="Y929" t="s">
        <v>706</v>
      </c>
      <c r="Z929" t="s">
        <v>160</v>
      </c>
      <c r="AA929" t="s">
        <v>1937</v>
      </c>
      <c r="AB929" t="s">
        <v>517</v>
      </c>
      <c r="AC929" t="s">
        <v>518</v>
      </c>
      <c r="AD929" t="s">
        <v>82</v>
      </c>
      <c r="AE929" t="s">
        <v>71</v>
      </c>
      <c r="AF929" t="s">
        <v>82</v>
      </c>
      <c r="AG929" t="s">
        <v>71</v>
      </c>
      <c r="AH929" t="s">
        <v>83</v>
      </c>
      <c r="AI929">
        <v>1</v>
      </c>
      <c r="AJ929" t="s">
        <v>436</v>
      </c>
      <c r="AK929">
        <v>0</v>
      </c>
      <c r="AL929" t="s">
        <v>82</v>
      </c>
      <c r="AM929">
        <v>1</v>
      </c>
      <c r="AN929" t="s">
        <v>163</v>
      </c>
      <c r="AO929">
        <v>0</v>
      </c>
      <c r="AP929" t="s">
        <v>82</v>
      </c>
      <c r="AQ929" t="s">
        <v>82</v>
      </c>
      <c r="AR929" t="s">
        <v>82</v>
      </c>
      <c r="AS929" t="s">
        <v>82</v>
      </c>
      <c r="AT929" t="s">
        <v>82</v>
      </c>
      <c r="AU929">
        <v>0</v>
      </c>
      <c r="AV929" t="s">
        <v>82</v>
      </c>
      <c r="AW929" t="s">
        <v>71</v>
      </c>
      <c r="AX929" t="s">
        <v>86</v>
      </c>
      <c r="AY929" t="s">
        <v>71</v>
      </c>
      <c r="AZ929" t="s">
        <v>247</v>
      </c>
      <c r="BA929" t="s">
        <v>87</v>
      </c>
      <c r="BB929" t="s">
        <v>81</v>
      </c>
      <c r="BC929" t="s">
        <v>81</v>
      </c>
      <c r="BD929" t="s">
        <v>81</v>
      </c>
      <c r="BE929" t="s">
        <v>81</v>
      </c>
      <c r="BF929" t="s">
        <v>81</v>
      </c>
      <c r="BG929" t="s">
        <v>88</v>
      </c>
      <c r="BH929" t="s">
        <v>69</v>
      </c>
      <c r="BI929" t="s">
        <v>69</v>
      </c>
      <c r="BJ929" t="s">
        <v>69</v>
      </c>
      <c r="BK929">
        <v>21.72</v>
      </c>
      <c r="BL929" t="s">
        <v>222</v>
      </c>
      <c r="BM929" t="s">
        <v>71</v>
      </c>
      <c r="BN929" t="s">
        <v>71</v>
      </c>
    </row>
    <row r="930" spans="1:66" x14ac:dyDescent="0.25">
      <c r="A930">
        <v>929</v>
      </c>
      <c r="B930" t="s">
        <v>1938</v>
      </c>
      <c r="C930" s="1">
        <v>45070</v>
      </c>
      <c r="D930" t="s">
        <v>166</v>
      </c>
      <c r="E930">
        <v>33</v>
      </c>
      <c r="F930" t="s">
        <v>67</v>
      </c>
      <c r="G930" t="s">
        <v>68</v>
      </c>
      <c r="H930">
        <v>5</v>
      </c>
      <c r="I930" t="s">
        <v>92</v>
      </c>
      <c r="J930" t="s">
        <v>92</v>
      </c>
      <c r="K930" t="s">
        <v>92</v>
      </c>
      <c r="L930" t="s">
        <v>92</v>
      </c>
      <c r="M930" t="s">
        <v>92</v>
      </c>
      <c r="N930" t="s">
        <v>69</v>
      </c>
      <c r="O930" t="s">
        <v>69</v>
      </c>
      <c r="P930" t="s">
        <v>69</v>
      </c>
      <c r="Q930" t="s">
        <v>71</v>
      </c>
      <c r="R930" t="s">
        <v>621</v>
      </c>
      <c r="S930" t="s">
        <v>1096</v>
      </c>
      <c r="T930">
        <v>28</v>
      </c>
      <c r="U930" t="s">
        <v>811</v>
      </c>
      <c r="V930" t="s">
        <v>75</v>
      </c>
      <c r="W930" t="s">
        <v>76</v>
      </c>
      <c r="X930" t="s">
        <v>77</v>
      </c>
      <c r="Y930" t="s">
        <v>108</v>
      </c>
      <c r="Z930" t="s">
        <v>202</v>
      </c>
      <c r="AA930" t="s">
        <v>1939</v>
      </c>
      <c r="AB930" t="s">
        <v>81</v>
      </c>
      <c r="AC930" t="s">
        <v>71</v>
      </c>
      <c r="AD930" t="s">
        <v>82</v>
      </c>
      <c r="AE930" t="s">
        <v>71</v>
      </c>
      <c r="AF930" t="s">
        <v>82</v>
      </c>
      <c r="AG930" t="s">
        <v>71</v>
      </c>
      <c r="AH930" t="s">
        <v>83</v>
      </c>
      <c r="AI930">
        <v>1</v>
      </c>
      <c r="AJ930" t="s">
        <v>791</v>
      </c>
      <c r="AK930">
        <v>0</v>
      </c>
      <c r="AL930" t="s">
        <v>82</v>
      </c>
      <c r="AM930">
        <v>1</v>
      </c>
      <c r="AN930" t="s">
        <v>1940</v>
      </c>
      <c r="AO930">
        <v>0</v>
      </c>
      <c r="AP930" t="s">
        <v>82</v>
      </c>
      <c r="AQ930" t="s">
        <v>82</v>
      </c>
      <c r="AR930" t="s">
        <v>82</v>
      </c>
      <c r="AS930" t="s">
        <v>82</v>
      </c>
      <c r="AT930" t="s">
        <v>82</v>
      </c>
      <c r="AU930">
        <v>0</v>
      </c>
      <c r="AV930" t="s">
        <v>82</v>
      </c>
      <c r="AW930" t="s">
        <v>71</v>
      </c>
      <c r="AX930" t="s">
        <v>86</v>
      </c>
      <c r="AY930" t="s">
        <v>71</v>
      </c>
      <c r="AZ930" t="s">
        <v>247</v>
      </c>
      <c r="BA930" t="s">
        <v>87</v>
      </c>
      <c r="BB930" t="s">
        <v>81</v>
      </c>
      <c r="BC930" t="s">
        <v>81</v>
      </c>
      <c r="BD930" t="s">
        <v>81</v>
      </c>
      <c r="BE930" t="s">
        <v>81</v>
      </c>
      <c r="BF930" t="s">
        <v>81</v>
      </c>
      <c r="BG930" t="s">
        <v>88</v>
      </c>
      <c r="BH930" t="s">
        <v>69</v>
      </c>
      <c r="BI930" t="s">
        <v>69</v>
      </c>
      <c r="BJ930" t="s">
        <v>69</v>
      </c>
      <c r="BK930">
        <v>28.41</v>
      </c>
      <c r="BL930" t="s">
        <v>370</v>
      </c>
      <c r="BM930" t="s">
        <v>71</v>
      </c>
      <c r="BN930" t="s">
        <v>71</v>
      </c>
    </row>
    <row r="931" spans="1:66" x14ac:dyDescent="0.25">
      <c r="A931">
        <v>930</v>
      </c>
      <c r="B931" t="s">
        <v>1941</v>
      </c>
      <c r="C931" s="1">
        <v>45070</v>
      </c>
      <c r="D931" t="s">
        <v>145</v>
      </c>
      <c r="E931">
        <v>35</v>
      </c>
      <c r="F931" t="s">
        <v>67</v>
      </c>
      <c r="G931" t="s">
        <v>68</v>
      </c>
      <c r="H931">
        <v>2</v>
      </c>
      <c r="I931" t="s">
        <v>92</v>
      </c>
      <c r="J931" t="s">
        <v>92</v>
      </c>
      <c r="K931" t="s">
        <v>92</v>
      </c>
      <c r="L931" t="s">
        <v>70</v>
      </c>
      <c r="M931" t="s">
        <v>92</v>
      </c>
      <c r="N931" t="s">
        <v>69</v>
      </c>
      <c r="O931" t="s">
        <v>69</v>
      </c>
      <c r="P931" t="s">
        <v>69</v>
      </c>
      <c r="Q931" t="s">
        <v>71</v>
      </c>
      <c r="R931" t="s">
        <v>311</v>
      </c>
      <c r="S931" t="s">
        <v>164</v>
      </c>
      <c r="T931">
        <v>23</v>
      </c>
      <c r="U931" t="s">
        <v>128</v>
      </c>
      <c r="V931" t="s">
        <v>75</v>
      </c>
      <c r="W931" t="s">
        <v>76</v>
      </c>
      <c r="X931" t="s">
        <v>158</v>
      </c>
      <c r="Y931" t="s">
        <v>802</v>
      </c>
      <c r="Z931" t="s">
        <v>367</v>
      </c>
      <c r="AA931" t="s">
        <v>308</v>
      </c>
      <c r="AB931" t="s">
        <v>81</v>
      </c>
      <c r="AC931" t="s">
        <v>71</v>
      </c>
      <c r="AD931" t="s">
        <v>82</v>
      </c>
      <c r="AE931" t="s">
        <v>71</v>
      </c>
      <c r="AF931" t="s">
        <v>81</v>
      </c>
      <c r="AG931" t="s">
        <v>71</v>
      </c>
      <c r="AH931" t="s">
        <v>83</v>
      </c>
      <c r="AI931">
        <v>1</v>
      </c>
      <c r="AJ931" t="s">
        <v>926</v>
      </c>
      <c r="AK931">
        <v>0</v>
      </c>
      <c r="AL931" t="s">
        <v>82</v>
      </c>
      <c r="AM931">
        <v>1</v>
      </c>
      <c r="AN931" t="s">
        <v>163</v>
      </c>
      <c r="AO931">
        <v>0</v>
      </c>
      <c r="AP931" t="s">
        <v>82</v>
      </c>
      <c r="AQ931" t="s">
        <v>82</v>
      </c>
      <c r="AR931" t="s">
        <v>82</v>
      </c>
      <c r="AS931" t="s">
        <v>82</v>
      </c>
      <c r="AT931" t="s">
        <v>82</v>
      </c>
      <c r="AU931">
        <v>0</v>
      </c>
      <c r="AV931" t="s">
        <v>82</v>
      </c>
      <c r="AW931" t="s">
        <v>71</v>
      </c>
      <c r="AX931" t="s">
        <v>86</v>
      </c>
      <c r="AY931" t="s">
        <v>71</v>
      </c>
      <c r="AZ931" t="s">
        <v>87</v>
      </c>
      <c r="BA931" t="s">
        <v>824</v>
      </c>
      <c r="BB931" t="s">
        <v>81</v>
      </c>
      <c r="BC931" t="s">
        <v>81</v>
      </c>
      <c r="BD931" t="s">
        <v>81</v>
      </c>
      <c r="BE931" t="s">
        <v>81</v>
      </c>
      <c r="BF931" t="s">
        <v>81</v>
      </c>
      <c r="BG931" t="s">
        <v>88</v>
      </c>
      <c r="BH931" t="s">
        <v>69</v>
      </c>
      <c r="BI931" t="s">
        <v>69</v>
      </c>
      <c r="BJ931" t="s">
        <v>69</v>
      </c>
      <c r="BK931">
        <v>23.14</v>
      </c>
      <c r="BL931" t="s">
        <v>303</v>
      </c>
      <c r="BM931" t="s">
        <v>71</v>
      </c>
      <c r="BN931" t="s">
        <v>71</v>
      </c>
    </row>
    <row r="932" spans="1:66" x14ac:dyDescent="0.25">
      <c r="A932">
        <v>931</v>
      </c>
      <c r="B932" t="s">
        <v>1942</v>
      </c>
      <c r="C932" s="1">
        <v>45070</v>
      </c>
      <c r="D932" t="s">
        <v>224</v>
      </c>
      <c r="E932">
        <v>34</v>
      </c>
      <c r="F932" t="s">
        <v>67</v>
      </c>
      <c r="G932" t="s">
        <v>68</v>
      </c>
      <c r="H932">
        <v>4</v>
      </c>
      <c r="I932" t="s">
        <v>92</v>
      </c>
      <c r="J932" t="s">
        <v>92</v>
      </c>
      <c r="K932" t="s">
        <v>92</v>
      </c>
      <c r="L932" t="s">
        <v>92</v>
      </c>
      <c r="M932" t="s">
        <v>92</v>
      </c>
      <c r="N932" t="s">
        <v>69</v>
      </c>
      <c r="O932" t="s">
        <v>69</v>
      </c>
      <c r="P932" t="s">
        <v>69</v>
      </c>
      <c r="Q932" t="s">
        <v>71</v>
      </c>
      <c r="R932" t="s">
        <v>207</v>
      </c>
      <c r="S932" t="s">
        <v>89</v>
      </c>
      <c r="T932">
        <v>23</v>
      </c>
      <c r="U932" t="s">
        <v>199</v>
      </c>
      <c r="V932" t="s">
        <v>75</v>
      </c>
      <c r="W932" t="s">
        <v>76</v>
      </c>
      <c r="X932" t="s">
        <v>120</v>
      </c>
      <c r="Y932" t="s">
        <v>416</v>
      </c>
      <c r="Z932" t="s">
        <v>479</v>
      </c>
      <c r="AA932" t="s">
        <v>1943</v>
      </c>
      <c r="AB932" t="s">
        <v>81</v>
      </c>
      <c r="AC932" t="s">
        <v>71</v>
      </c>
      <c r="AD932" t="s">
        <v>82</v>
      </c>
      <c r="AE932" t="s">
        <v>71</v>
      </c>
      <c r="AF932" t="s">
        <v>82</v>
      </c>
      <c r="AG932" t="s">
        <v>71</v>
      </c>
      <c r="AH932" t="s">
        <v>83</v>
      </c>
      <c r="AI932">
        <v>1</v>
      </c>
      <c r="AJ932" t="s">
        <v>704</v>
      </c>
      <c r="AK932">
        <v>0</v>
      </c>
      <c r="AL932" t="s">
        <v>82</v>
      </c>
      <c r="AM932">
        <v>1</v>
      </c>
      <c r="AN932" t="s">
        <v>163</v>
      </c>
      <c r="AO932">
        <v>0</v>
      </c>
      <c r="AP932" t="s">
        <v>82</v>
      </c>
      <c r="AQ932" t="s">
        <v>82</v>
      </c>
      <c r="AR932" t="s">
        <v>82</v>
      </c>
      <c r="AS932" t="s">
        <v>82</v>
      </c>
      <c r="AT932" t="s">
        <v>82</v>
      </c>
      <c r="AU932">
        <v>0</v>
      </c>
      <c r="AV932" t="s">
        <v>82</v>
      </c>
      <c r="AW932" t="s">
        <v>71</v>
      </c>
      <c r="AX932" t="s">
        <v>86</v>
      </c>
      <c r="AY932" t="s">
        <v>71</v>
      </c>
      <c r="AZ932" t="s">
        <v>247</v>
      </c>
      <c r="BA932" t="s">
        <v>87</v>
      </c>
      <c r="BB932" t="s">
        <v>81</v>
      </c>
      <c r="BC932" t="s">
        <v>81</v>
      </c>
      <c r="BD932" t="s">
        <v>81</v>
      </c>
      <c r="BE932" t="s">
        <v>81</v>
      </c>
      <c r="BF932" t="s">
        <v>81</v>
      </c>
      <c r="BG932" t="s">
        <v>88</v>
      </c>
      <c r="BH932" t="s">
        <v>69</v>
      </c>
      <c r="BI932" t="s">
        <v>69</v>
      </c>
      <c r="BJ932" t="s">
        <v>69</v>
      </c>
      <c r="BK932">
        <v>23.11</v>
      </c>
      <c r="BL932" t="s">
        <v>178</v>
      </c>
      <c r="BM932" t="s">
        <v>71</v>
      </c>
      <c r="BN932" t="s">
        <v>71</v>
      </c>
    </row>
    <row r="933" spans="1:66" x14ac:dyDescent="0.25">
      <c r="A933">
        <v>932</v>
      </c>
      <c r="B933" t="s">
        <v>1944</v>
      </c>
      <c r="C933" s="1">
        <v>45070</v>
      </c>
      <c r="D933" t="s">
        <v>145</v>
      </c>
      <c r="E933">
        <v>35</v>
      </c>
      <c r="F933" t="s">
        <v>67</v>
      </c>
      <c r="G933" t="s">
        <v>68</v>
      </c>
      <c r="H933">
        <v>1</v>
      </c>
      <c r="I933" t="s">
        <v>92</v>
      </c>
      <c r="J933" t="s">
        <v>92</v>
      </c>
      <c r="K933" t="s">
        <v>92</v>
      </c>
      <c r="L933" t="s">
        <v>70</v>
      </c>
      <c r="M933" t="s">
        <v>92</v>
      </c>
      <c r="N933" t="s">
        <v>69</v>
      </c>
      <c r="O933" t="s">
        <v>69</v>
      </c>
      <c r="P933" t="s">
        <v>69</v>
      </c>
      <c r="Q933" t="s">
        <v>71</v>
      </c>
      <c r="R933" t="s">
        <v>126</v>
      </c>
      <c r="S933" t="s">
        <v>222</v>
      </c>
      <c r="T933">
        <v>21</v>
      </c>
      <c r="U933" t="s">
        <v>321</v>
      </c>
      <c r="V933" t="s">
        <v>75</v>
      </c>
      <c r="W933" t="s">
        <v>76</v>
      </c>
      <c r="X933" t="s">
        <v>96</v>
      </c>
      <c r="Y933" t="s">
        <v>245</v>
      </c>
      <c r="Z933" t="s">
        <v>140</v>
      </c>
      <c r="AA933" t="s">
        <v>80</v>
      </c>
      <c r="AB933" t="s">
        <v>81</v>
      </c>
      <c r="AC933" t="s">
        <v>71</v>
      </c>
      <c r="AD933" t="s">
        <v>82</v>
      </c>
      <c r="AE933" t="s">
        <v>71</v>
      </c>
      <c r="AF933" t="s">
        <v>81</v>
      </c>
      <c r="AG933" t="s">
        <v>71</v>
      </c>
      <c r="AH933" t="s">
        <v>83</v>
      </c>
      <c r="AI933">
        <v>1</v>
      </c>
      <c r="AJ933" t="s">
        <v>269</v>
      </c>
      <c r="AK933">
        <v>0</v>
      </c>
      <c r="AL933" t="s">
        <v>82</v>
      </c>
      <c r="AM933">
        <v>1</v>
      </c>
      <c r="AN933" t="s">
        <v>319</v>
      </c>
      <c r="AO933">
        <v>0</v>
      </c>
      <c r="AP933" t="s">
        <v>82</v>
      </c>
      <c r="AQ933" t="s">
        <v>82</v>
      </c>
      <c r="AR933" t="s">
        <v>82</v>
      </c>
      <c r="AS933" t="s">
        <v>82</v>
      </c>
      <c r="AT933" t="s">
        <v>82</v>
      </c>
      <c r="AU933">
        <v>0</v>
      </c>
      <c r="AV933" t="s">
        <v>82</v>
      </c>
      <c r="AW933" t="s">
        <v>71</v>
      </c>
      <c r="AX933" t="s">
        <v>86</v>
      </c>
      <c r="AY933" t="s">
        <v>71</v>
      </c>
      <c r="AZ933" t="s">
        <v>87</v>
      </c>
      <c r="BA933" t="s">
        <v>824</v>
      </c>
      <c r="BB933" t="s">
        <v>81</v>
      </c>
      <c r="BC933" t="s">
        <v>81</v>
      </c>
      <c r="BD933" t="s">
        <v>81</v>
      </c>
      <c r="BE933" t="s">
        <v>81</v>
      </c>
      <c r="BF933" t="s">
        <v>81</v>
      </c>
      <c r="BG933" t="s">
        <v>88</v>
      </c>
      <c r="BH933" t="s">
        <v>69</v>
      </c>
      <c r="BI933" t="s">
        <v>69</v>
      </c>
      <c r="BJ933" t="s">
        <v>69</v>
      </c>
      <c r="BK933">
        <v>20.72</v>
      </c>
      <c r="BL933" t="s">
        <v>134</v>
      </c>
      <c r="BM933" t="s">
        <v>71</v>
      </c>
      <c r="BN933" t="s">
        <v>71</v>
      </c>
    </row>
    <row r="934" spans="1:66" x14ac:dyDescent="0.25">
      <c r="A934">
        <v>933</v>
      </c>
      <c r="B934" t="s">
        <v>1945</v>
      </c>
      <c r="C934" s="1">
        <v>45070</v>
      </c>
      <c r="D934" t="s">
        <v>145</v>
      </c>
      <c r="E934">
        <v>36</v>
      </c>
      <c r="F934" t="s">
        <v>67</v>
      </c>
      <c r="G934" t="s">
        <v>68</v>
      </c>
      <c r="H934">
        <v>5</v>
      </c>
      <c r="I934" t="s">
        <v>92</v>
      </c>
      <c r="J934" t="s">
        <v>70</v>
      </c>
      <c r="K934" t="s">
        <v>92</v>
      </c>
      <c r="L934" t="s">
        <v>69</v>
      </c>
      <c r="M934" t="s">
        <v>70</v>
      </c>
      <c r="N934" t="s">
        <v>69</v>
      </c>
      <c r="O934" t="s">
        <v>69</v>
      </c>
      <c r="P934" t="s">
        <v>69</v>
      </c>
      <c r="Q934" t="s">
        <v>71</v>
      </c>
      <c r="R934" t="s">
        <v>647</v>
      </c>
      <c r="S934" t="s">
        <v>137</v>
      </c>
      <c r="T934">
        <v>24</v>
      </c>
      <c r="U934" t="s">
        <v>218</v>
      </c>
      <c r="V934" t="s">
        <v>75</v>
      </c>
      <c r="W934" t="s">
        <v>76</v>
      </c>
      <c r="X934" t="s">
        <v>129</v>
      </c>
      <c r="Y934" t="s">
        <v>179</v>
      </c>
      <c r="Z934" t="s">
        <v>524</v>
      </c>
      <c r="AA934" t="s">
        <v>512</v>
      </c>
      <c r="AB934" t="s">
        <v>81</v>
      </c>
      <c r="AC934" t="s">
        <v>71</v>
      </c>
      <c r="AD934" t="s">
        <v>82</v>
      </c>
      <c r="AE934" t="s">
        <v>71</v>
      </c>
      <c r="AF934" t="s">
        <v>81</v>
      </c>
      <c r="AG934" t="s">
        <v>71</v>
      </c>
      <c r="AH934" t="s">
        <v>83</v>
      </c>
      <c r="AI934">
        <v>1</v>
      </c>
      <c r="AJ934" t="s">
        <v>196</v>
      </c>
      <c r="AK934">
        <v>0</v>
      </c>
      <c r="AL934" t="s">
        <v>82</v>
      </c>
      <c r="AM934">
        <v>1</v>
      </c>
      <c r="AN934" t="s">
        <v>124</v>
      </c>
      <c r="AO934">
        <v>0</v>
      </c>
      <c r="AP934" t="s">
        <v>82</v>
      </c>
      <c r="AQ934" t="s">
        <v>82</v>
      </c>
      <c r="AR934" t="s">
        <v>82</v>
      </c>
      <c r="AS934" t="s">
        <v>82</v>
      </c>
      <c r="AT934" t="s">
        <v>82</v>
      </c>
      <c r="AU934">
        <v>0</v>
      </c>
      <c r="AV934" t="s">
        <v>82</v>
      </c>
      <c r="AW934" t="s">
        <v>71</v>
      </c>
      <c r="AX934" t="s">
        <v>86</v>
      </c>
      <c r="AY934" t="s">
        <v>71</v>
      </c>
      <c r="AZ934" t="s">
        <v>87</v>
      </c>
      <c r="BA934" t="s">
        <v>824</v>
      </c>
      <c r="BB934" t="s">
        <v>81</v>
      </c>
      <c r="BC934" t="s">
        <v>81</v>
      </c>
      <c r="BD934" t="s">
        <v>81</v>
      </c>
      <c r="BE934" t="s">
        <v>81</v>
      </c>
      <c r="BF934" t="s">
        <v>81</v>
      </c>
      <c r="BG934" t="s">
        <v>113</v>
      </c>
      <c r="BH934" t="s">
        <v>69</v>
      </c>
      <c r="BI934" t="s">
        <v>69</v>
      </c>
      <c r="BJ934" t="s">
        <v>69</v>
      </c>
      <c r="BK934">
        <v>23.94</v>
      </c>
      <c r="BL934" t="s">
        <v>168</v>
      </c>
      <c r="BM934" t="s">
        <v>71</v>
      </c>
      <c r="BN934" t="s">
        <v>71</v>
      </c>
    </row>
    <row r="935" spans="1:66" x14ac:dyDescent="0.25">
      <c r="A935">
        <v>934</v>
      </c>
      <c r="B935" t="s">
        <v>1946</v>
      </c>
      <c r="C935" s="1">
        <v>45070</v>
      </c>
      <c r="D935" t="s">
        <v>278</v>
      </c>
      <c r="E935">
        <v>23</v>
      </c>
      <c r="F935" t="s">
        <v>67</v>
      </c>
      <c r="G935" t="s">
        <v>68</v>
      </c>
      <c r="H935">
        <v>1</v>
      </c>
      <c r="I935" t="s">
        <v>92</v>
      </c>
      <c r="J935" t="s">
        <v>92</v>
      </c>
      <c r="K935" t="s">
        <v>92</v>
      </c>
      <c r="L935" t="s">
        <v>69</v>
      </c>
      <c r="M935" t="s">
        <v>92</v>
      </c>
      <c r="N935" t="s">
        <v>69</v>
      </c>
      <c r="O935" t="s">
        <v>69</v>
      </c>
      <c r="P935" t="s">
        <v>69</v>
      </c>
      <c r="Q935" t="s">
        <v>71</v>
      </c>
      <c r="R935" t="s">
        <v>105</v>
      </c>
      <c r="S935" t="s">
        <v>89</v>
      </c>
      <c r="T935">
        <v>23</v>
      </c>
      <c r="U935" t="s">
        <v>341</v>
      </c>
      <c r="V935" t="s">
        <v>75</v>
      </c>
      <c r="W935" t="s">
        <v>76</v>
      </c>
      <c r="X935" t="s">
        <v>352</v>
      </c>
      <c r="Y935" t="s">
        <v>458</v>
      </c>
      <c r="Z935" t="s">
        <v>79</v>
      </c>
      <c r="AA935" t="s">
        <v>1947</v>
      </c>
      <c r="AB935" t="s">
        <v>81</v>
      </c>
      <c r="AC935" t="s">
        <v>71</v>
      </c>
      <c r="AD935" t="s">
        <v>82</v>
      </c>
      <c r="AE935" t="s">
        <v>71</v>
      </c>
      <c r="AF935" t="s">
        <v>82</v>
      </c>
      <c r="AG935" t="s">
        <v>71</v>
      </c>
      <c r="AH935" t="s">
        <v>83</v>
      </c>
      <c r="AI935">
        <v>1</v>
      </c>
      <c r="AJ935" t="s">
        <v>533</v>
      </c>
      <c r="AK935">
        <v>0</v>
      </c>
      <c r="AL935" t="s">
        <v>82</v>
      </c>
      <c r="AM935">
        <v>1</v>
      </c>
      <c r="AN935" t="s">
        <v>124</v>
      </c>
      <c r="AO935">
        <v>0</v>
      </c>
      <c r="AP935" t="s">
        <v>82</v>
      </c>
      <c r="AQ935" t="s">
        <v>82</v>
      </c>
      <c r="AR935" t="s">
        <v>82</v>
      </c>
      <c r="AS935" t="s">
        <v>82</v>
      </c>
      <c r="AT935" t="s">
        <v>82</v>
      </c>
      <c r="AU935">
        <v>0</v>
      </c>
      <c r="AV935" t="s">
        <v>82</v>
      </c>
      <c r="AW935" t="s">
        <v>71</v>
      </c>
      <c r="AX935" t="s">
        <v>86</v>
      </c>
      <c r="AY935" t="s">
        <v>71</v>
      </c>
      <c r="AZ935" t="s">
        <v>247</v>
      </c>
      <c r="BA935" t="s">
        <v>87</v>
      </c>
      <c r="BB935" t="s">
        <v>81</v>
      </c>
      <c r="BC935" t="s">
        <v>81</v>
      </c>
      <c r="BD935" t="s">
        <v>81</v>
      </c>
      <c r="BE935" t="s">
        <v>81</v>
      </c>
      <c r="BF935" t="s">
        <v>81</v>
      </c>
      <c r="BG935" t="s">
        <v>88</v>
      </c>
      <c r="BH935" t="s">
        <v>69</v>
      </c>
      <c r="BI935" t="s">
        <v>69</v>
      </c>
      <c r="BJ935" t="s">
        <v>69</v>
      </c>
      <c r="BK935">
        <v>23.38</v>
      </c>
      <c r="BL935" t="s">
        <v>114</v>
      </c>
      <c r="BM935" t="s">
        <v>71</v>
      </c>
      <c r="BN935" t="s">
        <v>71</v>
      </c>
    </row>
    <row r="936" spans="1:66" x14ac:dyDescent="0.25">
      <c r="A936">
        <v>935</v>
      </c>
      <c r="B936" t="s">
        <v>1948</v>
      </c>
      <c r="C936" s="1">
        <v>45070</v>
      </c>
      <c r="D936" t="s">
        <v>327</v>
      </c>
      <c r="E936">
        <v>28</v>
      </c>
      <c r="F936" t="s">
        <v>67</v>
      </c>
      <c r="G936" t="s">
        <v>68</v>
      </c>
      <c r="H936">
        <v>2</v>
      </c>
      <c r="I936" t="s">
        <v>92</v>
      </c>
      <c r="J936" t="s">
        <v>70</v>
      </c>
      <c r="K936" t="s">
        <v>92</v>
      </c>
      <c r="L936" t="s">
        <v>69</v>
      </c>
      <c r="M936" t="s">
        <v>70</v>
      </c>
      <c r="N936" t="s">
        <v>69</v>
      </c>
      <c r="O936" t="s">
        <v>69</v>
      </c>
      <c r="P936" t="s">
        <v>69</v>
      </c>
      <c r="Q936" t="s">
        <v>71</v>
      </c>
      <c r="R936" t="s">
        <v>311</v>
      </c>
      <c r="S936" t="s">
        <v>378</v>
      </c>
      <c r="T936">
        <v>22</v>
      </c>
      <c r="U936" t="s">
        <v>460</v>
      </c>
      <c r="V936" t="s">
        <v>75</v>
      </c>
      <c r="W936" t="s">
        <v>76</v>
      </c>
      <c r="X936" t="s">
        <v>227</v>
      </c>
      <c r="Y936" t="s">
        <v>736</v>
      </c>
      <c r="Z936" t="s">
        <v>272</v>
      </c>
      <c r="AA936" t="s">
        <v>151</v>
      </c>
      <c r="AB936" t="s">
        <v>81</v>
      </c>
      <c r="AC936" t="s">
        <v>71</v>
      </c>
      <c r="AD936" t="s">
        <v>82</v>
      </c>
      <c r="AE936" t="s">
        <v>71</v>
      </c>
      <c r="AF936" t="s">
        <v>82</v>
      </c>
      <c r="AG936" t="s">
        <v>71</v>
      </c>
      <c r="AH936" t="s">
        <v>83</v>
      </c>
      <c r="AI936">
        <v>1</v>
      </c>
      <c r="AJ936" t="s">
        <v>301</v>
      </c>
      <c r="AK936">
        <v>0</v>
      </c>
      <c r="AL936" t="s">
        <v>82</v>
      </c>
      <c r="AM936">
        <v>1</v>
      </c>
      <c r="AN936" t="s">
        <v>124</v>
      </c>
      <c r="AO936">
        <v>0</v>
      </c>
      <c r="AP936" t="s">
        <v>82</v>
      </c>
      <c r="AQ936" t="s">
        <v>82</v>
      </c>
      <c r="AR936" t="s">
        <v>82</v>
      </c>
      <c r="AS936" t="s">
        <v>82</v>
      </c>
      <c r="AT936" t="s">
        <v>82</v>
      </c>
      <c r="AU936">
        <v>0</v>
      </c>
      <c r="AV936" t="s">
        <v>82</v>
      </c>
      <c r="AW936" t="s">
        <v>71</v>
      </c>
      <c r="AX936" t="s">
        <v>86</v>
      </c>
      <c r="AY936" t="s">
        <v>71</v>
      </c>
      <c r="AZ936" t="s">
        <v>247</v>
      </c>
      <c r="BA936" t="s">
        <v>87</v>
      </c>
      <c r="BB936" t="s">
        <v>81</v>
      </c>
      <c r="BC936" t="s">
        <v>81</v>
      </c>
      <c r="BD936" t="s">
        <v>81</v>
      </c>
      <c r="BE936" t="s">
        <v>81</v>
      </c>
      <c r="BF936" t="s">
        <v>81</v>
      </c>
      <c r="BG936" t="s">
        <v>88</v>
      </c>
      <c r="BH936" t="s">
        <v>69</v>
      </c>
      <c r="BI936" t="s">
        <v>69</v>
      </c>
      <c r="BJ936" t="s">
        <v>69</v>
      </c>
      <c r="BK936">
        <v>22.41</v>
      </c>
      <c r="BL936" t="s">
        <v>303</v>
      </c>
      <c r="BM936" t="s">
        <v>71</v>
      </c>
      <c r="BN936" t="s">
        <v>71</v>
      </c>
    </row>
    <row r="937" spans="1:66" x14ac:dyDescent="0.25">
      <c r="A937">
        <v>936</v>
      </c>
      <c r="B937" t="s">
        <v>1949</v>
      </c>
      <c r="C937" s="1">
        <v>45070</v>
      </c>
      <c r="D937" t="s">
        <v>166</v>
      </c>
      <c r="E937">
        <v>33</v>
      </c>
      <c r="F937" t="s">
        <v>67</v>
      </c>
      <c r="G937" t="s">
        <v>68</v>
      </c>
      <c r="H937">
        <v>2</v>
      </c>
      <c r="I937" t="s">
        <v>92</v>
      </c>
      <c r="J937" t="s">
        <v>69</v>
      </c>
      <c r="K937" t="s">
        <v>92</v>
      </c>
      <c r="L937" t="s">
        <v>70</v>
      </c>
      <c r="M937" t="s">
        <v>69</v>
      </c>
      <c r="N937" t="s">
        <v>69</v>
      </c>
      <c r="O937" t="s">
        <v>69</v>
      </c>
      <c r="P937" t="s">
        <v>69</v>
      </c>
      <c r="Q937" t="s">
        <v>71</v>
      </c>
      <c r="R937" t="s">
        <v>105</v>
      </c>
      <c r="S937" t="s">
        <v>225</v>
      </c>
      <c r="T937">
        <v>19</v>
      </c>
      <c r="U937" t="s">
        <v>279</v>
      </c>
      <c r="V937" t="s">
        <v>75</v>
      </c>
      <c r="W937" t="s">
        <v>76</v>
      </c>
      <c r="X937" t="s">
        <v>1166</v>
      </c>
      <c r="Y937" t="s">
        <v>1342</v>
      </c>
      <c r="Z937" t="s">
        <v>484</v>
      </c>
      <c r="AA937" t="s">
        <v>80</v>
      </c>
      <c r="AB937" t="s">
        <v>81</v>
      </c>
      <c r="AC937" t="s">
        <v>71</v>
      </c>
      <c r="AD937" t="s">
        <v>82</v>
      </c>
      <c r="AE937" t="s">
        <v>71</v>
      </c>
      <c r="AF937" t="s">
        <v>82</v>
      </c>
      <c r="AG937" t="s">
        <v>71</v>
      </c>
      <c r="AH937" t="s">
        <v>83</v>
      </c>
      <c r="AI937">
        <v>1</v>
      </c>
      <c r="AJ937" t="s">
        <v>589</v>
      </c>
      <c r="AK937">
        <v>0</v>
      </c>
      <c r="AL937" t="s">
        <v>82</v>
      </c>
      <c r="AM937">
        <v>1</v>
      </c>
      <c r="AN937" t="s">
        <v>163</v>
      </c>
      <c r="AO937">
        <v>0</v>
      </c>
      <c r="AP937" t="s">
        <v>82</v>
      </c>
      <c r="AQ937" t="s">
        <v>82</v>
      </c>
      <c r="AR937" t="s">
        <v>82</v>
      </c>
      <c r="AS937" t="s">
        <v>82</v>
      </c>
      <c r="AT937" t="s">
        <v>82</v>
      </c>
      <c r="AU937">
        <v>0</v>
      </c>
      <c r="AV937" t="s">
        <v>82</v>
      </c>
      <c r="AW937" t="s">
        <v>71</v>
      </c>
      <c r="AX937" t="s">
        <v>86</v>
      </c>
      <c r="AY937" t="s">
        <v>71</v>
      </c>
      <c r="AZ937" t="s">
        <v>87</v>
      </c>
      <c r="BA937" t="s">
        <v>824</v>
      </c>
      <c r="BB937" t="s">
        <v>81</v>
      </c>
      <c r="BC937" t="s">
        <v>81</v>
      </c>
      <c r="BD937" t="s">
        <v>81</v>
      </c>
      <c r="BE937" t="s">
        <v>81</v>
      </c>
      <c r="BF937" t="s">
        <v>81</v>
      </c>
      <c r="BG937" t="s">
        <v>113</v>
      </c>
      <c r="BH937" t="s">
        <v>69</v>
      </c>
      <c r="BI937" t="s">
        <v>69</v>
      </c>
      <c r="BJ937" t="s">
        <v>69</v>
      </c>
      <c r="BK937">
        <v>19.489999999999998</v>
      </c>
      <c r="BL937" t="s">
        <v>114</v>
      </c>
      <c r="BM937" t="s">
        <v>71</v>
      </c>
      <c r="BN937" t="s">
        <v>71</v>
      </c>
    </row>
    <row r="938" spans="1:66" x14ac:dyDescent="0.25">
      <c r="A938">
        <v>937</v>
      </c>
      <c r="B938" t="s">
        <v>1950</v>
      </c>
      <c r="C938" s="1">
        <v>45070</v>
      </c>
      <c r="D938" t="s">
        <v>327</v>
      </c>
      <c r="E938">
        <v>47</v>
      </c>
      <c r="F938" t="s">
        <v>67</v>
      </c>
      <c r="G938" t="s">
        <v>68</v>
      </c>
      <c r="H938">
        <v>4</v>
      </c>
      <c r="I938" t="s">
        <v>92</v>
      </c>
      <c r="J938" t="s">
        <v>69</v>
      </c>
      <c r="K938" t="s">
        <v>92</v>
      </c>
      <c r="L938" t="s">
        <v>92</v>
      </c>
      <c r="M938" t="s">
        <v>69</v>
      </c>
      <c r="N938" t="s">
        <v>69</v>
      </c>
      <c r="O938" t="s">
        <v>69</v>
      </c>
      <c r="P938" t="s">
        <v>69</v>
      </c>
      <c r="Q938" t="s">
        <v>71</v>
      </c>
      <c r="R938" t="s">
        <v>384</v>
      </c>
      <c r="S938" t="s">
        <v>153</v>
      </c>
      <c r="T938">
        <v>28</v>
      </c>
      <c r="U938" t="s">
        <v>457</v>
      </c>
      <c r="V938" t="s">
        <v>75</v>
      </c>
      <c r="W938" t="s">
        <v>76</v>
      </c>
      <c r="X938" t="s">
        <v>471</v>
      </c>
      <c r="Y938" t="s">
        <v>108</v>
      </c>
      <c r="Z938" t="s">
        <v>407</v>
      </c>
      <c r="AA938" t="s">
        <v>499</v>
      </c>
      <c r="AB938" t="s">
        <v>81</v>
      </c>
      <c r="AC938" t="s">
        <v>71</v>
      </c>
      <c r="AD938" t="s">
        <v>82</v>
      </c>
      <c r="AE938" t="s">
        <v>71</v>
      </c>
      <c r="AF938" t="s">
        <v>82</v>
      </c>
      <c r="AG938" t="s">
        <v>71</v>
      </c>
      <c r="AH938" t="s">
        <v>83</v>
      </c>
      <c r="AI938">
        <v>1</v>
      </c>
      <c r="AJ938" t="s">
        <v>1617</v>
      </c>
      <c r="AK938">
        <v>0</v>
      </c>
      <c r="AL938" t="s">
        <v>82</v>
      </c>
      <c r="AM938">
        <v>1</v>
      </c>
      <c r="AN938" t="s">
        <v>472</v>
      </c>
      <c r="AO938">
        <v>0</v>
      </c>
      <c r="AP938" t="s">
        <v>82</v>
      </c>
      <c r="AQ938" t="s">
        <v>82</v>
      </c>
      <c r="AR938" t="s">
        <v>82</v>
      </c>
      <c r="AS938" t="s">
        <v>82</v>
      </c>
      <c r="AT938" t="s">
        <v>82</v>
      </c>
      <c r="AU938">
        <v>0</v>
      </c>
      <c r="AV938" t="s">
        <v>82</v>
      </c>
      <c r="AW938" t="s">
        <v>71</v>
      </c>
      <c r="AX938" t="s">
        <v>86</v>
      </c>
      <c r="AY938" t="s">
        <v>71</v>
      </c>
      <c r="AZ938" t="s">
        <v>247</v>
      </c>
      <c r="BA938" t="s">
        <v>87</v>
      </c>
      <c r="BB938" t="s">
        <v>81</v>
      </c>
      <c r="BC938" t="s">
        <v>81</v>
      </c>
      <c r="BD938" t="s">
        <v>81</v>
      </c>
      <c r="BE938" t="s">
        <v>81</v>
      </c>
      <c r="BF938" t="s">
        <v>81</v>
      </c>
      <c r="BG938" t="s">
        <v>88</v>
      </c>
      <c r="BH938" t="s">
        <v>69</v>
      </c>
      <c r="BI938" t="s">
        <v>69</v>
      </c>
      <c r="BJ938" t="s">
        <v>69</v>
      </c>
      <c r="BK938">
        <v>28.12</v>
      </c>
      <c r="BL938" t="s">
        <v>315</v>
      </c>
      <c r="BM938" t="s">
        <v>71</v>
      </c>
      <c r="BN938" t="s">
        <v>71</v>
      </c>
    </row>
    <row r="939" spans="1:66" x14ac:dyDescent="0.25">
      <c r="A939">
        <v>938</v>
      </c>
      <c r="B939" t="s">
        <v>1951</v>
      </c>
      <c r="C939" s="1">
        <v>45070</v>
      </c>
      <c r="D939" t="s">
        <v>66</v>
      </c>
      <c r="E939">
        <v>32</v>
      </c>
      <c r="F939" t="s">
        <v>67</v>
      </c>
      <c r="G939" t="s">
        <v>68</v>
      </c>
      <c r="H939">
        <v>2</v>
      </c>
      <c r="I939" t="s">
        <v>70</v>
      </c>
      <c r="J939" t="s">
        <v>69</v>
      </c>
      <c r="K939" t="s">
        <v>92</v>
      </c>
      <c r="L939" t="s">
        <v>92</v>
      </c>
      <c r="M939" t="s">
        <v>69</v>
      </c>
      <c r="N939" t="s">
        <v>69</v>
      </c>
      <c r="O939" t="s">
        <v>69</v>
      </c>
      <c r="P939" t="s">
        <v>69</v>
      </c>
      <c r="Q939" t="s">
        <v>71</v>
      </c>
      <c r="R939" t="s">
        <v>455</v>
      </c>
      <c r="S939" t="s">
        <v>156</v>
      </c>
      <c r="T939">
        <v>25</v>
      </c>
      <c r="U939" t="s">
        <v>405</v>
      </c>
      <c r="V939" t="s">
        <v>75</v>
      </c>
      <c r="W939" t="s">
        <v>76</v>
      </c>
      <c r="X939" t="s">
        <v>77</v>
      </c>
      <c r="Y939" t="s">
        <v>1952</v>
      </c>
      <c r="Z939" t="s">
        <v>98</v>
      </c>
      <c r="AA939" t="s">
        <v>967</v>
      </c>
      <c r="AB939" t="s">
        <v>81</v>
      </c>
      <c r="AC939" t="s">
        <v>71</v>
      </c>
      <c r="AD939" t="s">
        <v>82</v>
      </c>
      <c r="AE939" t="s">
        <v>71</v>
      </c>
      <c r="AF939" t="s">
        <v>82</v>
      </c>
      <c r="AG939" t="s">
        <v>71</v>
      </c>
      <c r="AH939" t="s">
        <v>83</v>
      </c>
      <c r="AI939">
        <v>1</v>
      </c>
      <c r="AJ939" t="s">
        <v>388</v>
      </c>
      <c r="AK939">
        <v>0</v>
      </c>
      <c r="AL939" t="s">
        <v>82</v>
      </c>
      <c r="AM939">
        <v>1</v>
      </c>
      <c r="AN939" t="s">
        <v>356</v>
      </c>
      <c r="AO939">
        <v>0</v>
      </c>
      <c r="AP939" t="s">
        <v>82</v>
      </c>
      <c r="AQ939" t="s">
        <v>82</v>
      </c>
      <c r="AR939" t="s">
        <v>82</v>
      </c>
      <c r="AS939" t="s">
        <v>82</v>
      </c>
      <c r="AT939" t="s">
        <v>82</v>
      </c>
      <c r="AU939">
        <v>0</v>
      </c>
      <c r="AV939" t="s">
        <v>82</v>
      </c>
      <c r="AW939" t="s">
        <v>71</v>
      </c>
      <c r="AX939" t="s">
        <v>86</v>
      </c>
      <c r="AY939" t="s">
        <v>71</v>
      </c>
      <c r="AZ939" t="s">
        <v>87</v>
      </c>
      <c r="BA939" t="s">
        <v>824</v>
      </c>
      <c r="BB939" t="s">
        <v>81</v>
      </c>
      <c r="BC939" t="s">
        <v>81</v>
      </c>
      <c r="BD939" t="s">
        <v>81</v>
      </c>
      <c r="BE939" t="s">
        <v>81</v>
      </c>
      <c r="BF939" t="s">
        <v>81</v>
      </c>
      <c r="BG939" t="s">
        <v>88</v>
      </c>
      <c r="BH939" t="s">
        <v>69</v>
      </c>
      <c r="BI939" t="s">
        <v>69</v>
      </c>
      <c r="BJ939" t="s">
        <v>69</v>
      </c>
      <c r="BK939">
        <v>24.58</v>
      </c>
      <c r="BL939" t="s">
        <v>156</v>
      </c>
      <c r="BM939" t="s">
        <v>71</v>
      </c>
      <c r="BN939" t="s">
        <v>71</v>
      </c>
    </row>
    <row r="940" spans="1:66" x14ac:dyDescent="0.25">
      <c r="A940">
        <v>939</v>
      </c>
      <c r="B940" t="s">
        <v>1953</v>
      </c>
      <c r="C940" s="1">
        <v>45070</v>
      </c>
      <c r="D940" t="s">
        <v>206</v>
      </c>
      <c r="E940">
        <v>32</v>
      </c>
      <c r="F940" t="s">
        <v>67</v>
      </c>
      <c r="G940" t="s">
        <v>68</v>
      </c>
      <c r="H940">
        <v>3</v>
      </c>
      <c r="I940" t="s">
        <v>92</v>
      </c>
      <c r="J940" t="s">
        <v>70</v>
      </c>
      <c r="K940" t="s">
        <v>92</v>
      </c>
      <c r="L940" t="s">
        <v>92</v>
      </c>
      <c r="M940" t="s">
        <v>70</v>
      </c>
      <c r="N940" t="s">
        <v>69</v>
      </c>
      <c r="O940" t="s">
        <v>69</v>
      </c>
      <c r="P940" t="s">
        <v>69</v>
      </c>
      <c r="Q940" t="s">
        <v>71</v>
      </c>
      <c r="R940" t="s">
        <v>336</v>
      </c>
      <c r="S940" t="s">
        <v>248</v>
      </c>
      <c r="T940">
        <v>23</v>
      </c>
      <c r="U940" t="s">
        <v>811</v>
      </c>
      <c r="V940" t="s">
        <v>75</v>
      </c>
      <c r="W940" t="s">
        <v>76</v>
      </c>
      <c r="X940" t="s">
        <v>77</v>
      </c>
      <c r="Y940" t="s">
        <v>933</v>
      </c>
      <c r="Z940" t="s">
        <v>323</v>
      </c>
      <c r="AA940" t="s">
        <v>697</v>
      </c>
      <c r="AB940" t="s">
        <v>81</v>
      </c>
      <c r="AC940" t="s">
        <v>71</v>
      </c>
      <c r="AD940" t="s">
        <v>82</v>
      </c>
      <c r="AE940" t="s">
        <v>71</v>
      </c>
      <c r="AF940" t="s">
        <v>82</v>
      </c>
      <c r="AG940" t="s">
        <v>71</v>
      </c>
      <c r="AH940" t="s">
        <v>83</v>
      </c>
      <c r="AI940">
        <v>1</v>
      </c>
      <c r="AJ940" t="s">
        <v>869</v>
      </c>
      <c r="AK940">
        <v>0</v>
      </c>
      <c r="AL940" t="s">
        <v>82</v>
      </c>
      <c r="AM940">
        <v>1</v>
      </c>
      <c r="AN940" t="s">
        <v>472</v>
      </c>
      <c r="AO940">
        <v>0</v>
      </c>
      <c r="AP940" t="s">
        <v>82</v>
      </c>
      <c r="AQ940" t="s">
        <v>82</v>
      </c>
      <c r="AR940" t="s">
        <v>82</v>
      </c>
      <c r="AS940" t="s">
        <v>82</v>
      </c>
      <c r="AT940" t="s">
        <v>82</v>
      </c>
      <c r="AU940">
        <v>0</v>
      </c>
      <c r="AV940" t="s">
        <v>82</v>
      </c>
      <c r="AW940" t="s">
        <v>71</v>
      </c>
      <c r="AX940" t="s">
        <v>86</v>
      </c>
      <c r="AY940" t="s">
        <v>71</v>
      </c>
      <c r="AZ940" t="s">
        <v>247</v>
      </c>
      <c r="BA940" t="s">
        <v>87</v>
      </c>
      <c r="BB940" t="s">
        <v>81</v>
      </c>
      <c r="BC940" t="s">
        <v>81</v>
      </c>
      <c r="BD940" t="s">
        <v>81</v>
      </c>
      <c r="BE940" t="s">
        <v>81</v>
      </c>
      <c r="BF940" t="s">
        <v>81</v>
      </c>
      <c r="BG940" t="s">
        <v>88</v>
      </c>
      <c r="BH940" t="s">
        <v>69</v>
      </c>
      <c r="BI940" t="s">
        <v>69</v>
      </c>
      <c r="BJ940" t="s">
        <v>69</v>
      </c>
      <c r="BK940">
        <v>22.64</v>
      </c>
      <c r="BL940" t="s">
        <v>339</v>
      </c>
      <c r="BM940" t="s">
        <v>71</v>
      </c>
      <c r="BN940" t="s">
        <v>71</v>
      </c>
    </row>
    <row r="941" spans="1:66" x14ac:dyDescent="0.25">
      <c r="A941">
        <v>940</v>
      </c>
      <c r="B941" t="s">
        <v>1954</v>
      </c>
      <c r="C941" s="1">
        <v>45070</v>
      </c>
      <c r="D941" t="s">
        <v>66</v>
      </c>
      <c r="E941">
        <v>32</v>
      </c>
      <c r="F941" t="s">
        <v>67</v>
      </c>
      <c r="G941" t="s">
        <v>68</v>
      </c>
      <c r="H941">
        <v>1</v>
      </c>
      <c r="I941" t="s">
        <v>70</v>
      </c>
      <c r="J941" t="s">
        <v>92</v>
      </c>
      <c r="K941" t="s">
        <v>92</v>
      </c>
      <c r="L941" t="s">
        <v>92</v>
      </c>
      <c r="M941" t="s">
        <v>92</v>
      </c>
      <c r="N941" t="s">
        <v>69</v>
      </c>
      <c r="O941" t="s">
        <v>69</v>
      </c>
      <c r="P941" t="s">
        <v>69</v>
      </c>
      <c r="Q941" t="s">
        <v>71</v>
      </c>
      <c r="R941" t="s">
        <v>167</v>
      </c>
      <c r="S941" t="s">
        <v>156</v>
      </c>
      <c r="T941">
        <v>25</v>
      </c>
      <c r="U941" t="s">
        <v>405</v>
      </c>
      <c r="V941" t="s">
        <v>75</v>
      </c>
      <c r="W941" t="s">
        <v>76</v>
      </c>
      <c r="X941" t="s">
        <v>280</v>
      </c>
      <c r="Y941" t="s">
        <v>1168</v>
      </c>
      <c r="Z941" t="s">
        <v>79</v>
      </c>
      <c r="AA941" t="s">
        <v>131</v>
      </c>
      <c r="AB941" t="s">
        <v>81</v>
      </c>
      <c r="AC941" t="s">
        <v>71</v>
      </c>
      <c r="AD941" t="s">
        <v>82</v>
      </c>
      <c r="AE941" t="s">
        <v>71</v>
      </c>
      <c r="AF941" t="s">
        <v>82</v>
      </c>
      <c r="AG941" t="s">
        <v>71</v>
      </c>
      <c r="AH941" t="s">
        <v>83</v>
      </c>
      <c r="AI941">
        <v>1</v>
      </c>
      <c r="AJ941" t="s">
        <v>287</v>
      </c>
      <c r="AK941">
        <v>0</v>
      </c>
      <c r="AL941" t="s">
        <v>82</v>
      </c>
      <c r="AM941">
        <v>1</v>
      </c>
      <c r="AN941" t="s">
        <v>163</v>
      </c>
      <c r="AO941">
        <v>0</v>
      </c>
      <c r="AP941" t="s">
        <v>82</v>
      </c>
      <c r="AQ941" t="s">
        <v>82</v>
      </c>
      <c r="AR941" t="s">
        <v>82</v>
      </c>
      <c r="AS941" t="s">
        <v>82</v>
      </c>
      <c r="AT941" t="s">
        <v>82</v>
      </c>
      <c r="AU941">
        <v>0</v>
      </c>
      <c r="AV941" t="s">
        <v>82</v>
      </c>
      <c r="AW941" t="s">
        <v>71</v>
      </c>
      <c r="AX941" t="s">
        <v>86</v>
      </c>
      <c r="AY941" t="s">
        <v>71</v>
      </c>
      <c r="AZ941" t="s">
        <v>87</v>
      </c>
      <c r="BA941" t="s">
        <v>824</v>
      </c>
      <c r="BB941" t="s">
        <v>81</v>
      </c>
      <c r="BC941" t="s">
        <v>81</v>
      </c>
      <c r="BD941" t="s">
        <v>81</v>
      </c>
      <c r="BE941" t="s">
        <v>81</v>
      </c>
      <c r="BF941" t="s">
        <v>81</v>
      </c>
      <c r="BG941" t="s">
        <v>88</v>
      </c>
      <c r="BH941" t="s">
        <v>69</v>
      </c>
      <c r="BI941" t="s">
        <v>69</v>
      </c>
      <c r="BJ941" t="s">
        <v>69</v>
      </c>
      <c r="BK941">
        <v>25.43</v>
      </c>
      <c r="BL941" t="s">
        <v>175</v>
      </c>
      <c r="BM941" t="s">
        <v>71</v>
      </c>
      <c r="BN941" t="s">
        <v>71</v>
      </c>
    </row>
    <row r="942" spans="1:66" x14ac:dyDescent="0.25">
      <c r="A942">
        <v>941</v>
      </c>
      <c r="B942" t="s">
        <v>1955</v>
      </c>
      <c r="C942" s="1">
        <v>45070</v>
      </c>
      <c r="D942" t="s">
        <v>278</v>
      </c>
      <c r="E942">
        <v>24</v>
      </c>
      <c r="F942" t="s">
        <v>67</v>
      </c>
      <c r="G942" t="s">
        <v>68</v>
      </c>
      <c r="H942">
        <v>4</v>
      </c>
      <c r="I942" t="s">
        <v>69</v>
      </c>
      <c r="J942" t="s">
        <v>92</v>
      </c>
      <c r="K942" t="s">
        <v>92</v>
      </c>
      <c r="L942" t="s">
        <v>92</v>
      </c>
      <c r="M942" t="s">
        <v>92</v>
      </c>
      <c r="N942" t="s">
        <v>69</v>
      </c>
      <c r="O942" t="s">
        <v>69</v>
      </c>
      <c r="P942" t="s">
        <v>69</v>
      </c>
      <c r="Q942" t="s">
        <v>71</v>
      </c>
      <c r="R942" t="s">
        <v>167</v>
      </c>
      <c r="S942" t="s">
        <v>178</v>
      </c>
      <c r="T942">
        <v>23</v>
      </c>
      <c r="U942" t="s">
        <v>294</v>
      </c>
      <c r="V942" t="s">
        <v>75</v>
      </c>
      <c r="W942" t="s">
        <v>76</v>
      </c>
      <c r="X942" t="s">
        <v>107</v>
      </c>
      <c r="Y942" t="s">
        <v>187</v>
      </c>
      <c r="Z942" t="s">
        <v>282</v>
      </c>
      <c r="AA942" t="s">
        <v>110</v>
      </c>
      <c r="AB942" t="s">
        <v>81</v>
      </c>
      <c r="AC942" t="s">
        <v>71</v>
      </c>
      <c r="AD942" t="s">
        <v>82</v>
      </c>
      <c r="AE942" t="s">
        <v>71</v>
      </c>
      <c r="AF942" t="s">
        <v>82</v>
      </c>
      <c r="AG942" t="s">
        <v>71</v>
      </c>
      <c r="AH942" t="s">
        <v>83</v>
      </c>
      <c r="AI942">
        <v>1</v>
      </c>
      <c r="AJ942" t="s">
        <v>780</v>
      </c>
      <c r="AK942">
        <v>0</v>
      </c>
      <c r="AL942" t="s">
        <v>82</v>
      </c>
      <c r="AM942">
        <v>1</v>
      </c>
      <c r="AN942" t="s">
        <v>124</v>
      </c>
      <c r="AO942">
        <v>0</v>
      </c>
      <c r="AP942" t="s">
        <v>82</v>
      </c>
      <c r="AQ942" t="s">
        <v>82</v>
      </c>
      <c r="AR942" t="s">
        <v>82</v>
      </c>
      <c r="AS942" t="s">
        <v>82</v>
      </c>
      <c r="AT942" t="s">
        <v>82</v>
      </c>
      <c r="AU942">
        <v>0</v>
      </c>
      <c r="AV942" t="s">
        <v>82</v>
      </c>
      <c r="AW942" t="s">
        <v>71</v>
      </c>
      <c r="AX942" t="s">
        <v>86</v>
      </c>
      <c r="AY942" t="s">
        <v>71</v>
      </c>
      <c r="AZ942" t="s">
        <v>247</v>
      </c>
      <c r="BA942" t="s">
        <v>87</v>
      </c>
      <c r="BB942" t="s">
        <v>81</v>
      </c>
      <c r="BC942" t="s">
        <v>81</v>
      </c>
      <c r="BD942" t="s">
        <v>81</v>
      </c>
      <c r="BE942" t="s">
        <v>81</v>
      </c>
      <c r="BF942" t="s">
        <v>81</v>
      </c>
      <c r="BG942" t="s">
        <v>88</v>
      </c>
      <c r="BH942" t="s">
        <v>69</v>
      </c>
      <c r="BI942" t="s">
        <v>69</v>
      </c>
      <c r="BJ942" t="s">
        <v>69</v>
      </c>
      <c r="BK942">
        <v>22.79</v>
      </c>
      <c r="BL942" t="s">
        <v>175</v>
      </c>
      <c r="BM942" t="s">
        <v>71</v>
      </c>
      <c r="BN942" t="s">
        <v>71</v>
      </c>
    </row>
    <row r="943" spans="1:66" x14ac:dyDescent="0.25">
      <c r="A943">
        <v>942</v>
      </c>
      <c r="B943" t="s">
        <v>1956</v>
      </c>
      <c r="C943" s="1">
        <v>45070</v>
      </c>
      <c r="D943" t="s">
        <v>1957</v>
      </c>
      <c r="E943">
        <v>23</v>
      </c>
      <c r="F943" t="s">
        <v>67</v>
      </c>
      <c r="G943" t="s">
        <v>68</v>
      </c>
      <c r="H943">
        <v>3</v>
      </c>
      <c r="I943" t="s">
        <v>69</v>
      </c>
      <c r="J943" t="s">
        <v>92</v>
      </c>
      <c r="K943" t="s">
        <v>92</v>
      </c>
      <c r="L943" t="s">
        <v>92</v>
      </c>
      <c r="M943" t="s">
        <v>92</v>
      </c>
      <c r="N943" t="s">
        <v>69</v>
      </c>
      <c r="O943" t="s">
        <v>69</v>
      </c>
      <c r="P943" t="s">
        <v>69</v>
      </c>
      <c r="Q943" t="s">
        <v>71</v>
      </c>
      <c r="R943" t="s">
        <v>250</v>
      </c>
      <c r="S943" t="s">
        <v>89</v>
      </c>
      <c r="T943">
        <v>26</v>
      </c>
      <c r="U943" t="s">
        <v>263</v>
      </c>
      <c r="V943" t="s">
        <v>75</v>
      </c>
      <c r="W943" t="s">
        <v>76</v>
      </c>
      <c r="X943" t="s">
        <v>385</v>
      </c>
      <c r="Y943" t="s">
        <v>1050</v>
      </c>
      <c r="Z943" t="s">
        <v>479</v>
      </c>
      <c r="AA943" t="s">
        <v>151</v>
      </c>
      <c r="AB943" t="s">
        <v>81</v>
      </c>
      <c r="AC943" t="s">
        <v>71</v>
      </c>
      <c r="AD943" t="s">
        <v>82</v>
      </c>
      <c r="AE943" t="s">
        <v>71</v>
      </c>
      <c r="AF943" t="s">
        <v>81</v>
      </c>
      <c r="AG943" t="s">
        <v>71</v>
      </c>
      <c r="AH943" t="s">
        <v>83</v>
      </c>
      <c r="AI943">
        <v>1</v>
      </c>
      <c r="AJ943" t="s">
        <v>269</v>
      </c>
      <c r="AK943">
        <v>0</v>
      </c>
      <c r="AL943" t="s">
        <v>82</v>
      </c>
      <c r="AM943">
        <v>1</v>
      </c>
      <c r="AN943" t="s">
        <v>163</v>
      </c>
      <c r="AO943">
        <v>0</v>
      </c>
      <c r="AP943" t="s">
        <v>82</v>
      </c>
      <c r="AQ943" t="s">
        <v>82</v>
      </c>
      <c r="AR943" t="s">
        <v>82</v>
      </c>
      <c r="AS943" t="s">
        <v>82</v>
      </c>
      <c r="AT943" t="s">
        <v>82</v>
      </c>
      <c r="AU943">
        <v>0</v>
      </c>
      <c r="AV943" t="s">
        <v>82</v>
      </c>
      <c r="AW943" t="s">
        <v>71</v>
      </c>
      <c r="AX943" t="s">
        <v>86</v>
      </c>
      <c r="AY943" t="s">
        <v>71</v>
      </c>
      <c r="AZ943" t="s">
        <v>87</v>
      </c>
      <c r="BA943" t="s">
        <v>824</v>
      </c>
      <c r="BB943" t="s">
        <v>81</v>
      </c>
      <c r="BC943" t="s">
        <v>81</v>
      </c>
      <c r="BD943" t="s">
        <v>81</v>
      </c>
      <c r="BE943" t="s">
        <v>81</v>
      </c>
      <c r="BF943" t="s">
        <v>81</v>
      </c>
      <c r="BG943" t="s">
        <v>88</v>
      </c>
      <c r="BH943" t="s">
        <v>69</v>
      </c>
      <c r="BI943" t="s">
        <v>69</v>
      </c>
      <c r="BJ943" t="s">
        <v>69</v>
      </c>
      <c r="BK943">
        <v>26.44</v>
      </c>
      <c r="BL943" t="s">
        <v>255</v>
      </c>
      <c r="BM943" t="s">
        <v>71</v>
      </c>
      <c r="BN943" t="s">
        <v>71</v>
      </c>
    </row>
    <row r="944" spans="1:66" x14ac:dyDescent="0.25">
      <c r="A944">
        <v>943</v>
      </c>
      <c r="B944" t="s">
        <v>1958</v>
      </c>
      <c r="C944" s="1">
        <v>45070</v>
      </c>
      <c r="D944" t="s">
        <v>66</v>
      </c>
      <c r="E944">
        <v>34</v>
      </c>
      <c r="F944" t="s">
        <v>67</v>
      </c>
      <c r="G944" t="s">
        <v>68</v>
      </c>
      <c r="H944">
        <v>1</v>
      </c>
      <c r="I944" t="s">
        <v>69</v>
      </c>
      <c r="J944" t="s">
        <v>92</v>
      </c>
      <c r="K944" t="s">
        <v>70</v>
      </c>
      <c r="L944" t="s">
        <v>92</v>
      </c>
      <c r="M944" t="s">
        <v>92</v>
      </c>
      <c r="N944" t="s">
        <v>69</v>
      </c>
      <c r="O944" t="s">
        <v>69</v>
      </c>
      <c r="P944" t="s">
        <v>69</v>
      </c>
      <c r="Q944" t="s">
        <v>71</v>
      </c>
      <c r="R944" t="s">
        <v>117</v>
      </c>
      <c r="S944" t="s">
        <v>127</v>
      </c>
      <c r="T944">
        <v>26</v>
      </c>
      <c r="U944" t="s">
        <v>218</v>
      </c>
      <c r="V944" t="s">
        <v>75</v>
      </c>
      <c r="W944" t="s">
        <v>76</v>
      </c>
      <c r="X944" t="s">
        <v>158</v>
      </c>
      <c r="Y944" t="s">
        <v>634</v>
      </c>
      <c r="Z944" t="s">
        <v>1399</v>
      </c>
      <c r="AA944" t="s">
        <v>1959</v>
      </c>
      <c r="AB944" t="s">
        <v>81</v>
      </c>
      <c r="AC944" t="s">
        <v>71</v>
      </c>
      <c r="AD944" t="s">
        <v>82</v>
      </c>
      <c r="AE944" t="s">
        <v>71</v>
      </c>
      <c r="AF944" t="s">
        <v>82</v>
      </c>
      <c r="AG944" t="s">
        <v>71</v>
      </c>
      <c r="AH944" t="s">
        <v>83</v>
      </c>
      <c r="AI944">
        <v>1</v>
      </c>
      <c r="AJ944" t="s">
        <v>673</v>
      </c>
      <c r="AK944">
        <v>0</v>
      </c>
      <c r="AL944" t="s">
        <v>82</v>
      </c>
      <c r="AM944">
        <v>1</v>
      </c>
      <c r="AN944" t="s">
        <v>1643</v>
      </c>
      <c r="AO944">
        <v>0</v>
      </c>
      <c r="AP944" t="s">
        <v>82</v>
      </c>
      <c r="AQ944" t="s">
        <v>82</v>
      </c>
      <c r="AR944" t="s">
        <v>82</v>
      </c>
      <c r="AS944" t="s">
        <v>82</v>
      </c>
      <c r="AT944" t="s">
        <v>82</v>
      </c>
      <c r="AU944">
        <v>0</v>
      </c>
      <c r="AV944" t="s">
        <v>82</v>
      </c>
      <c r="AW944" t="s">
        <v>71</v>
      </c>
      <c r="AX944" t="s">
        <v>86</v>
      </c>
      <c r="AY944" t="s">
        <v>71</v>
      </c>
      <c r="AZ944" t="s">
        <v>247</v>
      </c>
      <c r="BA944" t="s">
        <v>87</v>
      </c>
      <c r="BB944" t="s">
        <v>81</v>
      </c>
      <c r="BC944" t="s">
        <v>81</v>
      </c>
      <c r="BD944" t="s">
        <v>81</v>
      </c>
      <c r="BE944" t="s">
        <v>81</v>
      </c>
      <c r="BF944" t="s">
        <v>81</v>
      </c>
      <c r="BG944" t="s">
        <v>88</v>
      </c>
      <c r="BH944" t="s">
        <v>69</v>
      </c>
      <c r="BI944" t="s">
        <v>69</v>
      </c>
      <c r="BJ944" t="s">
        <v>69</v>
      </c>
      <c r="BK944">
        <v>25.64</v>
      </c>
      <c r="BL944" t="s">
        <v>106</v>
      </c>
      <c r="BM944" t="s">
        <v>71</v>
      </c>
      <c r="BN944" t="s">
        <v>71</v>
      </c>
    </row>
    <row r="945" spans="1:66" x14ac:dyDescent="0.25">
      <c r="A945">
        <v>944</v>
      </c>
      <c r="B945" t="s">
        <v>1960</v>
      </c>
      <c r="C945" s="1">
        <v>45070</v>
      </c>
      <c r="D945" t="s">
        <v>1465</v>
      </c>
      <c r="E945">
        <v>23</v>
      </c>
      <c r="F945" t="s">
        <v>67</v>
      </c>
      <c r="G945" t="s">
        <v>68</v>
      </c>
      <c r="H945">
        <v>1</v>
      </c>
      <c r="I945" t="s">
        <v>70</v>
      </c>
      <c r="J945" t="s">
        <v>92</v>
      </c>
      <c r="K945" t="s">
        <v>92</v>
      </c>
      <c r="L945" t="s">
        <v>92</v>
      </c>
      <c r="M945" t="s">
        <v>92</v>
      </c>
      <c r="N945" t="s">
        <v>69</v>
      </c>
      <c r="O945" t="s">
        <v>69</v>
      </c>
      <c r="P945" t="s">
        <v>69</v>
      </c>
      <c r="Q945" t="s">
        <v>71</v>
      </c>
      <c r="R945" t="s">
        <v>93</v>
      </c>
      <c r="S945" t="s">
        <v>134</v>
      </c>
      <c r="T945">
        <v>21</v>
      </c>
      <c r="U945" t="s">
        <v>226</v>
      </c>
      <c r="V945" t="s">
        <v>75</v>
      </c>
      <c r="W945" t="s">
        <v>76</v>
      </c>
      <c r="X945" t="s">
        <v>332</v>
      </c>
      <c r="Y945" t="s">
        <v>306</v>
      </c>
      <c r="Z945" t="s">
        <v>212</v>
      </c>
      <c r="AA945" t="s">
        <v>265</v>
      </c>
      <c r="AB945" t="s">
        <v>81</v>
      </c>
      <c r="AC945" t="s">
        <v>71</v>
      </c>
      <c r="AD945" t="s">
        <v>82</v>
      </c>
      <c r="AE945" t="s">
        <v>71</v>
      </c>
      <c r="AF945" t="s">
        <v>81</v>
      </c>
      <c r="AG945" t="s">
        <v>71</v>
      </c>
      <c r="AH945" t="s">
        <v>83</v>
      </c>
      <c r="AI945">
        <v>1</v>
      </c>
      <c r="AJ945" t="s">
        <v>402</v>
      </c>
      <c r="AK945">
        <v>0</v>
      </c>
      <c r="AL945" t="s">
        <v>82</v>
      </c>
      <c r="AM945">
        <v>1</v>
      </c>
      <c r="AN945" t="s">
        <v>124</v>
      </c>
      <c r="AO945">
        <v>0</v>
      </c>
      <c r="AP945" t="s">
        <v>82</v>
      </c>
      <c r="AQ945" t="s">
        <v>82</v>
      </c>
      <c r="AR945" t="s">
        <v>82</v>
      </c>
      <c r="AS945" t="s">
        <v>82</v>
      </c>
      <c r="AT945" t="s">
        <v>82</v>
      </c>
      <c r="AU945">
        <v>0</v>
      </c>
      <c r="AV945" t="s">
        <v>82</v>
      </c>
      <c r="AW945" t="s">
        <v>71</v>
      </c>
      <c r="AX945" t="s">
        <v>86</v>
      </c>
      <c r="AY945" t="s">
        <v>71</v>
      </c>
      <c r="AZ945" t="s">
        <v>87</v>
      </c>
      <c r="BA945" t="s">
        <v>824</v>
      </c>
      <c r="BB945" t="s">
        <v>81</v>
      </c>
      <c r="BC945" t="s">
        <v>81</v>
      </c>
      <c r="BD945" t="s">
        <v>81</v>
      </c>
      <c r="BE945" t="s">
        <v>81</v>
      </c>
      <c r="BF945" t="s">
        <v>81</v>
      </c>
      <c r="BG945" t="s">
        <v>88</v>
      </c>
      <c r="BH945" t="s">
        <v>69</v>
      </c>
      <c r="BI945" t="s">
        <v>69</v>
      </c>
      <c r="BJ945" t="s">
        <v>462</v>
      </c>
      <c r="BK945">
        <v>21.33</v>
      </c>
      <c r="BL945" t="s">
        <v>102</v>
      </c>
      <c r="BM945" t="s">
        <v>71</v>
      </c>
      <c r="BN945" t="s">
        <v>71</v>
      </c>
    </row>
    <row r="946" spans="1:66" x14ac:dyDescent="0.25">
      <c r="A946">
        <v>945</v>
      </c>
      <c r="B946" t="s">
        <v>1961</v>
      </c>
      <c r="C946" s="1">
        <v>45070</v>
      </c>
      <c r="D946" t="s">
        <v>91</v>
      </c>
      <c r="E946">
        <v>40</v>
      </c>
      <c r="F946" t="s">
        <v>67</v>
      </c>
      <c r="G946" t="s">
        <v>68</v>
      </c>
      <c r="H946">
        <v>1</v>
      </c>
      <c r="I946" t="s">
        <v>92</v>
      </c>
      <c r="J946" t="s">
        <v>92</v>
      </c>
      <c r="K946" t="s">
        <v>70</v>
      </c>
      <c r="L946" t="s">
        <v>92</v>
      </c>
      <c r="M946" t="s">
        <v>92</v>
      </c>
      <c r="N946" t="s">
        <v>69</v>
      </c>
      <c r="O946" t="s">
        <v>69</v>
      </c>
      <c r="P946" t="s">
        <v>69</v>
      </c>
      <c r="Q946" t="s">
        <v>71</v>
      </c>
      <c r="R946" t="s">
        <v>167</v>
      </c>
      <c r="S946" t="s">
        <v>723</v>
      </c>
      <c r="T946">
        <v>26</v>
      </c>
      <c r="U946" t="s">
        <v>419</v>
      </c>
      <c r="V946" t="s">
        <v>75</v>
      </c>
      <c r="W946" t="s">
        <v>76</v>
      </c>
      <c r="X946" t="s">
        <v>107</v>
      </c>
      <c r="Y946" t="s">
        <v>406</v>
      </c>
      <c r="Z946" t="s">
        <v>79</v>
      </c>
      <c r="AA946" t="s">
        <v>268</v>
      </c>
      <c r="AB946" t="s">
        <v>81</v>
      </c>
      <c r="AC946" t="s">
        <v>71</v>
      </c>
      <c r="AD946" t="s">
        <v>82</v>
      </c>
      <c r="AE946" t="s">
        <v>71</v>
      </c>
      <c r="AF946" t="s">
        <v>82</v>
      </c>
      <c r="AG946" t="s">
        <v>71</v>
      </c>
      <c r="AH946" t="s">
        <v>83</v>
      </c>
      <c r="AI946">
        <v>1</v>
      </c>
      <c r="AJ946" t="s">
        <v>1101</v>
      </c>
      <c r="AK946">
        <v>0</v>
      </c>
      <c r="AL946" t="s">
        <v>82</v>
      </c>
      <c r="AM946">
        <v>1</v>
      </c>
      <c r="AN946" t="s">
        <v>124</v>
      </c>
      <c r="AO946">
        <v>0</v>
      </c>
      <c r="AP946" t="s">
        <v>82</v>
      </c>
      <c r="AQ946" t="s">
        <v>82</v>
      </c>
      <c r="AR946" t="s">
        <v>82</v>
      </c>
      <c r="AS946" t="s">
        <v>82</v>
      </c>
      <c r="AT946" t="s">
        <v>82</v>
      </c>
      <c r="AU946">
        <v>0</v>
      </c>
      <c r="AV946" t="s">
        <v>82</v>
      </c>
      <c r="AW946" t="s">
        <v>71</v>
      </c>
      <c r="AX946" t="s">
        <v>86</v>
      </c>
      <c r="AY946" t="s">
        <v>71</v>
      </c>
      <c r="AZ946" t="s">
        <v>247</v>
      </c>
      <c r="BA946" t="s">
        <v>87</v>
      </c>
      <c r="BB946" t="s">
        <v>81</v>
      </c>
      <c r="BC946" t="s">
        <v>81</v>
      </c>
      <c r="BD946" t="s">
        <v>81</v>
      </c>
      <c r="BE946" t="s">
        <v>81</v>
      </c>
      <c r="BF946" t="s">
        <v>81</v>
      </c>
      <c r="BG946" t="s">
        <v>88</v>
      </c>
      <c r="BH946" t="s">
        <v>69</v>
      </c>
      <c r="BI946" t="s">
        <v>69</v>
      </c>
      <c r="BJ946" t="s">
        <v>69</v>
      </c>
      <c r="BK946">
        <v>26.09</v>
      </c>
      <c r="BL946" t="s">
        <v>175</v>
      </c>
      <c r="BM946" t="s">
        <v>71</v>
      </c>
      <c r="BN946" t="s">
        <v>71</v>
      </c>
    </row>
    <row r="947" spans="1:66" x14ac:dyDescent="0.25">
      <c r="A947">
        <v>946</v>
      </c>
      <c r="B947" t="s">
        <v>1962</v>
      </c>
      <c r="C947" s="1">
        <v>45070</v>
      </c>
      <c r="D947" t="s">
        <v>91</v>
      </c>
      <c r="E947">
        <v>42</v>
      </c>
      <c r="F947" t="s">
        <v>67</v>
      </c>
      <c r="G947" t="s">
        <v>68</v>
      </c>
      <c r="H947">
        <v>4</v>
      </c>
      <c r="I947" t="s">
        <v>92</v>
      </c>
      <c r="J947" t="s">
        <v>92</v>
      </c>
      <c r="K947" t="s">
        <v>69</v>
      </c>
      <c r="L947" t="s">
        <v>92</v>
      </c>
      <c r="M947" t="s">
        <v>92</v>
      </c>
      <c r="N947" t="s">
        <v>69</v>
      </c>
      <c r="O947" t="s">
        <v>69</v>
      </c>
      <c r="P947" t="s">
        <v>69</v>
      </c>
      <c r="Q947" t="s">
        <v>71</v>
      </c>
      <c r="R947" t="s">
        <v>72</v>
      </c>
      <c r="S947" t="s">
        <v>236</v>
      </c>
      <c r="T947">
        <v>28</v>
      </c>
      <c r="U947" t="s">
        <v>972</v>
      </c>
      <c r="V947" t="s">
        <v>75</v>
      </c>
      <c r="W947" t="s">
        <v>76</v>
      </c>
      <c r="X947" t="s">
        <v>200</v>
      </c>
      <c r="Y947" t="s">
        <v>416</v>
      </c>
      <c r="Z947" t="s">
        <v>435</v>
      </c>
      <c r="AA947" t="s">
        <v>151</v>
      </c>
      <c r="AB947" t="s">
        <v>81</v>
      </c>
      <c r="AC947" t="s">
        <v>71</v>
      </c>
      <c r="AD947" t="s">
        <v>82</v>
      </c>
      <c r="AE947" t="s">
        <v>71</v>
      </c>
      <c r="AF947" t="s">
        <v>82</v>
      </c>
      <c r="AG947" t="s">
        <v>71</v>
      </c>
      <c r="AH947" t="s">
        <v>83</v>
      </c>
      <c r="AI947">
        <v>1</v>
      </c>
      <c r="AJ947" t="s">
        <v>650</v>
      </c>
      <c r="AK947">
        <v>0</v>
      </c>
      <c r="AL947" t="s">
        <v>82</v>
      </c>
      <c r="AM947">
        <v>1</v>
      </c>
      <c r="AN947" t="s">
        <v>319</v>
      </c>
      <c r="AO947">
        <v>0</v>
      </c>
      <c r="AP947" t="s">
        <v>82</v>
      </c>
      <c r="AQ947" t="s">
        <v>82</v>
      </c>
      <c r="AR947" t="s">
        <v>82</v>
      </c>
      <c r="AS947" t="s">
        <v>82</v>
      </c>
      <c r="AT947" t="s">
        <v>82</v>
      </c>
      <c r="AU947">
        <v>0</v>
      </c>
      <c r="AV947" t="s">
        <v>82</v>
      </c>
      <c r="AW947" t="s">
        <v>71</v>
      </c>
      <c r="AX947" t="s">
        <v>86</v>
      </c>
      <c r="AY947" t="s">
        <v>71</v>
      </c>
      <c r="AZ947" t="s">
        <v>87</v>
      </c>
      <c r="BA947" t="s">
        <v>824</v>
      </c>
      <c r="BB947" t="s">
        <v>81</v>
      </c>
      <c r="BC947" t="s">
        <v>81</v>
      </c>
      <c r="BD947" t="s">
        <v>81</v>
      </c>
      <c r="BE947" t="s">
        <v>81</v>
      </c>
      <c r="BF947" t="s">
        <v>81</v>
      </c>
      <c r="BG947" t="s">
        <v>88</v>
      </c>
      <c r="BH947" t="s">
        <v>69</v>
      </c>
      <c r="BI947" t="s">
        <v>69</v>
      </c>
      <c r="BJ947" t="s">
        <v>69</v>
      </c>
      <c r="BK947">
        <v>27.58</v>
      </c>
      <c r="BL947" t="s">
        <v>89</v>
      </c>
      <c r="BM947" t="s">
        <v>71</v>
      </c>
      <c r="BN947" t="s">
        <v>71</v>
      </c>
    </row>
    <row r="948" spans="1:66" x14ac:dyDescent="0.25">
      <c r="A948">
        <v>947</v>
      </c>
      <c r="B948" t="s">
        <v>1963</v>
      </c>
      <c r="C948" s="1">
        <v>45070</v>
      </c>
      <c r="D948" t="s">
        <v>206</v>
      </c>
      <c r="E948">
        <v>32</v>
      </c>
      <c r="F948" t="s">
        <v>67</v>
      </c>
      <c r="G948" t="s">
        <v>68</v>
      </c>
      <c r="H948">
        <v>5</v>
      </c>
      <c r="I948" t="s">
        <v>92</v>
      </c>
      <c r="J948" t="s">
        <v>92</v>
      </c>
      <c r="K948" t="s">
        <v>69</v>
      </c>
      <c r="L948" t="s">
        <v>92</v>
      </c>
      <c r="M948" t="s">
        <v>92</v>
      </c>
      <c r="N948" t="s">
        <v>69</v>
      </c>
      <c r="O948" t="s">
        <v>69</v>
      </c>
      <c r="P948" t="s">
        <v>69</v>
      </c>
      <c r="Q948" t="s">
        <v>71</v>
      </c>
      <c r="R948" t="s">
        <v>207</v>
      </c>
      <c r="S948" t="s">
        <v>168</v>
      </c>
      <c r="T948">
        <v>20</v>
      </c>
      <c r="U948" t="s">
        <v>199</v>
      </c>
      <c r="V948" t="s">
        <v>75</v>
      </c>
      <c r="W948" t="s">
        <v>76</v>
      </c>
      <c r="X948" t="s">
        <v>227</v>
      </c>
      <c r="Y948" t="s">
        <v>541</v>
      </c>
      <c r="Z948" t="s">
        <v>140</v>
      </c>
      <c r="AA948" t="s">
        <v>1964</v>
      </c>
      <c r="AB948" t="s">
        <v>81</v>
      </c>
      <c r="AC948" t="s">
        <v>71</v>
      </c>
      <c r="AD948" t="s">
        <v>82</v>
      </c>
      <c r="AE948" t="s">
        <v>71</v>
      </c>
      <c r="AF948" t="s">
        <v>81</v>
      </c>
      <c r="AG948" t="s">
        <v>71</v>
      </c>
      <c r="AH948" t="s">
        <v>83</v>
      </c>
      <c r="AI948">
        <v>1</v>
      </c>
      <c r="AJ948" t="s">
        <v>1965</v>
      </c>
      <c r="AK948">
        <v>0</v>
      </c>
      <c r="AL948" t="s">
        <v>82</v>
      </c>
      <c r="AM948">
        <v>1</v>
      </c>
      <c r="AN948" t="s">
        <v>1526</v>
      </c>
      <c r="AO948">
        <v>0</v>
      </c>
      <c r="AP948" t="s">
        <v>82</v>
      </c>
      <c r="AQ948" t="s">
        <v>82</v>
      </c>
      <c r="AR948" t="s">
        <v>82</v>
      </c>
      <c r="AS948" t="s">
        <v>82</v>
      </c>
      <c r="AT948" t="s">
        <v>82</v>
      </c>
      <c r="AU948">
        <v>0</v>
      </c>
      <c r="AV948" t="s">
        <v>82</v>
      </c>
      <c r="AW948" t="s">
        <v>71</v>
      </c>
      <c r="AX948" t="s">
        <v>86</v>
      </c>
      <c r="AY948" t="s">
        <v>71</v>
      </c>
      <c r="AZ948" t="s">
        <v>247</v>
      </c>
      <c r="BA948" t="s">
        <v>87</v>
      </c>
      <c r="BB948" t="s">
        <v>81</v>
      </c>
      <c r="BC948" t="s">
        <v>81</v>
      </c>
      <c r="BD948" t="s">
        <v>81</v>
      </c>
      <c r="BE948" t="s">
        <v>81</v>
      </c>
      <c r="BF948" t="s">
        <v>81</v>
      </c>
      <c r="BG948" t="s">
        <v>88</v>
      </c>
      <c r="BH948" t="s">
        <v>69</v>
      </c>
      <c r="BI948" t="s">
        <v>69</v>
      </c>
      <c r="BJ948" t="s">
        <v>69</v>
      </c>
      <c r="BK948">
        <v>19.96</v>
      </c>
      <c r="BL948" t="s">
        <v>178</v>
      </c>
      <c r="BM948" t="s">
        <v>71</v>
      </c>
      <c r="BN948" t="s">
        <v>71</v>
      </c>
    </row>
    <row r="949" spans="1:66" x14ac:dyDescent="0.25">
      <c r="A949">
        <v>948</v>
      </c>
      <c r="B949" t="s">
        <v>1966</v>
      </c>
      <c r="C949" s="1">
        <v>45070</v>
      </c>
      <c r="D949" t="s">
        <v>91</v>
      </c>
      <c r="E949">
        <v>44</v>
      </c>
      <c r="F949" t="s">
        <v>67</v>
      </c>
      <c r="G949" t="s">
        <v>68</v>
      </c>
      <c r="H949">
        <v>5</v>
      </c>
      <c r="I949" t="s">
        <v>92</v>
      </c>
      <c r="J949" t="s">
        <v>92</v>
      </c>
      <c r="K949" t="s">
        <v>69</v>
      </c>
      <c r="L949" t="s">
        <v>92</v>
      </c>
      <c r="M949" t="s">
        <v>92</v>
      </c>
      <c r="N949" t="s">
        <v>69</v>
      </c>
      <c r="O949" t="s">
        <v>69</v>
      </c>
      <c r="P949" t="s">
        <v>69</v>
      </c>
      <c r="Q949" t="s">
        <v>71</v>
      </c>
      <c r="R949" t="s">
        <v>207</v>
      </c>
      <c r="S949" t="s">
        <v>255</v>
      </c>
      <c r="T949">
        <v>20</v>
      </c>
      <c r="U949" t="s">
        <v>218</v>
      </c>
      <c r="V949" t="s">
        <v>75</v>
      </c>
      <c r="W949" t="s">
        <v>76</v>
      </c>
      <c r="X949" t="s">
        <v>280</v>
      </c>
      <c r="Y949" t="s">
        <v>386</v>
      </c>
      <c r="Z949" t="s">
        <v>272</v>
      </c>
      <c r="AA949" t="s">
        <v>1967</v>
      </c>
      <c r="AB949" t="s">
        <v>81</v>
      </c>
      <c r="AC949" t="s">
        <v>71</v>
      </c>
      <c r="AD949" t="s">
        <v>82</v>
      </c>
      <c r="AE949" t="s">
        <v>71</v>
      </c>
      <c r="AF949" t="s">
        <v>81</v>
      </c>
      <c r="AG949" t="s">
        <v>71</v>
      </c>
      <c r="AH949" t="s">
        <v>83</v>
      </c>
      <c r="AI949">
        <v>1</v>
      </c>
      <c r="AJ949" t="s">
        <v>363</v>
      </c>
      <c r="AK949">
        <v>0</v>
      </c>
      <c r="AL949" t="s">
        <v>82</v>
      </c>
      <c r="AM949">
        <v>1</v>
      </c>
      <c r="AN949" t="s">
        <v>472</v>
      </c>
      <c r="AO949">
        <v>0</v>
      </c>
      <c r="AP949" t="s">
        <v>82</v>
      </c>
      <c r="AQ949" t="s">
        <v>82</v>
      </c>
      <c r="AR949" t="s">
        <v>82</v>
      </c>
      <c r="AS949" t="s">
        <v>82</v>
      </c>
      <c r="AT949" t="s">
        <v>82</v>
      </c>
      <c r="AU949">
        <v>0</v>
      </c>
      <c r="AV949" t="s">
        <v>82</v>
      </c>
      <c r="AW949" t="s">
        <v>71</v>
      </c>
      <c r="AX949" t="s">
        <v>86</v>
      </c>
      <c r="AY949" t="s">
        <v>71</v>
      </c>
      <c r="AZ949" t="s">
        <v>247</v>
      </c>
      <c r="BA949" t="s">
        <v>87</v>
      </c>
      <c r="BB949" t="s">
        <v>81</v>
      </c>
      <c r="BC949" t="s">
        <v>81</v>
      </c>
      <c r="BD949" t="s">
        <v>81</v>
      </c>
      <c r="BE949" t="s">
        <v>81</v>
      </c>
      <c r="BF949" t="s">
        <v>81</v>
      </c>
      <c r="BG949" t="s">
        <v>113</v>
      </c>
      <c r="BH949" t="s">
        <v>69</v>
      </c>
      <c r="BI949" t="s">
        <v>69</v>
      </c>
      <c r="BJ949" t="s">
        <v>69</v>
      </c>
      <c r="BK949">
        <v>20.309999999999999</v>
      </c>
      <c r="BL949" t="s">
        <v>178</v>
      </c>
      <c r="BM949" t="s">
        <v>71</v>
      </c>
      <c r="BN949" t="s">
        <v>71</v>
      </c>
    </row>
    <row r="950" spans="1:66" x14ac:dyDescent="0.25">
      <c r="A950">
        <v>949</v>
      </c>
      <c r="B950" t="s">
        <v>1968</v>
      </c>
      <c r="C950" s="1">
        <v>45070</v>
      </c>
      <c r="D950" t="s">
        <v>206</v>
      </c>
      <c r="E950">
        <v>34</v>
      </c>
      <c r="F950" t="s">
        <v>67</v>
      </c>
      <c r="G950" t="s">
        <v>68</v>
      </c>
      <c r="H950">
        <v>2</v>
      </c>
      <c r="I950" t="s">
        <v>92</v>
      </c>
      <c r="J950" t="s">
        <v>92</v>
      </c>
      <c r="K950" t="s">
        <v>70</v>
      </c>
      <c r="L950" t="s">
        <v>92</v>
      </c>
      <c r="M950" t="s">
        <v>92</v>
      </c>
      <c r="N950" t="s">
        <v>69</v>
      </c>
      <c r="O950" t="s">
        <v>69</v>
      </c>
      <c r="P950" t="s">
        <v>69</v>
      </c>
      <c r="Q950" t="s">
        <v>71</v>
      </c>
      <c r="R950" t="s">
        <v>136</v>
      </c>
      <c r="S950" t="s">
        <v>168</v>
      </c>
      <c r="T950">
        <v>20</v>
      </c>
      <c r="U950" t="s">
        <v>328</v>
      </c>
      <c r="V950" t="s">
        <v>75</v>
      </c>
      <c r="W950" t="s">
        <v>76</v>
      </c>
      <c r="X950" t="s">
        <v>158</v>
      </c>
      <c r="Y950" t="s">
        <v>1017</v>
      </c>
      <c r="Z950" t="s">
        <v>180</v>
      </c>
      <c r="AA950" t="s">
        <v>1894</v>
      </c>
      <c r="AB950" t="s">
        <v>81</v>
      </c>
      <c r="AC950" t="s">
        <v>71</v>
      </c>
      <c r="AD950" t="s">
        <v>82</v>
      </c>
      <c r="AE950" t="s">
        <v>71</v>
      </c>
      <c r="AF950" t="s">
        <v>82</v>
      </c>
      <c r="AG950" t="s">
        <v>71</v>
      </c>
      <c r="AH950" t="s">
        <v>83</v>
      </c>
      <c r="AI950">
        <v>1</v>
      </c>
      <c r="AJ950" t="s">
        <v>84</v>
      </c>
      <c r="AK950">
        <v>0</v>
      </c>
      <c r="AL950" t="s">
        <v>82</v>
      </c>
      <c r="AM950">
        <v>1</v>
      </c>
      <c r="AN950" t="s">
        <v>1526</v>
      </c>
      <c r="AO950">
        <v>0</v>
      </c>
      <c r="AP950" t="s">
        <v>82</v>
      </c>
      <c r="AQ950" t="s">
        <v>82</v>
      </c>
      <c r="AR950" t="s">
        <v>82</v>
      </c>
      <c r="AS950" t="s">
        <v>82</v>
      </c>
      <c r="AT950" t="s">
        <v>82</v>
      </c>
      <c r="AU950">
        <v>0</v>
      </c>
      <c r="AV950" t="s">
        <v>82</v>
      </c>
      <c r="AW950" t="s">
        <v>71</v>
      </c>
      <c r="AX950" t="s">
        <v>86</v>
      </c>
      <c r="AY950" t="s">
        <v>71</v>
      </c>
      <c r="AZ950" t="s">
        <v>247</v>
      </c>
      <c r="BA950" t="s">
        <v>87</v>
      </c>
      <c r="BB950" t="s">
        <v>81</v>
      </c>
      <c r="BC950" t="s">
        <v>81</v>
      </c>
      <c r="BD950" t="s">
        <v>81</v>
      </c>
      <c r="BE950" t="s">
        <v>81</v>
      </c>
      <c r="BF950" t="s">
        <v>81</v>
      </c>
      <c r="BG950" t="s">
        <v>88</v>
      </c>
      <c r="BH950" t="s">
        <v>69</v>
      </c>
      <c r="BI950" t="s">
        <v>69</v>
      </c>
      <c r="BJ950" t="s">
        <v>69</v>
      </c>
      <c r="BK950">
        <v>20.440000000000001</v>
      </c>
      <c r="BL950" t="s">
        <v>143</v>
      </c>
      <c r="BM950" t="s">
        <v>71</v>
      </c>
      <c r="BN950" t="s">
        <v>71</v>
      </c>
    </row>
    <row r="951" spans="1:66" x14ac:dyDescent="0.25">
      <c r="A951">
        <v>950</v>
      </c>
      <c r="B951" t="s">
        <v>1969</v>
      </c>
      <c r="C951" s="1">
        <v>45070</v>
      </c>
      <c r="D951" t="s">
        <v>166</v>
      </c>
      <c r="E951">
        <v>34</v>
      </c>
      <c r="F951" t="s">
        <v>67</v>
      </c>
      <c r="G951" t="s">
        <v>68</v>
      </c>
      <c r="H951">
        <v>5</v>
      </c>
      <c r="I951" t="s">
        <v>92</v>
      </c>
      <c r="J951" t="s">
        <v>92</v>
      </c>
      <c r="K951" t="s">
        <v>92</v>
      </c>
      <c r="L951" t="s">
        <v>92</v>
      </c>
      <c r="M951" t="s">
        <v>92</v>
      </c>
      <c r="N951" t="s">
        <v>69</v>
      </c>
      <c r="O951" t="s">
        <v>69</v>
      </c>
      <c r="P951" t="s">
        <v>69</v>
      </c>
      <c r="Q951" t="s">
        <v>71</v>
      </c>
      <c r="R951" t="s">
        <v>167</v>
      </c>
      <c r="S951" t="s">
        <v>197</v>
      </c>
      <c r="T951">
        <v>23</v>
      </c>
      <c r="U951" t="s">
        <v>644</v>
      </c>
      <c r="V951" t="s">
        <v>75</v>
      </c>
      <c r="W951" t="s">
        <v>76</v>
      </c>
      <c r="X951" t="s">
        <v>487</v>
      </c>
      <c r="Y951" t="s">
        <v>710</v>
      </c>
      <c r="Z951" t="s">
        <v>109</v>
      </c>
      <c r="AA951" t="s">
        <v>368</v>
      </c>
      <c r="AB951" t="s">
        <v>81</v>
      </c>
      <c r="AC951" t="s">
        <v>71</v>
      </c>
      <c r="AD951" t="s">
        <v>82</v>
      </c>
      <c r="AE951" t="s">
        <v>71</v>
      </c>
      <c r="AF951" t="s">
        <v>82</v>
      </c>
      <c r="AG951" t="s">
        <v>71</v>
      </c>
      <c r="AH951" t="s">
        <v>83</v>
      </c>
      <c r="AI951">
        <v>1</v>
      </c>
      <c r="AJ951" t="s">
        <v>676</v>
      </c>
      <c r="AK951">
        <v>0</v>
      </c>
      <c r="AL951" t="s">
        <v>82</v>
      </c>
      <c r="AM951">
        <v>1</v>
      </c>
      <c r="AN951" t="s">
        <v>319</v>
      </c>
      <c r="AO951">
        <v>0</v>
      </c>
      <c r="AP951" t="s">
        <v>82</v>
      </c>
      <c r="AQ951" t="s">
        <v>82</v>
      </c>
      <c r="AR951" t="s">
        <v>82</v>
      </c>
      <c r="AS951" t="s">
        <v>82</v>
      </c>
      <c r="AT951" t="s">
        <v>82</v>
      </c>
      <c r="AU951">
        <v>0</v>
      </c>
      <c r="AV951" t="s">
        <v>82</v>
      </c>
      <c r="AW951" t="s">
        <v>71</v>
      </c>
      <c r="AX951" t="s">
        <v>86</v>
      </c>
      <c r="AY951" t="s">
        <v>71</v>
      </c>
      <c r="AZ951" t="s">
        <v>87</v>
      </c>
      <c r="BA951" t="s">
        <v>824</v>
      </c>
      <c r="BB951" t="s">
        <v>81</v>
      </c>
      <c r="BC951" t="s">
        <v>81</v>
      </c>
      <c r="BD951" t="s">
        <v>81</v>
      </c>
      <c r="BE951" t="s">
        <v>81</v>
      </c>
      <c r="BF951" t="s">
        <v>81</v>
      </c>
      <c r="BG951" t="s">
        <v>88</v>
      </c>
      <c r="BH951" t="s">
        <v>69</v>
      </c>
      <c r="BI951" t="s">
        <v>69</v>
      </c>
      <c r="BJ951" t="s">
        <v>69</v>
      </c>
      <c r="BK951">
        <v>23.12</v>
      </c>
      <c r="BL951" t="s">
        <v>175</v>
      </c>
      <c r="BM951" t="s">
        <v>71</v>
      </c>
      <c r="BN951" t="s">
        <v>71</v>
      </c>
    </row>
    <row r="952" spans="1:66" x14ac:dyDescent="0.25">
      <c r="A952">
        <v>951</v>
      </c>
      <c r="B952" t="s">
        <v>1970</v>
      </c>
      <c r="C952" s="1">
        <v>45070</v>
      </c>
      <c r="D952" t="s">
        <v>278</v>
      </c>
      <c r="E952">
        <v>22</v>
      </c>
      <c r="F952" t="s">
        <v>67</v>
      </c>
      <c r="G952" t="s">
        <v>68</v>
      </c>
      <c r="H952">
        <v>5</v>
      </c>
      <c r="I952" t="s">
        <v>92</v>
      </c>
      <c r="J952" t="s">
        <v>92</v>
      </c>
      <c r="K952" t="s">
        <v>92</v>
      </c>
      <c r="L952" t="s">
        <v>92</v>
      </c>
      <c r="M952" t="s">
        <v>92</v>
      </c>
      <c r="N952" t="s">
        <v>69</v>
      </c>
      <c r="O952" t="s">
        <v>69</v>
      </c>
      <c r="P952" t="s">
        <v>69</v>
      </c>
      <c r="Q952" t="s">
        <v>71</v>
      </c>
      <c r="R952" t="s">
        <v>258</v>
      </c>
      <c r="S952" t="s">
        <v>456</v>
      </c>
      <c r="T952">
        <v>17</v>
      </c>
      <c r="U952" t="s">
        <v>199</v>
      </c>
      <c r="V952" t="s">
        <v>75</v>
      </c>
      <c r="W952" t="s">
        <v>76</v>
      </c>
      <c r="X952" t="s">
        <v>227</v>
      </c>
      <c r="Y952" t="s">
        <v>371</v>
      </c>
      <c r="Z952" t="s">
        <v>194</v>
      </c>
      <c r="AA952" t="s">
        <v>268</v>
      </c>
      <c r="AB952" t="s">
        <v>81</v>
      </c>
      <c r="AC952" t="s">
        <v>71</v>
      </c>
      <c r="AD952" t="s">
        <v>82</v>
      </c>
      <c r="AE952" t="s">
        <v>71</v>
      </c>
      <c r="AF952" t="s">
        <v>82</v>
      </c>
      <c r="AG952" t="s">
        <v>71</v>
      </c>
      <c r="AH952" t="s">
        <v>83</v>
      </c>
      <c r="AI952">
        <v>1</v>
      </c>
      <c r="AJ952" t="s">
        <v>663</v>
      </c>
      <c r="AK952">
        <v>0</v>
      </c>
      <c r="AL952" t="s">
        <v>82</v>
      </c>
      <c r="AM952">
        <v>1</v>
      </c>
      <c r="AN952" t="s">
        <v>163</v>
      </c>
      <c r="AO952">
        <v>0</v>
      </c>
      <c r="AP952" t="s">
        <v>82</v>
      </c>
      <c r="AQ952" t="s">
        <v>82</v>
      </c>
      <c r="AR952" t="s">
        <v>82</v>
      </c>
      <c r="AS952" t="s">
        <v>82</v>
      </c>
      <c r="AT952" t="s">
        <v>82</v>
      </c>
      <c r="AU952">
        <v>0</v>
      </c>
      <c r="AV952" t="s">
        <v>82</v>
      </c>
      <c r="AW952" t="s">
        <v>71</v>
      </c>
      <c r="AX952" t="s">
        <v>86</v>
      </c>
      <c r="AY952" t="s">
        <v>71</v>
      </c>
      <c r="AZ952" t="s">
        <v>87</v>
      </c>
      <c r="BA952" t="s">
        <v>824</v>
      </c>
      <c r="BB952" t="s">
        <v>81</v>
      </c>
      <c r="BC952" t="s">
        <v>81</v>
      </c>
      <c r="BD952" t="s">
        <v>81</v>
      </c>
      <c r="BE952" t="s">
        <v>81</v>
      </c>
      <c r="BF952" t="s">
        <v>81</v>
      </c>
      <c r="BG952" t="s">
        <v>88</v>
      </c>
      <c r="BH952" t="s">
        <v>69</v>
      </c>
      <c r="BI952" t="s">
        <v>69</v>
      </c>
      <c r="BJ952" t="s">
        <v>69</v>
      </c>
      <c r="BK952">
        <v>16.79</v>
      </c>
      <c r="BL952" t="s">
        <v>236</v>
      </c>
      <c r="BM952" t="s">
        <v>71</v>
      </c>
      <c r="BN952" t="s">
        <v>71</v>
      </c>
    </row>
    <row r="953" spans="1:66" x14ac:dyDescent="0.25">
      <c r="A953">
        <v>952</v>
      </c>
      <c r="B953" t="s">
        <v>1971</v>
      </c>
      <c r="C953" s="1">
        <v>45071</v>
      </c>
      <c r="D953" t="s">
        <v>91</v>
      </c>
      <c r="E953">
        <v>44</v>
      </c>
      <c r="F953" t="s">
        <v>67</v>
      </c>
      <c r="G953" t="s">
        <v>68</v>
      </c>
      <c r="H953">
        <v>2</v>
      </c>
      <c r="I953" t="s">
        <v>92</v>
      </c>
      <c r="J953" t="s">
        <v>92</v>
      </c>
      <c r="K953" t="s">
        <v>92</v>
      </c>
      <c r="L953" t="s">
        <v>92</v>
      </c>
      <c r="M953" t="s">
        <v>92</v>
      </c>
      <c r="N953" t="s">
        <v>69</v>
      </c>
      <c r="O953" t="s">
        <v>69</v>
      </c>
      <c r="P953" t="s">
        <v>69</v>
      </c>
      <c r="Q953" t="s">
        <v>71</v>
      </c>
      <c r="R953" t="s">
        <v>250</v>
      </c>
      <c r="S953" t="s">
        <v>118</v>
      </c>
      <c r="T953">
        <v>26</v>
      </c>
      <c r="U953" t="s">
        <v>128</v>
      </c>
      <c r="V953" t="s">
        <v>75</v>
      </c>
      <c r="W953" t="s">
        <v>76</v>
      </c>
      <c r="X953" t="s">
        <v>129</v>
      </c>
      <c r="Y953" t="s">
        <v>371</v>
      </c>
      <c r="Z953" t="s">
        <v>479</v>
      </c>
      <c r="AA953" t="s">
        <v>1972</v>
      </c>
      <c r="AB953" t="s">
        <v>81</v>
      </c>
      <c r="AC953" t="s">
        <v>71</v>
      </c>
      <c r="AD953" t="s">
        <v>82</v>
      </c>
      <c r="AE953" t="s">
        <v>71</v>
      </c>
      <c r="AF953" t="s">
        <v>81</v>
      </c>
      <c r="AG953" t="s">
        <v>71</v>
      </c>
      <c r="AH953" t="s">
        <v>83</v>
      </c>
      <c r="AI953">
        <v>1</v>
      </c>
      <c r="AJ953" t="s">
        <v>1743</v>
      </c>
      <c r="AK953">
        <v>0</v>
      </c>
      <c r="AL953" t="s">
        <v>82</v>
      </c>
      <c r="AM953">
        <v>1</v>
      </c>
      <c r="AN953" t="s">
        <v>319</v>
      </c>
      <c r="AO953">
        <v>0</v>
      </c>
      <c r="AP953" t="s">
        <v>82</v>
      </c>
      <c r="AQ953" t="s">
        <v>82</v>
      </c>
      <c r="AR953" t="s">
        <v>82</v>
      </c>
      <c r="AS953" t="s">
        <v>82</v>
      </c>
      <c r="AT953" t="s">
        <v>82</v>
      </c>
      <c r="AU953">
        <v>0</v>
      </c>
      <c r="AV953" t="s">
        <v>82</v>
      </c>
      <c r="AW953" t="s">
        <v>71</v>
      </c>
      <c r="AX953" t="s">
        <v>86</v>
      </c>
      <c r="AY953" t="s">
        <v>71</v>
      </c>
      <c r="AZ953" t="s">
        <v>247</v>
      </c>
      <c r="BA953" t="s">
        <v>87</v>
      </c>
      <c r="BB953" t="s">
        <v>81</v>
      </c>
      <c r="BC953" t="s">
        <v>81</v>
      </c>
      <c r="BD953" t="s">
        <v>81</v>
      </c>
      <c r="BE953" t="s">
        <v>81</v>
      </c>
      <c r="BF953" t="s">
        <v>81</v>
      </c>
      <c r="BG953" t="s">
        <v>88</v>
      </c>
      <c r="BH953" t="s">
        <v>69</v>
      </c>
      <c r="BI953" t="s">
        <v>69</v>
      </c>
      <c r="BJ953" t="s">
        <v>69</v>
      </c>
      <c r="BK953">
        <v>25.64</v>
      </c>
      <c r="BL953" t="s">
        <v>255</v>
      </c>
      <c r="BM953" t="s">
        <v>71</v>
      </c>
      <c r="BN953" t="s">
        <v>71</v>
      </c>
    </row>
    <row r="954" spans="1:66" x14ac:dyDescent="0.25">
      <c r="A954">
        <v>953</v>
      </c>
      <c r="B954" t="s">
        <v>1973</v>
      </c>
      <c r="C954" s="1">
        <v>45071</v>
      </c>
      <c r="D954" t="s">
        <v>91</v>
      </c>
      <c r="E954">
        <v>41</v>
      </c>
      <c r="F954" t="s">
        <v>67</v>
      </c>
      <c r="G954" t="s">
        <v>68</v>
      </c>
      <c r="H954">
        <v>1</v>
      </c>
      <c r="I954" t="s">
        <v>92</v>
      </c>
      <c r="J954" t="s">
        <v>92</v>
      </c>
      <c r="K954" t="s">
        <v>92</v>
      </c>
      <c r="L954" t="s">
        <v>92</v>
      </c>
      <c r="M954" t="s">
        <v>92</v>
      </c>
      <c r="N954" t="s">
        <v>69</v>
      </c>
      <c r="O954" t="s">
        <v>69</v>
      </c>
      <c r="P954" t="s">
        <v>69</v>
      </c>
      <c r="Q954" t="s">
        <v>71</v>
      </c>
      <c r="R954" t="s">
        <v>191</v>
      </c>
      <c r="S954" t="s">
        <v>89</v>
      </c>
      <c r="T954">
        <v>23</v>
      </c>
      <c r="U954" t="s">
        <v>1974</v>
      </c>
      <c r="V954" t="s">
        <v>75</v>
      </c>
      <c r="W954" t="s">
        <v>76</v>
      </c>
      <c r="X954" t="s">
        <v>280</v>
      </c>
      <c r="Y954" t="s">
        <v>474</v>
      </c>
      <c r="Z954" t="s">
        <v>465</v>
      </c>
      <c r="AA954" t="s">
        <v>1975</v>
      </c>
      <c r="AB954" t="s">
        <v>81</v>
      </c>
      <c r="AC954" t="s">
        <v>71</v>
      </c>
      <c r="AD954" t="s">
        <v>82</v>
      </c>
      <c r="AE954" t="s">
        <v>71</v>
      </c>
      <c r="AF954" t="s">
        <v>81</v>
      </c>
      <c r="AG954" t="s">
        <v>71</v>
      </c>
      <c r="AH954" t="s">
        <v>83</v>
      </c>
      <c r="AI954">
        <v>1</v>
      </c>
      <c r="AJ954" t="s">
        <v>1976</v>
      </c>
      <c r="AK954">
        <v>0</v>
      </c>
      <c r="AL954" t="s">
        <v>82</v>
      </c>
      <c r="AM954">
        <v>1</v>
      </c>
      <c r="AN954" t="s">
        <v>364</v>
      </c>
      <c r="AO954">
        <v>0</v>
      </c>
      <c r="AP954" t="s">
        <v>82</v>
      </c>
      <c r="AQ954" t="s">
        <v>82</v>
      </c>
      <c r="AR954" t="s">
        <v>82</v>
      </c>
      <c r="AS954" t="s">
        <v>82</v>
      </c>
      <c r="AT954" t="s">
        <v>82</v>
      </c>
      <c r="AU954">
        <v>0</v>
      </c>
      <c r="AV954" t="s">
        <v>82</v>
      </c>
      <c r="AW954" t="s">
        <v>71</v>
      </c>
      <c r="AX954" t="s">
        <v>86</v>
      </c>
      <c r="AY954" t="s">
        <v>71</v>
      </c>
      <c r="AZ954" t="s">
        <v>247</v>
      </c>
      <c r="BA954" t="s">
        <v>87</v>
      </c>
      <c r="BB954" t="s">
        <v>81</v>
      </c>
      <c r="BC954" t="s">
        <v>81</v>
      </c>
      <c r="BD954" t="s">
        <v>81</v>
      </c>
      <c r="BE954" t="s">
        <v>81</v>
      </c>
      <c r="BF954" t="s">
        <v>81</v>
      </c>
      <c r="BG954" t="s">
        <v>88</v>
      </c>
      <c r="BH954" t="s">
        <v>69</v>
      </c>
      <c r="BI954" t="s">
        <v>69</v>
      </c>
      <c r="BJ954" t="s">
        <v>69</v>
      </c>
      <c r="BK954">
        <v>22.84</v>
      </c>
      <c r="BL954" t="s">
        <v>197</v>
      </c>
      <c r="BM954" t="s">
        <v>71</v>
      </c>
      <c r="BN954" t="s">
        <v>71</v>
      </c>
    </row>
    <row r="955" spans="1:66" x14ac:dyDescent="0.25">
      <c r="A955">
        <v>954</v>
      </c>
      <c r="B955" t="s">
        <v>1977</v>
      </c>
      <c r="C955" s="1">
        <v>45071</v>
      </c>
      <c r="D955" t="s">
        <v>351</v>
      </c>
      <c r="E955">
        <v>33</v>
      </c>
      <c r="F955" t="s">
        <v>67</v>
      </c>
      <c r="G955" t="s">
        <v>68</v>
      </c>
      <c r="H955">
        <v>3</v>
      </c>
      <c r="I955" t="s">
        <v>92</v>
      </c>
      <c r="J955" t="s">
        <v>92</v>
      </c>
      <c r="K955" t="s">
        <v>92</v>
      </c>
      <c r="L955" t="s">
        <v>70</v>
      </c>
      <c r="M955" t="s">
        <v>92</v>
      </c>
      <c r="N955" t="s">
        <v>69</v>
      </c>
      <c r="O955" t="s">
        <v>69</v>
      </c>
      <c r="P955" t="s">
        <v>69</v>
      </c>
      <c r="Q955" t="s">
        <v>71</v>
      </c>
      <c r="R955" t="s">
        <v>447</v>
      </c>
      <c r="S955" t="s">
        <v>443</v>
      </c>
      <c r="T955">
        <v>25</v>
      </c>
      <c r="U955" t="s">
        <v>811</v>
      </c>
      <c r="V955" t="s">
        <v>75</v>
      </c>
      <c r="W955" t="s">
        <v>76</v>
      </c>
      <c r="X955" t="s">
        <v>1172</v>
      </c>
      <c r="Y955" t="s">
        <v>1978</v>
      </c>
      <c r="Z955" t="s">
        <v>188</v>
      </c>
      <c r="AA955" t="s">
        <v>1979</v>
      </c>
      <c r="AB955" t="s">
        <v>81</v>
      </c>
      <c r="AC955" t="s">
        <v>71</v>
      </c>
      <c r="AD955" t="s">
        <v>82</v>
      </c>
      <c r="AE955" t="s">
        <v>71</v>
      </c>
      <c r="AF955" t="s">
        <v>82</v>
      </c>
      <c r="AG955" t="s">
        <v>71</v>
      </c>
      <c r="AH955" t="s">
        <v>83</v>
      </c>
      <c r="AI955">
        <v>1</v>
      </c>
      <c r="AJ955" t="s">
        <v>1980</v>
      </c>
      <c r="AK955">
        <v>0</v>
      </c>
      <c r="AL955" t="s">
        <v>82</v>
      </c>
      <c r="AM955">
        <v>1</v>
      </c>
      <c r="AN955" t="s">
        <v>124</v>
      </c>
      <c r="AO955">
        <v>0</v>
      </c>
      <c r="AP955" t="s">
        <v>82</v>
      </c>
      <c r="AQ955" t="s">
        <v>82</v>
      </c>
      <c r="AR955" t="s">
        <v>82</v>
      </c>
      <c r="AS955" t="s">
        <v>82</v>
      </c>
      <c r="AT955" t="s">
        <v>82</v>
      </c>
      <c r="AU955">
        <v>0</v>
      </c>
      <c r="AV955" t="s">
        <v>82</v>
      </c>
      <c r="AW955" t="s">
        <v>71</v>
      </c>
      <c r="AX955" t="s">
        <v>86</v>
      </c>
      <c r="AY955" t="s">
        <v>71</v>
      </c>
      <c r="AZ955" t="s">
        <v>247</v>
      </c>
      <c r="BA955" t="s">
        <v>87</v>
      </c>
      <c r="BB955" t="s">
        <v>81</v>
      </c>
      <c r="BC955" t="s">
        <v>81</v>
      </c>
      <c r="BD955" t="s">
        <v>81</v>
      </c>
      <c r="BE955" t="s">
        <v>81</v>
      </c>
      <c r="BF955" t="s">
        <v>81</v>
      </c>
      <c r="BG955" t="s">
        <v>113</v>
      </c>
      <c r="BH955" t="s">
        <v>69</v>
      </c>
      <c r="BI955" t="s">
        <v>69</v>
      </c>
      <c r="BJ955" t="s">
        <v>69</v>
      </c>
      <c r="BK955">
        <v>24.69</v>
      </c>
      <c r="BL955" t="s">
        <v>443</v>
      </c>
      <c r="BM955" t="s">
        <v>71</v>
      </c>
      <c r="BN955" t="s">
        <v>71</v>
      </c>
    </row>
    <row r="956" spans="1:66" x14ac:dyDescent="0.25">
      <c r="A956">
        <v>955</v>
      </c>
      <c r="B956" t="s">
        <v>1981</v>
      </c>
      <c r="C956" s="1">
        <v>45071</v>
      </c>
      <c r="D956" t="s">
        <v>1982</v>
      </c>
      <c r="E956">
        <v>49</v>
      </c>
      <c r="F956" t="s">
        <v>67</v>
      </c>
      <c r="G956" t="s">
        <v>68</v>
      </c>
      <c r="H956">
        <v>1</v>
      </c>
      <c r="I956" t="s">
        <v>92</v>
      </c>
      <c r="J956" t="s">
        <v>92</v>
      </c>
      <c r="K956" t="s">
        <v>92</v>
      </c>
      <c r="L956" t="s">
        <v>92</v>
      </c>
      <c r="M956" t="s">
        <v>92</v>
      </c>
      <c r="N956" t="s">
        <v>69</v>
      </c>
      <c r="O956" t="s">
        <v>69</v>
      </c>
      <c r="P956" t="s">
        <v>69</v>
      </c>
      <c r="Q956" t="s">
        <v>71</v>
      </c>
      <c r="R956" t="s">
        <v>207</v>
      </c>
      <c r="S956" t="s">
        <v>127</v>
      </c>
      <c r="T956">
        <v>29</v>
      </c>
      <c r="U956" t="s">
        <v>876</v>
      </c>
      <c r="V956" t="s">
        <v>75</v>
      </c>
      <c r="W956" t="s">
        <v>76</v>
      </c>
      <c r="X956" t="s">
        <v>892</v>
      </c>
      <c r="Y956" t="s">
        <v>1002</v>
      </c>
      <c r="Z956" t="s">
        <v>172</v>
      </c>
      <c r="AA956" t="s">
        <v>1983</v>
      </c>
      <c r="AB956" t="s">
        <v>81</v>
      </c>
      <c r="AC956" t="s">
        <v>71</v>
      </c>
      <c r="AD956" t="s">
        <v>82</v>
      </c>
      <c r="AE956" t="s">
        <v>71</v>
      </c>
      <c r="AF956" t="s">
        <v>82</v>
      </c>
      <c r="AG956" t="s">
        <v>71</v>
      </c>
      <c r="AH956" t="s">
        <v>83</v>
      </c>
      <c r="AI956">
        <v>1</v>
      </c>
      <c r="AJ956" t="s">
        <v>1984</v>
      </c>
      <c r="AK956">
        <v>0</v>
      </c>
      <c r="AL956" t="s">
        <v>82</v>
      </c>
      <c r="AM956">
        <v>1</v>
      </c>
      <c r="AN956" t="s">
        <v>124</v>
      </c>
      <c r="AO956">
        <v>0</v>
      </c>
      <c r="AP956" t="s">
        <v>82</v>
      </c>
      <c r="AQ956" t="s">
        <v>82</v>
      </c>
      <c r="AR956" t="s">
        <v>82</v>
      </c>
      <c r="AS956" t="s">
        <v>82</v>
      </c>
      <c r="AT956" t="s">
        <v>82</v>
      </c>
      <c r="AU956">
        <v>0</v>
      </c>
      <c r="AV956" t="s">
        <v>82</v>
      </c>
      <c r="AW956" t="s">
        <v>71</v>
      </c>
      <c r="AX956" t="s">
        <v>86</v>
      </c>
      <c r="AY956" t="s">
        <v>71</v>
      </c>
      <c r="AZ956" t="s">
        <v>247</v>
      </c>
      <c r="BA956" t="s">
        <v>87</v>
      </c>
      <c r="BB956" t="s">
        <v>81</v>
      </c>
      <c r="BC956" t="s">
        <v>81</v>
      </c>
      <c r="BD956" t="s">
        <v>81</v>
      </c>
      <c r="BE956" t="s">
        <v>81</v>
      </c>
      <c r="BF956" t="s">
        <v>81</v>
      </c>
      <c r="BG956" t="s">
        <v>88</v>
      </c>
      <c r="BH956" t="s">
        <v>69</v>
      </c>
      <c r="BI956" t="s">
        <v>69</v>
      </c>
      <c r="BJ956" t="s">
        <v>69</v>
      </c>
      <c r="BK956">
        <v>29.41</v>
      </c>
      <c r="BL956" t="s">
        <v>178</v>
      </c>
      <c r="BM956" t="s">
        <v>71</v>
      </c>
      <c r="BN956" t="s">
        <v>71</v>
      </c>
    </row>
    <row r="957" spans="1:66" x14ac:dyDescent="0.25">
      <c r="A957">
        <v>956</v>
      </c>
      <c r="B957" t="s">
        <v>1985</v>
      </c>
      <c r="C957" s="1">
        <v>45071</v>
      </c>
      <c r="D957" t="s">
        <v>184</v>
      </c>
      <c r="E957">
        <v>29</v>
      </c>
      <c r="F957" t="s">
        <v>67</v>
      </c>
      <c r="G957" t="s">
        <v>68</v>
      </c>
      <c r="H957">
        <v>1</v>
      </c>
      <c r="I957" t="s">
        <v>92</v>
      </c>
      <c r="J957" t="s">
        <v>92</v>
      </c>
      <c r="K957" t="s">
        <v>92</v>
      </c>
      <c r="L957" t="s">
        <v>70</v>
      </c>
      <c r="M957" t="s">
        <v>92</v>
      </c>
      <c r="N957" t="s">
        <v>69</v>
      </c>
      <c r="O957" t="s">
        <v>69</v>
      </c>
      <c r="P957" t="s">
        <v>69</v>
      </c>
      <c r="Q957" t="s">
        <v>71</v>
      </c>
      <c r="R957" t="s">
        <v>1986</v>
      </c>
      <c r="S957" t="s">
        <v>907</v>
      </c>
      <c r="T957">
        <v>24</v>
      </c>
      <c r="U957" t="s">
        <v>751</v>
      </c>
      <c r="V957" t="s">
        <v>75</v>
      </c>
      <c r="W957" t="s">
        <v>76</v>
      </c>
      <c r="X957" t="s">
        <v>200</v>
      </c>
      <c r="Y957" t="s">
        <v>108</v>
      </c>
      <c r="Z957" t="s">
        <v>329</v>
      </c>
      <c r="AA957" t="s">
        <v>1987</v>
      </c>
      <c r="AB957" t="s">
        <v>81</v>
      </c>
      <c r="AC957" t="s">
        <v>71</v>
      </c>
      <c r="AD957" t="s">
        <v>82</v>
      </c>
      <c r="AE957" t="s">
        <v>71</v>
      </c>
      <c r="AF957" t="s">
        <v>82</v>
      </c>
      <c r="AG957" t="s">
        <v>71</v>
      </c>
      <c r="AH957" t="s">
        <v>83</v>
      </c>
      <c r="AI957">
        <v>1</v>
      </c>
      <c r="AJ957" t="s">
        <v>761</v>
      </c>
      <c r="AK957">
        <v>0</v>
      </c>
      <c r="AL957" t="s">
        <v>82</v>
      </c>
      <c r="AM957">
        <v>1</v>
      </c>
      <c r="AN957" t="s">
        <v>163</v>
      </c>
      <c r="AO957">
        <v>0</v>
      </c>
      <c r="AP957" t="s">
        <v>82</v>
      </c>
      <c r="AQ957" t="s">
        <v>82</v>
      </c>
      <c r="AR957" t="s">
        <v>82</v>
      </c>
      <c r="AS957" t="s">
        <v>82</v>
      </c>
      <c r="AT957" t="s">
        <v>82</v>
      </c>
      <c r="AU957">
        <v>0</v>
      </c>
      <c r="AV957" t="s">
        <v>82</v>
      </c>
      <c r="AW957" t="s">
        <v>71</v>
      </c>
      <c r="AX957" t="s">
        <v>86</v>
      </c>
      <c r="AY957" t="s">
        <v>71</v>
      </c>
      <c r="AZ957" t="s">
        <v>247</v>
      </c>
      <c r="BA957" t="s">
        <v>87</v>
      </c>
      <c r="BB957" t="s">
        <v>81</v>
      </c>
      <c r="BC957" t="s">
        <v>81</v>
      </c>
      <c r="BD957" t="s">
        <v>81</v>
      </c>
      <c r="BE957" t="s">
        <v>81</v>
      </c>
      <c r="BF957" t="s">
        <v>81</v>
      </c>
      <c r="BG957" t="s">
        <v>113</v>
      </c>
      <c r="BH957" t="s">
        <v>69</v>
      </c>
      <c r="BI957" t="s">
        <v>69</v>
      </c>
      <c r="BJ957" t="s">
        <v>69</v>
      </c>
      <c r="BK957">
        <v>24.33</v>
      </c>
      <c r="BL957" t="s">
        <v>562</v>
      </c>
      <c r="BM957" t="s">
        <v>71</v>
      </c>
      <c r="BN957" t="s">
        <v>71</v>
      </c>
    </row>
    <row r="958" spans="1:66" x14ac:dyDescent="0.25">
      <c r="A958">
        <v>957</v>
      </c>
      <c r="B958" t="s">
        <v>1988</v>
      </c>
      <c r="C958" s="1">
        <v>45071</v>
      </c>
      <c r="D958" t="s">
        <v>91</v>
      </c>
      <c r="E958">
        <v>48</v>
      </c>
      <c r="F958" t="s">
        <v>67</v>
      </c>
      <c r="G958" t="s">
        <v>68</v>
      </c>
      <c r="H958">
        <v>2</v>
      </c>
      <c r="I958" t="s">
        <v>92</v>
      </c>
      <c r="J958" t="s">
        <v>70</v>
      </c>
      <c r="K958" t="s">
        <v>92</v>
      </c>
      <c r="L958" t="s">
        <v>69</v>
      </c>
      <c r="M958" t="s">
        <v>70</v>
      </c>
      <c r="N958" t="s">
        <v>69</v>
      </c>
      <c r="O958" t="s">
        <v>69</v>
      </c>
      <c r="P958" t="s">
        <v>69</v>
      </c>
      <c r="Q958" t="s">
        <v>71</v>
      </c>
      <c r="R958" t="s">
        <v>177</v>
      </c>
      <c r="S958" t="s">
        <v>143</v>
      </c>
      <c r="T958">
        <v>25</v>
      </c>
      <c r="U958" t="s">
        <v>185</v>
      </c>
      <c r="V958" t="s">
        <v>75</v>
      </c>
      <c r="W958" t="s">
        <v>76</v>
      </c>
      <c r="X958" t="s">
        <v>974</v>
      </c>
      <c r="Y958" t="s">
        <v>1002</v>
      </c>
      <c r="Z958" t="s">
        <v>323</v>
      </c>
      <c r="AA958" t="s">
        <v>1989</v>
      </c>
      <c r="AB958" t="s">
        <v>81</v>
      </c>
      <c r="AC958" t="s">
        <v>71</v>
      </c>
      <c r="AD958" t="s">
        <v>82</v>
      </c>
      <c r="AE958" t="s">
        <v>71</v>
      </c>
      <c r="AF958" t="s">
        <v>82</v>
      </c>
      <c r="AG958" t="s">
        <v>71</v>
      </c>
      <c r="AH958" t="s">
        <v>83</v>
      </c>
      <c r="AI958">
        <v>1</v>
      </c>
      <c r="AJ958" t="s">
        <v>1990</v>
      </c>
      <c r="AK958">
        <v>0</v>
      </c>
      <c r="AL958" t="s">
        <v>82</v>
      </c>
      <c r="AM958">
        <v>1</v>
      </c>
      <c r="AN958" t="s">
        <v>124</v>
      </c>
      <c r="AO958">
        <v>0</v>
      </c>
      <c r="AP958" t="s">
        <v>82</v>
      </c>
      <c r="AQ958" t="s">
        <v>82</v>
      </c>
      <c r="AR958" t="s">
        <v>82</v>
      </c>
      <c r="AS958" t="s">
        <v>82</v>
      </c>
      <c r="AT958" t="s">
        <v>82</v>
      </c>
      <c r="AU958">
        <v>0</v>
      </c>
      <c r="AV958" t="s">
        <v>82</v>
      </c>
      <c r="AW958" t="s">
        <v>71</v>
      </c>
      <c r="AX958" t="s">
        <v>86</v>
      </c>
      <c r="AY958" t="s">
        <v>71</v>
      </c>
      <c r="AZ958" t="s">
        <v>247</v>
      </c>
      <c r="BA958" t="s">
        <v>87</v>
      </c>
      <c r="BB958" t="s">
        <v>81</v>
      </c>
      <c r="BC958" t="s">
        <v>81</v>
      </c>
      <c r="BD958" t="s">
        <v>81</v>
      </c>
      <c r="BE958" t="s">
        <v>81</v>
      </c>
      <c r="BF958" t="s">
        <v>81</v>
      </c>
      <c r="BG958" t="s">
        <v>113</v>
      </c>
      <c r="BH958" t="s">
        <v>69</v>
      </c>
      <c r="BI958" t="s">
        <v>69</v>
      </c>
      <c r="BJ958" t="s">
        <v>69</v>
      </c>
      <c r="BK958">
        <v>24.91</v>
      </c>
      <c r="BL958" t="s">
        <v>118</v>
      </c>
      <c r="BM958" t="s">
        <v>71</v>
      </c>
      <c r="BN958" t="s">
        <v>71</v>
      </c>
    </row>
    <row r="959" spans="1:66" x14ac:dyDescent="0.25">
      <c r="A959">
        <v>958</v>
      </c>
      <c r="B959" t="s">
        <v>1991</v>
      </c>
      <c r="C959" s="1">
        <v>45071</v>
      </c>
      <c r="D959" t="s">
        <v>470</v>
      </c>
      <c r="E959">
        <v>41</v>
      </c>
      <c r="F959" t="s">
        <v>67</v>
      </c>
      <c r="G959" t="s">
        <v>68</v>
      </c>
      <c r="H959">
        <v>3</v>
      </c>
      <c r="I959" t="s">
        <v>92</v>
      </c>
      <c r="J959" t="s">
        <v>92</v>
      </c>
      <c r="K959" t="s">
        <v>92</v>
      </c>
      <c r="L959" t="s">
        <v>69</v>
      </c>
      <c r="M959" t="s">
        <v>92</v>
      </c>
      <c r="N959" t="s">
        <v>69</v>
      </c>
      <c r="O959" t="s">
        <v>69</v>
      </c>
      <c r="P959" t="s">
        <v>69</v>
      </c>
      <c r="Q959" t="s">
        <v>71</v>
      </c>
      <c r="R959" t="s">
        <v>207</v>
      </c>
      <c r="S959" t="s">
        <v>723</v>
      </c>
      <c r="T959">
        <v>28</v>
      </c>
      <c r="U959" t="s">
        <v>128</v>
      </c>
      <c r="V959" t="s">
        <v>75</v>
      </c>
      <c r="W959" t="s">
        <v>76</v>
      </c>
      <c r="X959" t="s">
        <v>192</v>
      </c>
      <c r="Y959" t="s">
        <v>416</v>
      </c>
      <c r="Z959" t="s">
        <v>150</v>
      </c>
      <c r="AA959" t="s">
        <v>1992</v>
      </c>
      <c r="AB959" t="s">
        <v>517</v>
      </c>
      <c r="AC959" t="s">
        <v>852</v>
      </c>
      <c r="AD959" t="s">
        <v>82</v>
      </c>
      <c r="AE959" t="s">
        <v>71</v>
      </c>
      <c r="AF959" t="s">
        <v>82</v>
      </c>
      <c r="AG959" t="s">
        <v>71</v>
      </c>
      <c r="AH959" t="s">
        <v>83</v>
      </c>
      <c r="AI959">
        <v>1</v>
      </c>
      <c r="AJ959" t="s">
        <v>1993</v>
      </c>
      <c r="AK959">
        <v>0</v>
      </c>
      <c r="AL959" t="s">
        <v>82</v>
      </c>
      <c r="AM959">
        <v>1</v>
      </c>
      <c r="AN959" t="s">
        <v>163</v>
      </c>
      <c r="AO959">
        <v>0</v>
      </c>
      <c r="AP959" t="s">
        <v>82</v>
      </c>
      <c r="AQ959" t="s">
        <v>82</v>
      </c>
      <c r="AR959" t="s">
        <v>82</v>
      </c>
      <c r="AS959" t="s">
        <v>82</v>
      </c>
      <c r="AT959" t="s">
        <v>82</v>
      </c>
      <c r="AU959">
        <v>0</v>
      </c>
      <c r="AV959" t="s">
        <v>82</v>
      </c>
      <c r="AW959" t="s">
        <v>71</v>
      </c>
      <c r="AX959" t="s">
        <v>86</v>
      </c>
      <c r="AY959" t="s">
        <v>71</v>
      </c>
      <c r="AZ959" t="s">
        <v>247</v>
      </c>
      <c r="BA959" t="s">
        <v>87</v>
      </c>
      <c r="BB959" t="s">
        <v>81</v>
      </c>
      <c r="BC959" t="s">
        <v>81</v>
      </c>
      <c r="BD959" t="s">
        <v>81</v>
      </c>
      <c r="BE959" t="s">
        <v>81</v>
      </c>
      <c r="BF959" t="s">
        <v>81</v>
      </c>
      <c r="BG959" t="s">
        <v>88</v>
      </c>
      <c r="BH959" t="s">
        <v>69</v>
      </c>
      <c r="BI959" t="s">
        <v>69</v>
      </c>
      <c r="BJ959" t="s">
        <v>69</v>
      </c>
      <c r="BK959">
        <v>27.66</v>
      </c>
      <c r="BL959" t="s">
        <v>178</v>
      </c>
      <c r="BM959" t="s">
        <v>71</v>
      </c>
      <c r="BN959" t="s">
        <v>71</v>
      </c>
    </row>
    <row r="960" spans="1:66" x14ac:dyDescent="0.25">
      <c r="A960">
        <v>959</v>
      </c>
      <c r="B960" t="s">
        <v>1994</v>
      </c>
      <c r="C960" s="1">
        <v>45071</v>
      </c>
      <c r="D960" t="s">
        <v>91</v>
      </c>
      <c r="E960">
        <v>45</v>
      </c>
      <c r="F960" t="s">
        <v>67</v>
      </c>
      <c r="G960" t="s">
        <v>68</v>
      </c>
      <c r="H960">
        <v>5</v>
      </c>
      <c r="I960" t="s">
        <v>92</v>
      </c>
      <c r="J960" t="s">
        <v>70</v>
      </c>
      <c r="K960" t="s">
        <v>92</v>
      </c>
      <c r="L960" t="s">
        <v>69</v>
      </c>
      <c r="M960" t="s">
        <v>70</v>
      </c>
      <c r="N960" t="s">
        <v>69</v>
      </c>
      <c r="O960" t="s">
        <v>69</v>
      </c>
      <c r="P960" t="s">
        <v>69</v>
      </c>
      <c r="Q960" t="s">
        <v>71</v>
      </c>
      <c r="R960" t="s">
        <v>250</v>
      </c>
      <c r="S960" t="s">
        <v>242</v>
      </c>
      <c r="T960">
        <v>28</v>
      </c>
      <c r="U960" t="s">
        <v>199</v>
      </c>
      <c r="V960" t="s">
        <v>75</v>
      </c>
      <c r="W960" t="s">
        <v>76</v>
      </c>
      <c r="X960" t="s">
        <v>200</v>
      </c>
      <c r="Y960" t="s">
        <v>548</v>
      </c>
      <c r="Z960" t="s">
        <v>846</v>
      </c>
      <c r="AA960" t="s">
        <v>1995</v>
      </c>
      <c r="AB960" t="s">
        <v>81</v>
      </c>
      <c r="AC960" t="s">
        <v>71</v>
      </c>
      <c r="AD960" t="s">
        <v>82</v>
      </c>
      <c r="AE960" t="s">
        <v>71</v>
      </c>
      <c r="AF960" t="s">
        <v>82</v>
      </c>
      <c r="AG960" t="s">
        <v>71</v>
      </c>
      <c r="AH960" t="s">
        <v>83</v>
      </c>
      <c r="AI960">
        <v>1</v>
      </c>
      <c r="AJ960" t="s">
        <v>221</v>
      </c>
      <c r="AK960">
        <v>0</v>
      </c>
      <c r="AL960" t="s">
        <v>82</v>
      </c>
      <c r="AM960">
        <v>1</v>
      </c>
      <c r="AN960" t="s">
        <v>85</v>
      </c>
      <c r="AO960">
        <v>0</v>
      </c>
      <c r="AP960" t="s">
        <v>82</v>
      </c>
      <c r="AQ960" t="s">
        <v>82</v>
      </c>
      <c r="AR960" t="s">
        <v>82</v>
      </c>
      <c r="AS960" t="s">
        <v>82</v>
      </c>
      <c r="AT960" t="s">
        <v>82</v>
      </c>
      <c r="AU960">
        <v>0</v>
      </c>
      <c r="AV960" t="s">
        <v>82</v>
      </c>
      <c r="AW960" t="s">
        <v>71</v>
      </c>
      <c r="AX960" t="s">
        <v>86</v>
      </c>
      <c r="AY960" t="s">
        <v>71</v>
      </c>
      <c r="AZ960" t="s">
        <v>247</v>
      </c>
      <c r="BA960" t="s">
        <v>87</v>
      </c>
      <c r="BB960" t="s">
        <v>81</v>
      </c>
      <c r="BC960" t="s">
        <v>81</v>
      </c>
      <c r="BD960" t="s">
        <v>81</v>
      </c>
      <c r="BE960" t="s">
        <v>81</v>
      </c>
      <c r="BF960" t="s">
        <v>81</v>
      </c>
      <c r="BG960" t="s">
        <v>113</v>
      </c>
      <c r="BH960" t="s">
        <v>69</v>
      </c>
      <c r="BI960" t="s">
        <v>69</v>
      </c>
      <c r="BJ960" t="s">
        <v>69</v>
      </c>
      <c r="BK960">
        <v>28.44</v>
      </c>
      <c r="BL960" t="s">
        <v>255</v>
      </c>
      <c r="BM960" t="s">
        <v>71</v>
      </c>
      <c r="BN960" t="s">
        <v>71</v>
      </c>
    </row>
    <row r="961" spans="1:66" x14ac:dyDescent="0.25">
      <c r="A961">
        <v>960</v>
      </c>
      <c r="B961" t="s">
        <v>1996</v>
      </c>
      <c r="C961" s="1">
        <v>45071</v>
      </c>
      <c r="D961" t="s">
        <v>66</v>
      </c>
      <c r="E961">
        <v>38</v>
      </c>
      <c r="F961" t="s">
        <v>67</v>
      </c>
      <c r="G961" t="s">
        <v>68</v>
      </c>
      <c r="H961">
        <v>5</v>
      </c>
      <c r="I961" t="s">
        <v>92</v>
      </c>
      <c r="J961" t="s">
        <v>69</v>
      </c>
      <c r="K961" t="s">
        <v>92</v>
      </c>
      <c r="L961" t="s">
        <v>70</v>
      </c>
      <c r="M961" t="s">
        <v>69</v>
      </c>
      <c r="N961" t="s">
        <v>69</v>
      </c>
      <c r="O961" t="s">
        <v>69</v>
      </c>
      <c r="P961" t="s">
        <v>69</v>
      </c>
      <c r="Q961" t="s">
        <v>71</v>
      </c>
      <c r="R961" t="s">
        <v>374</v>
      </c>
      <c r="S961" t="s">
        <v>315</v>
      </c>
      <c r="T961">
        <v>23</v>
      </c>
      <c r="U961" t="s">
        <v>457</v>
      </c>
      <c r="V961" t="s">
        <v>75</v>
      </c>
      <c r="W961" t="s">
        <v>76</v>
      </c>
      <c r="X961" t="s">
        <v>120</v>
      </c>
      <c r="Y961" t="s">
        <v>245</v>
      </c>
      <c r="Z961" t="s">
        <v>286</v>
      </c>
      <c r="AA961" t="s">
        <v>1927</v>
      </c>
      <c r="AB961" t="s">
        <v>81</v>
      </c>
      <c r="AC961" t="s">
        <v>71</v>
      </c>
      <c r="AD961" t="s">
        <v>82</v>
      </c>
      <c r="AE961" t="s">
        <v>71</v>
      </c>
      <c r="AF961" t="s">
        <v>82</v>
      </c>
      <c r="AG961" t="s">
        <v>71</v>
      </c>
      <c r="AH961" t="s">
        <v>83</v>
      </c>
      <c r="AI961">
        <v>1</v>
      </c>
      <c r="AJ961" t="s">
        <v>533</v>
      </c>
      <c r="AK961">
        <v>0</v>
      </c>
      <c r="AL961" t="s">
        <v>82</v>
      </c>
      <c r="AM961">
        <v>1</v>
      </c>
      <c r="AN961" t="s">
        <v>163</v>
      </c>
      <c r="AO961">
        <v>0</v>
      </c>
      <c r="AP961" t="s">
        <v>82</v>
      </c>
      <c r="AQ961" t="s">
        <v>82</v>
      </c>
      <c r="AR961" t="s">
        <v>82</v>
      </c>
      <c r="AS961" t="s">
        <v>82</v>
      </c>
      <c r="AT961" t="s">
        <v>82</v>
      </c>
      <c r="AU961">
        <v>0</v>
      </c>
      <c r="AV961" t="s">
        <v>82</v>
      </c>
      <c r="AW961" t="s">
        <v>71</v>
      </c>
      <c r="AX961" t="s">
        <v>86</v>
      </c>
      <c r="AY961" t="s">
        <v>71</v>
      </c>
      <c r="AZ961" t="s">
        <v>247</v>
      </c>
      <c r="BA961" t="s">
        <v>87</v>
      </c>
      <c r="BB961" t="s">
        <v>81</v>
      </c>
      <c r="BC961" t="s">
        <v>81</v>
      </c>
      <c r="BD961" t="s">
        <v>81</v>
      </c>
      <c r="BE961" t="s">
        <v>81</v>
      </c>
      <c r="BF961" t="s">
        <v>81</v>
      </c>
      <c r="BG961" t="s">
        <v>88</v>
      </c>
      <c r="BH961" t="s">
        <v>69</v>
      </c>
      <c r="BI961" t="s">
        <v>69</v>
      </c>
      <c r="BJ961" t="s">
        <v>69</v>
      </c>
      <c r="BK961">
        <v>23.15</v>
      </c>
      <c r="BL961" t="s">
        <v>378</v>
      </c>
      <c r="BM961" t="s">
        <v>71</v>
      </c>
      <c r="BN961" t="s">
        <v>71</v>
      </c>
    </row>
    <row r="962" spans="1:66" x14ac:dyDescent="0.25">
      <c r="A962">
        <v>961</v>
      </c>
      <c r="B962" t="s">
        <v>1997</v>
      </c>
      <c r="C962" s="1">
        <v>45071</v>
      </c>
      <c r="D962" t="s">
        <v>278</v>
      </c>
      <c r="E962">
        <v>23</v>
      </c>
      <c r="F962" t="s">
        <v>67</v>
      </c>
      <c r="G962" t="s">
        <v>68</v>
      </c>
      <c r="H962">
        <v>4</v>
      </c>
      <c r="I962" t="s">
        <v>92</v>
      </c>
      <c r="J962" t="s">
        <v>69</v>
      </c>
      <c r="K962" t="s">
        <v>92</v>
      </c>
      <c r="L962" t="s">
        <v>92</v>
      </c>
      <c r="M962" t="s">
        <v>69</v>
      </c>
      <c r="N962" t="s">
        <v>69</v>
      </c>
      <c r="O962" t="s">
        <v>69</v>
      </c>
      <c r="P962" t="s">
        <v>69</v>
      </c>
      <c r="Q962" t="s">
        <v>71</v>
      </c>
      <c r="R962" t="s">
        <v>721</v>
      </c>
      <c r="S962" t="s">
        <v>315</v>
      </c>
      <c r="T962">
        <v>19</v>
      </c>
      <c r="U962" t="s">
        <v>312</v>
      </c>
      <c r="V962" t="s">
        <v>75</v>
      </c>
      <c r="W962" t="s">
        <v>76</v>
      </c>
      <c r="X962" t="s">
        <v>1764</v>
      </c>
      <c r="Y962" t="s">
        <v>395</v>
      </c>
      <c r="Z962" t="s">
        <v>649</v>
      </c>
      <c r="AA962" t="s">
        <v>151</v>
      </c>
      <c r="AB962" t="s">
        <v>81</v>
      </c>
      <c r="AC962" t="s">
        <v>71</v>
      </c>
      <c r="AD962" t="s">
        <v>82</v>
      </c>
      <c r="AE962" t="s">
        <v>71</v>
      </c>
      <c r="AF962" t="s">
        <v>82</v>
      </c>
      <c r="AG962" t="s">
        <v>71</v>
      </c>
      <c r="AH962" t="s">
        <v>83</v>
      </c>
      <c r="AI962">
        <v>1</v>
      </c>
      <c r="AJ962" t="s">
        <v>334</v>
      </c>
      <c r="AK962">
        <v>0</v>
      </c>
      <c r="AL962" t="s">
        <v>82</v>
      </c>
      <c r="AM962">
        <v>1</v>
      </c>
      <c r="AN962" t="s">
        <v>101</v>
      </c>
      <c r="AO962">
        <v>0</v>
      </c>
      <c r="AP962" t="s">
        <v>82</v>
      </c>
      <c r="AQ962" t="s">
        <v>82</v>
      </c>
      <c r="AR962" t="s">
        <v>82</v>
      </c>
      <c r="AS962" t="s">
        <v>82</v>
      </c>
      <c r="AT962" t="s">
        <v>82</v>
      </c>
      <c r="AU962">
        <v>0</v>
      </c>
      <c r="AV962" t="s">
        <v>82</v>
      </c>
      <c r="AW962" t="s">
        <v>71</v>
      </c>
      <c r="AX962" t="s">
        <v>86</v>
      </c>
      <c r="AY962" t="s">
        <v>71</v>
      </c>
      <c r="AZ962" t="s">
        <v>87</v>
      </c>
      <c r="BA962" t="s">
        <v>824</v>
      </c>
      <c r="BB962" t="s">
        <v>81</v>
      </c>
      <c r="BC962" t="s">
        <v>81</v>
      </c>
      <c r="BD962" t="s">
        <v>81</v>
      </c>
      <c r="BE962" t="s">
        <v>81</v>
      </c>
      <c r="BF962" t="s">
        <v>81</v>
      </c>
      <c r="BG962" t="s">
        <v>88</v>
      </c>
      <c r="BH962" t="s">
        <v>69</v>
      </c>
      <c r="BI962" t="s">
        <v>69</v>
      </c>
      <c r="BJ962" t="s">
        <v>69</v>
      </c>
      <c r="BK962">
        <v>18.73</v>
      </c>
      <c r="BL962" t="s">
        <v>723</v>
      </c>
      <c r="BM962" t="s">
        <v>71</v>
      </c>
      <c r="BN962" t="s">
        <v>71</v>
      </c>
    </row>
    <row r="963" spans="1:66" x14ac:dyDescent="0.25">
      <c r="A963">
        <v>962</v>
      </c>
      <c r="B963" t="s">
        <v>1998</v>
      </c>
      <c r="C963" s="1">
        <v>45071</v>
      </c>
      <c r="D963" t="s">
        <v>91</v>
      </c>
      <c r="E963">
        <v>47</v>
      </c>
      <c r="F963" t="s">
        <v>67</v>
      </c>
      <c r="G963" t="s">
        <v>68</v>
      </c>
      <c r="H963">
        <v>5</v>
      </c>
      <c r="I963" t="s">
        <v>70</v>
      </c>
      <c r="J963" t="s">
        <v>69</v>
      </c>
      <c r="K963" t="s">
        <v>92</v>
      </c>
      <c r="L963" t="s">
        <v>92</v>
      </c>
      <c r="M963" t="s">
        <v>69</v>
      </c>
      <c r="N963" t="s">
        <v>69</v>
      </c>
      <c r="O963" t="s">
        <v>69</v>
      </c>
      <c r="P963" t="s">
        <v>69</v>
      </c>
      <c r="Q963" t="s">
        <v>71</v>
      </c>
      <c r="R963" t="s">
        <v>146</v>
      </c>
      <c r="S963" t="s">
        <v>271</v>
      </c>
      <c r="T963">
        <v>32</v>
      </c>
      <c r="U963" t="s">
        <v>226</v>
      </c>
      <c r="V963" t="s">
        <v>75</v>
      </c>
      <c r="W963" t="s">
        <v>76</v>
      </c>
      <c r="X963" t="s">
        <v>688</v>
      </c>
      <c r="Y963" t="s">
        <v>634</v>
      </c>
      <c r="Z963" t="s">
        <v>202</v>
      </c>
      <c r="AA963" t="s">
        <v>1999</v>
      </c>
      <c r="AB963" t="s">
        <v>81</v>
      </c>
      <c r="AC963" t="s">
        <v>71</v>
      </c>
      <c r="AD963" t="s">
        <v>82</v>
      </c>
      <c r="AE963" t="s">
        <v>71</v>
      </c>
      <c r="AF963" t="s">
        <v>81</v>
      </c>
      <c r="AG963" t="s">
        <v>71</v>
      </c>
      <c r="AH963" t="s">
        <v>83</v>
      </c>
      <c r="AI963">
        <v>1</v>
      </c>
      <c r="AJ963" t="s">
        <v>261</v>
      </c>
      <c r="AK963">
        <v>0</v>
      </c>
      <c r="AL963" t="s">
        <v>82</v>
      </c>
      <c r="AM963">
        <v>1</v>
      </c>
      <c r="AN963" t="s">
        <v>319</v>
      </c>
      <c r="AO963">
        <v>0</v>
      </c>
      <c r="AP963" t="s">
        <v>82</v>
      </c>
      <c r="AQ963" t="s">
        <v>82</v>
      </c>
      <c r="AR963" t="s">
        <v>82</v>
      </c>
      <c r="AS963" t="s">
        <v>82</v>
      </c>
      <c r="AT963" t="s">
        <v>82</v>
      </c>
      <c r="AU963">
        <v>0</v>
      </c>
      <c r="AV963" t="s">
        <v>82</v>
      </c>
      <c r="AW963" t="s">
        <v>71</v>
      </c>
      <c r="AX963" t="s">
        <v>86</v>
      </c>
      <c r="AY963" t="s">
        <v>71</v>
      </c>
      <c r="AZ963" t="s">
        <v>87</v>
      </c>
      <c r="BA963" t="s">
        <v>824</v>
      </c>
      <c r="BB963" t="s">
        <v>81</v>
      </c>
      <c r="BC963" t="s">
        <v>81</v>
      </c>
      <c r="BD963" t="s">
        <v>81</v>
      </c>
      <c r="BE963" t="s">
        <v>81</v>
      </c>
      <c r="BF963" t="s">
        <v>81</v>
      </c>
      <c r="BG963" t="s">
        <v>88</v>
      </c>
      <c r="BH963" t="s">
        <v>69</v>
      </c>
      <c r="BI963" t="s">
        <v>69</v>
      </c>
      <c r="BJ963" t="s">
        <v>69</v>
      </c>
      <c r="BK963">
        <v>32.450000000000003</v>
      </c>
      <c r="BL963" t="s">
        <v>153</v>
      </c>
      <c r="BM963" t="s">
        <v>71</v>
      </c>
      <c r="BN963" t="s">
        <v>71</v>
      </c>
    </row>
    <row r="964" spans="1:66" x14ac:dyDescent="0.25">
      <c r="A964">
        <v>963</v>
      </c>
      <c r="B964" t="s">
        <v>2000</v>
      </c>
      <c r="C964" s="1">
        <v>45071</v>
      </c>
      <c r="D964" t="s">
        <v>91</v>
      </c>
      <c r="E964">
        <v>44</v>
      </c>
      <c r="F964" t="s">
        <v>67</v>
      </c>
      <c r="G964" t="s">
        <v>68</v>
      </c>
      <c r="H964">
        <v>5</v>
      </c>
      <c r="I964" t="s">
        <v>92</v>
      </c>
      <c r="J964" t="s">
        <v>70</v>
      </c>
      <c r="K964" t="s">
        <v>92</v>
      </c>
      <c r="L964" t="s">
        <v>92</v>
      </c>
      <c r="M964" t="s">
        <v>70</v>
      </c>
      <c r="N964" t="s">
        <v>69</v>
      </c>
      <c r="O964" t="s">
        <v>69</v>
      </c>
      <c r="P964" t="s">
        <v>69</v>
      </c>
      <c r="Q964" t="s">
        <v>71</v>
      </c>
      <c r="R964" t="s">
        <v>136</v>
      </c>
      <c r="S964" t="s">
        <v>134</v>
      </c>
      <c r="T964">
        <v>26</v>
      </c>
      <c r="U964" t="s">
        <v>226</v>
      </c>
      <c r="V964" t="s">
        <v>75</v>
      </c>
      <c r="W964" t="s">
        <v>76</v>
      </c>
      <c r="X964" t="s">
        <v>107</v>
      </c>
      <c r="Y964" t="s">
        <v>983</v>
      </c>
      <c r="Z964" t="s">
        <v>367</v>
      </c>
      <c r="AA964" t="s">
        <v>715</v>
      </c>
      <c r="AB964" t="s">
        <v>81</v>
      </c>
      <c r="AC964" t="s">
        <v>71</v>
      </c>
      <c r="AD964" t="s">
        <v>82</v>
      </c>
      <c r="AE964" t="s">
        <v>71</v>
      </c>
      <c r="AF964" t="s">
        <v>81</v>
      </c>
      <c r="AG964" t="s">
        <v>71</v>
      </c>
      <c r="AH964" t="s">
        <v>83</v>
      </c>
      <c r="AI964">
        <v>1</v>
      </c>
      <c r="AJ964" t="s">
        <v>363</v>
      </c>
      <c r="AK964">
        <v>0</v>
      </c>
      <c r="AL964" t="s">
        <v>82</v>
      </c>
      <c r="AM964">
        <v>1</v>
      </c>
      <c r="AN964" t="s">
        <v>101</v>
      </c>
      <c r="AO964">
        <v>0</v>
      </c>
      <c r="AP964" t="s">
        <v>82</v>
      </c>
      <c r="AQ964" t="s">
        <v>82</v>
      </c>
      <c r="AR964" t="s">
        <v>82</v>
      </c>
      <c r="AS964" t="s">
        <v>82</v>
      </c>
      <c r="AT964" t="s">
        <v>82</v>
      </c>
      <c r="AU964">
        <v>0</v>
      </c>
      <c r="AV964" t="s">
        <v>82</v>
      </c>
      <c r="AW964" t="s">
        <v>71</v>
      </c>
      <c r="AX964" t="s">
        <v>86</v>
      </c>
      <c r="AY964" t="s">
        <v>71</v>
      </c>
      <c r="AZ964" t="s">
        <v>87</v>
      </c>
      <c r="BA964" t="s">
        <v>824</v>
      </c>
      <c r="BB964" t="s">
        <v>81</v>
      </c>
      <c r="BC964" t="s">
        <v>81</v>
      </c>
      <c r="BD964" t="s">
        <v>81</v>
      </c>
      <c r="BE964" t="s">
        <v>81</v>
      </c>
      <c r="BF964" t="s">
        <v>81</v>
      </c>
      <c r="BG964" t="s">
        <v>88</v>
      </c>
      <c r="BH964" t="s">
        <v>69</v>
      </c>
      <c r="BI964" t="s">
        <v>69</v>
      </c>
      <c r="BJ964" t="s">
        <v>69</v>
      </c>
      <c r="BK964">
        <v>26.18</v>
      </c>
      <c r="BL964" t="s">
        <v>143</v>
      </c>
      <c r="BM964" t="s">
        <v>71</v>
      </c>
      <c r="BN964" t="s">
        <v>71</v>
      </c>
    </row>
    <row r="965" spans="1:66" x14ac:dyDescent="0.25">
      <c r="A965">
        <v>964</v>
      </c>
      <c r="B965" t="s">
        <v>2001</v>
      </c>
      <c r="C965" s="1">
        <v>45071</v>
      </c>
      <c r="D965" t="s">
        <v>826</v>
      </c>
      <c r="E965">
        <v>32</v>
      </c>
      <c r="F965" t="s">
        <v>67</v>
      </c>
      <c r="G965" t="s">
        <v>68</v>
      </c>
      <c r="H965">
        <v>4</v>
      </c>
      <c r="I965" t="s">
        <v>70</v>
      </c>
      <c r="J965" t="s">
        <v>92</v>
      </c>
      <c r="K965" t="s">
        <v>92</v>
      </c>
      <c r="L965" t="s">
        <v>92</v>
      </c>
      <c r="M965" t="s">
        <v>92</v>
      </c>
      <c r="N965" t="s">
        <v>69</v>
      </c>
      <c r="O965" t="s">
        <v>69</v>
      </c>
      <c r="P965" t="s">
        <v>69</v>
      </c>
      <c r="Q965" t="s">
        <v>71</v>
      </c>
      <c r="R965" t="s">
        <v>126</v>
      </c>
      <c r="S965" t="s">
        <v>907</v>
      </c>
      <c r="T965">
        <v>29</v>
      </c>
      <c r="U965" t="s">
        <v>591</v>
      </c>
      <c r="V965" t="s">
        <v>75</v>
      </c>
      <c r="W965" t="s">
        <v>76</v>
      </c>
      <c r="X965" t="s">
        <v>77</v>
      </c>
      <c r="Y965" t="s">
        <v>1634</v>
      </c>
      <c r="Z965" t="s">
        <v>212</v>
      </c>
      <c r="AA965" t="s">
        <v>161</v>
      </c>
      <c r="AB965" t="s">
        <v>81</v>
      </c>
      <c r="AC965" t="s">
        <v>71</v>
      </c>
      <c r="AD965" t="s">
        <v>82</v>
      </c>
      <c r="AE965" t="s">
        <v>71</v>
      </c>
      <c r="AF965" t="s">
        <v>82</v>
      </c>
      <c r="AG965" t="s">
        <v>71</v>
      </c>
      <c r="AH965" t="s">
        <v>83</v>
      </c>
      <c r="AI965">
        <v>1</v>
      </c>
      <c r="AJ965" t="s">
        <v>676</v>
      </c>
      <c r="AK965">
        <v>0</v>
      </c>
      <c r="AL965" t="s">
        <v>82</v>
      </c>
      <c r="AM965">
        <v>1</v>
      </c>
      <c r="AN965" t="s">
        <v>124</v>
      </c>
      <c r="AO965">
        <v>0</v>
      </c>
      <c r="AP965" t="s">
        <v>82</v>
      </c>
      <c r="AQ965" t="s">
        <v>82</v>
      </c>
      <c r="AR965" t="s">
        <v>82</v>
      </c>
      <c r="AS965" t="s">
        <v>82</v>
      </c>
      <c r="AT965" t="s">
        <v>82</v>
      </c>
      <c r="AU965">
        <v>0</v>
      </c>
      <c r="AV965" t="s">
        <v>82</v>
      </c>
      <c r="AW965" t="s">
        <v>71</v>
      </c>
      <c r="AX965" t="s">
        <v>86</v>
      </c>
      <c r="AY965" t="s">
        <v>71</v>
      </c>
      <c r="AZ965" t="s">
        <v>87</v>
      </c>
      <c r="BA965" t="s">
        <v>824</v>
      </c>
      <c r="BB965" t="s">
        <v>81</v>
      </c>
      <c r="BC965" t="s">
        <v>81</v>
      </c>
      <c r="BD965" t="s">
        <v>81</v>
      </c>
      <c r="BE965" t="s">
        <v>81</v>
      </c>
      <c r="BF965" t="s">
        <v>81</v>
      </c>
      <c r="BG965" t="s">
        <v>88</v>
      </c>
      <c r="BH965" t="s">
        <v>69</v>
      </c>
      <c r="BI965" t="s">
        <v>69</v>
      </c>
      <c r="BJ965" t="s">
        <v>69</v>
      </c>
      <c r="BK965">
        <v>28.73</v>
      </c>
      <c r="BL965" t="s">
        <v>134</v>
      </c>
      <c r="BM965" t="s">
        <v>71</v>
      </c>
      <c r="BN965" t="s">
        <v>71</v>
      </c>
    </row>
    <row r="966" spans="1:66" x14ac:dyDescent="0.25">
      <c r="A966">
        <v>965</v>
      </c>
      <c r="B966" t="s">
        <v>2002</v>
      </c>
      <c r="C966" s="1">
        <v>45071</v>
      </c>
      <c r="D966" t="s">
        <v>351</v>
      </c>
      <c r="E966">
        <v>37</v>
      </c>
      <c r="F966" t="s">
        <v>67</v>
      </c>
      <c r="G966" t="s">
        <v>68</v>
      </c>
      <c r="H966">
        <v>5</v>
      </c>
      <c r="I966" t="s">
        <v>69</v>
      </c>
      <c r="J966" t="s">
        <v>92</v>
      </c>
      <c r="K966" t="s">
        <v>92</v>
      </c>
      <c r="L966" t="s">
        <v>92</v>
      </c>
      <c r="M966" t="s">
        <v>92</v>
      </c>
      <c r="N966" t="s">
        <v>69</v>
      </c>
      <c r="O966" t="s">
        <v>69</v>
      </c>
      <c r="P966" t="s">
        <v>69</v>
      </c>
      <c r="Q966" t="s">
        <v>71</v>
      </c>
      <c r="R966" t="s">
        <v>126</v>
      </c>
      <c r="S966" t="s">
        <v>153</v>
      </c>
      <c r="T966">
        <v>24</v>
      </c>
      <c r="U966" t="s">
        <v>147</v>
      </c>
      <c r="V966" t="s">
        <v>75</v>
      </c>
      <c r="W966" t="s">
        <v>76</v>
      </c>
      <c r="X966" t="s">
        <v>77</v>
      </c>
      <c r="Y966" t="s">
        <v>220</v>
      </c>
      <c r="Z966" t="s">
        <v>232</v>
      </c>
      <c r="AA966" t="s">
        <v>203</v>
      </c>
      <c r="AB966" t="s">
        <v>81</v>
      </c>
      <c r="AC966" t="s">
        <v>71</v>
      </c>
      <c r="AD966" t="s">
        <v>82</v>
      </c>
      <c r="AE966" t="s">
        <v>71</v>
      </c>
      <c r="AF966" t="s">
        <v>82</v>
      </c>
      <c r="AG966" t="s">
        <v>71</v>
      </c>
      <c r="AH966" t="s">
        <v>83</v>
      </c>
      <c r="AI966">
        <v>1</v>
      </c>
      <c r="AJ966" t="s">
        <v>989</v>
      </c>
      <c r="AK966">
        <v>0</v>
      </c>
      <c r="AL966" t="s">
        <v>82</v>
      </c>
      <c r="AM966">
        <v>1</v>
      </c>
      <c r="AN966" t="s">
        <v>319</v>
      </c>
      <c r="AO966">
        <v>0</v>
      </c>
      <c r="AP966" t="s">
        <v>82</v>
      </c>
      <c r="AQ966" t="s">
        <v>82</v>
      </c>
      <c r="AR966" t="s">
        <v>82</v>
      </c>
      <c r="AS966" t="s">
        <v>82</v>
      </c>
      <c r="AT966" t="s">
        <v>82</v>
      </c>
      <c r="AU966">
        <v>0</v>
      </c>
      <c r="AV966" t="s">
        <v>82</v>
      </c>
      <c r="AW966" t="s">
        <v>71</v>
      </c>
      <c r="AX966" t="s">
        <v>86</v>
      </c>
      <c r="AY966" t="s">
        <v>71</v>
      </c>
      <c r="AZ966" t="s">
        <v>87</v>
      </c>
      <c r="BA966" t="s">
        <v>824</v>
      </c>
      <c r="BB966" t="s">
        <v>81</v>
      </c>
      <c r="BC966" t="s">
        <v>81</v>
      </c>
      <c r="BD966" t="s">
        <v>81</v>
      </c>
      <c r="BE966" t="s">
        <v>81</v>
      </c>
      <c r="BF966" t="s">
        <v>81</v>
      </c>
      <c r="BG966" t="s">
        <v>88</v>
      </c>
      <c r="BH966" t="s">
        <v>69</v>
      </c>
      <c r="BI966" t="s">
        <v>69</v>
      </c>
      <c r="BJ966" t="s">
        <v>69</v>
      </c>
      <c r="BK966">
        <v>24.06</v>
      </c>
      <c r="BL966" t="s">
        <v>134</v>
      </c>
      <c r="BM966" t="s">
        <v>71</v>
      </c>
      <c r="BN966" t="s">
        <v>71</v>
      </c>
    </row>
    <row r="967" spans="1:66" x14ac:dyDescent="0.25">
      <c r="A967">
        <v>966</v>
      </c>
      <c r="B967" t="s">
        <v>2003</v>
      </c>
      <c r="C967" s="1">
        <v>45071</v>
      </c>
      <c r="D967" t="s">
        <v>470</v>
      </c>
      <c r="E967">
        <v>39</v>
      </c>
      <c r="F967" t="s">
        <v>67</v>
      </c>
      <c r="G967" t="s">
        <v>68</v>
      </c>
      <c r="H967">
        <v>5</v>
      </c>
      <c r="I967" t="s">
        <v>69</v>
      </c>
      <c r="J967" t="s">
        <v>92</v>
      </c>
      <c r="K967" t="s">
        <v>92</v>
      </c>
      <c r="L967" t="s">
        <v>92</v>
      </c>
      <c r="M967" t="s">
        <v>92</v>
      </c>
      <c r="N967" t="s">
        <v>69</v>
      </c>
      <c r="O967" t="s">
        <v>69</v>
      </c>
      <c r="P967" t="s">
        <v>69</v>
      </c>
      <c r="Q967" t="s">
        <v>71</v>
      </c>
      <c r="R967" t="s">
        <v>167</v>
      </c>
      <c r="S967" t="s">
        <v>907</v>
      </c>
      <c r="T967">
        <v>28</v>
      </c>
      <c r="U967" t="s">
        <v>811</v>
      </c>
      <c r="V967" t="s">
        <v>75</v>
      </c>
      <c r="W967" t="s">
        <v>76</v>
      </c>
      <c r="X967" t="s">
        <v>666</v>
      </c>
      <c r="Y967" t="s">
        <v>1313</v>
      </c>
      <c r="Z967" t="s">
        <v>618</v>
      </c>
      <c r="AA967" t="s">
        <v>99</v>
      </c>
      <c r="AB967" t="s">
        <v>81</v>
      </c>
      <c r="AC967" t="s">
        <v>71</v>
      </c>
      <c r="AD967" t="s">
        <v>82</v>
      </c>
      <c r="AE967" t="s">
        <v>71</v>
      </c>
      <c r="AF967" t="s">
        <v>82</v>
      </c>
      <c r="AG967" t="s">
        <v>71</v>
      </c>
      <c r="AH967" t="s">
        <v>83</v>
      </c>
      <c r="AI967">
        <v>1</v>
      </c>
      <c r="AJ967" t="s">
        <v>2004</v>
      </c>
      <c r="AK967">
        <v>0</v>
      </c>
      <c r="AL967" t="s">
        <v>82</v>
      </c>
      <c r="AM967">
        <v>1</v>
      </c>
      <c r="AN967" t="s">
        <v>163</v>
      </c>
      <c r="AO967">
        <v>0</v>
      </c>
      <c r="AP967" t="s">
        <v>82</v>
      </c>
      <c r="AQ967" t="s">
        <v>82</v>
      </c>
      <c r="AR967" t="s">
        <v>82</v>
      </c>
      <c r="AS967" t="s">
        <v>82</v>
      </c>
      <c r="AT967" t="s">
        <v>82</v>
      </c>
      <c r="AU967">
        <v>0</v>
      </c>
      <c r="AV967" t="s">
        <v>82</v>
      </c>
      <c r="AW967" t="s">
        <v>71</v>
      </c>
      <c r="AX967" t="s">
        <v>86</v>
      </c>
      <c r="AY967" t="s">
        <v>71</v>
      </c>
      <c r="AZ967" t="s">
        <v>87</v>
      </c>
      <c r="BA967" t="s">
        <v>824</v>
      </c>
      <c r="BB967" t="s">
        <v>81</v>
      </c>
      <c r="BC967" t="s">
        <v>81</v>
      </c>
      <c r="BD967" t="s">
        <v>81</v>
      </c>
      <c r="BE967" t="s">
        <v>81</v>
      </c>
      <c r="BF967" t="s">
        <v>81</v>
      </c>
      <c r="BG967" t="s">
        <v>88</v>
      </c>
      <c r="BH967" t="s">
        <v>69</v>
      </c>
      <c r="BI967" t="s">
        <v>69</v>
      </c>
      <c r="BJ967" t="s">
        <v>69</v>
      </c>
      <c r="BK967">
        <v>28.41</v>
      </c>
      <c r="BL967" t="s">
        <v>175</v>
      </c>
      <c r="BM967" t="s">
        <v>71</v>
      </c>
      <c r="BN967" t="s">
        <v>71</v>
      </c>
    </row>
    <row r="968" spans="1:66" x14ac:dyDescent="0.25">
      <c r="A968">
        <v>967</v>
      </c>
      <c r="B968" t="s">
        <v>2005</v>
      </c>
      <c r="C968" s="1">
        <v>45071</v>
      </c>
      <c r="D968" t="s">
        <v>224</v>
      </c>
      <c r="E968">
        <v>42</v>
      </c>
      <c r="F968" t="s">
        <v>67</v>
      </c>
      <c r="G968" t="s">
        <v>68</v>
      </c>
      <c r="H968">
        <v>2</v>
      </c>
      <c r="I968" t="s">
        <v>69</v>
      </c>
      <c r="J968" t="s">
        <v>92</v>
      </c>
      <c r="K968" t="s">
        <v>70</v>
      </c>
      <c r="L968" t="s">
        <v>92</v>
      </c>
      <c r="M968" t="s">
        <v>92</v>
      </c>
      <c r="N968" t="s">
        <v>69</v>
      </c>
      <c r="O968" t="s">
        <v>69</v>
      </c>
      <c r="P968" t="s">
        <v>69</v>
      </c>
      <c r="Q968" t="s">
        <v>71</v>
      </c>
      <c r="R968" t="s">
        <v>447</v>
      </c>
      <c r="S968" t="s">
        <v>339</v>
      </c>
      <c r="T968">
        <v>25</v>
      </c>
      <c r="U968" t="s">
        <v>312</v>
      </c>
      <c r="V968" t="s">
        <v>75</v>
      </c>
      <c r="W968" t="s">
        <v>76</v>
      </c>
      <c r="X968" t="s">
        <v>342</v>
      </c>
      <c r="Y968" t="s">
        <v>948</v>
      </c>
      <c r="Z968" t="s">
        <v>479</v>
      </c>
      <c r="AA968" t="s">
        <v>376</v>
      </c>
      <c r="AB968" t="s">
        <v>81</v>
      </c>
      <c r="AC968" t="s">
        <v>71</v>
      </c>
      <c r="AD968" t="s">
        <v>82</v>
      </c>
      <c r="AE968" t="s">
        <v>71</v>
      </c>
      <c r="AF968" t="s">
        <v>81</v>
      </c>
      <c r="AG968" t="s">
        <v>71</v>
      </c>
      <c r="AH968" t="s">
        <v>83</v>
      </c>
      <c r="AI968">
        <v>1</v>
      </c>
      <c r="AJ968" t="s">
        <v>84</v>
      </c>
      <c r="AK968">
        <v>0</v>
      </c>
      <c r="AL968" t="s">
        <v>82</v>
      </c>
      <c r="AM968">
        <v>1</v>
      </c>
      <c r="AN968" t="s">
        <v>101</v>
      </c>
      <c r="AO968">
        <v>0</v>
      </c>
      <c r="AP968" t="s">
        <v>82</v>
      </c>
      <c r="AQ968" t="s">
        <v>82</v>
      </c>
      <c r="AR968" t="s">
        <v>82</v>
      </c>
      <c r="AS968" t="s">
        <v>82</v>
      </c>
      <c r="AT968" t="s">
        <v>82</v>
      </c>
      <c r="AU968">
        <v>0</v>
      </c>
      <c r="AV968" t="s">
        <v>82</v>
      </c>
      <c r="AW968" t="s">
        <v>71</v>
      </c>
      <c r="AX968" t="s">
        <v>86</v>
      </c>
      <c r="AY968" t="s">
        <v>71</v>
      </c>
      <c r="AZ968" t="s">
        <v>87</v>
      </c>
      <c r="BA968" t="s">
        <v>824</v>
      </c>
      <c r="BB968" t="s">
        <v>81</v>
      </c>
      <c r="BC968" t="s">
        <v>81</v>
      </c>
      <c r="BD968" t="s">
        <v>81</v>
      </c>
      <c r="BE968" t="s">
        <v>81</v>
      </c>
      <c r="BF968" t="s">
        <v>81</v>
      </c>
      <c r="BG968" t="s">
        <v>88</v>
      </c>
      <c r="BH968" t="s">
        <v>69</v>
      </c>
      <c r="BI968" t="s">
        <v>69</v>
      </c>
      <c r="BJ968" t="s">
        <v>69</v>
      </c>
      <c r="BK968">
        <v>25.31</v>
      </c>
      <c r="BL968" t="s">
        <v>443</v>
      </c>
      <c r="BM968" t="s">
        <v>71</v>
      </c>
      <c r="BN968" t="s">
        <v>71</v>
      </c>
    </row>
    <row r="969" spans="1:66" x14ac:dyDescent="0.25">
      <c r="A969">
        <v>968</v>
      </c>
      <c r="B969" t="s">
        <v>2006</v>
      </c>
      <c r="C969" s="1">
        <v>45071</v>
      </c>
      <c r="D969" t="s">
        <v>206</v>
      </c>
      <c r="E969">
        <v>31</v>
      </c>
      <c r="F969" t="s">
        <v>67</v>
      </c>
      <c r="G969" t="s">
        <v>68</v>
      </c>
      <c r="H969">
        <v>2</v>
      </c>
      <c r="I969" t="s">
        <v>70</v>
      </c>
      <c r="J969" t="s">
        <v>92</v>
      </c>
      <c r="K969" t="s">
        <v>92</v>
      </c>
      <c r="L969" t="s">
        <v>92</v>
      </c>
      <c r="M969" t="s">
        <v>92</v>
      </c>
      <c r="N969" t="s">
        <v>69</v>
      </c>
      <c r="O969" t="s">
        <v>69</v>
      </c>
      <c r="P969" t="s">
        <v>69</v>
      </c>
      <c r="Q969" t="s">
        <v>71</v>
      </c>
      <c r="R969" t="s">
        <v>621</v>
      </c>
      <c r="S969" t="s">
        <v>248</v>
      </c>
      <c r="T969">
        <v>24</v>
      </c>
      <c r="U969" t="s">
        <v>251</v>
      </c>
      <c r="V969" t="s">
        <v>75</v>
      </c>
      <c r="W969" t="s">
        <v>76</v>
      </c>
      <c r="X969" t="s">
        <v>71</v>
      </c>
      <c r="Y969" t="s">
        <v>438</v>
      </c>
      <c r="Z969" t="s">
        <v>438</v>
      </c>
      <c r="AA969" t="s">
        <v>71</v>
      </c>
      <c r="AB969" t="s">
        <v>82</v>
      </c>
      <c r="AC969" t="s">
        <v>71</v>
      </c>
      <c r="AD969" t="s">
        <v>82</v>
      </c>
      <c r="AE969" t="s">
        <v>71</v>
      </c>
      <c r="AF969" t="s">
        <v>82</v>
      </c>
      <c r="AG969" t="s">
        <v>71</v>
      </c>
      <c r="AH969" t="s">
        <v>83</v>
      </c>
      <c r="AI969">
        <v>1</v>
      </c>
      <c r="AJ969" t="s">
        <v>82</v>
      </c>
      <c r="AK969">
        <v>0</v>
      </c>
      <c r="AL969" t="s">
        <v>82</v>
      </c>
      <c r="AM969">
        <v>1</v>
      </c>
      <c r="AN969" t="s">
        <v>82</v>
      </c>
      <c r="AO969">
        <v>0</v>
      </c>
      <c r="AP969" t="s">
        <v>82</v>
      </c>
      <c r="AQ969" t="s">
        <v>82</v>
      </c>
      <c r="AR969" t="s">
        <v>82</v>
      </c>
      <c r="AS969" t="s">
        <v>82</v>
      </c>
      <c r="AT969" t="s">
        <v>82</v>
      </c>
      <c r="AU969">
        <v>0</v>
      </c>
      <c r="AV969" t="s">
        <v>82</v>
      </c>
      <c r="AW969" t="s">
        <v>71</v>
      </c>
      <c r="AX969" t="s">
        <v>86</v>
      </c>
      <c r="AY969" t="s">
        <v>71</v>
      </c>
      <c r="AZ969" t="s">
        <v>87</v>
      </c>
      <c r="BA969" t="s">
        <v>824</v>
      </c>
      <c r="BB969" t="s">
        <v>81</v>
      </c>
      <c r="BC969" t="s">
        <v>81</v>
      </c>
      <c r="BD969" t="s">
        <v>81</v>
      </c>
      <c r="BE969" t="s">
        <v>81</v>
      </c>
      <c r="BF969" t="s">
        <v>81</v>
      </c>
      <c r="BG969" t="s">
        <v>88</v>
      </c>
      <c r="BH969" t="s">
        <v>69</v>
      </c>
      <c r="BI969" t="s">
        <v>69</v>
      </c>
      <c r="BJ969" t="s">
        <v>69</v>
      </c>
      <c r="BK969">
        <v>23.67</v>
      </c>
      <c r="BL969" t="s">
        <v>370</v>
      </c>
      <c r="BM969" t="s">
        <v>71</v>
      </c>
      <c r="BN969" t="s">
        <v>71</v>
      </c>
    </row>
    <row r="970" spans="1:66" x14ac:dyDescent="0.25">
      <c r="A970">
        <v>969</v>
      </c>
      <c r="B970" t="s">
        <v>2007</v>
      </c>
      <c r="C970" s="1">
        <v>45071</v>
      </c>
      <c r="D970" t="s">
        <v>166</v>
      </c>
      <c r="E970">
        <v>33</v>
      </c>
      <c r="F970" t="s">
        <v>67</v>
      </c>
      <c r="G970" t="s">
        <v>68</v>
      </c>
      <c r="H970">
        <v>5</v>
      </c>
      <c r="I970" t="s">
        <v>92</v>
      </c>
      <c r="J970" t="s">
        <v>92</v>
      </c>
      <c r="K970" t="s">
        <v>70</v>
      </c>
      <c r="L970" t="s">
        <v>92</v>
      </c>
      <c r="M970" t="s">
        <v>92</v>
      </c>
      <c r="N970" t="s">
        <v>69</v>
      </c>
      <c r="O970" t="s">
        <v>69</v>
      </c>
      <c r="P970" t="s">
        <v>69</v>
      </c>
      <c r="Q970" t="s">
        <v>71</v>
      </c>
      <c r="R970" t="s">
        <v>258</v>
      </c>
      <c r="S970" t="s">
        <v>248</v>
      </c>
      <c r="T970">
        <v>24</v>
      </c>
      <c r="U970" t="s">
        <v>312</v>
      </c>
      <c r="V970" t="s">
        <v>75</v>
      </c>
      <c r="W970" t="s">
        <v>76</v>
      </c>
      <c r="X970" t="s">
        <v>299</v>
      </c>
      <c r="Y970" t="s">
        <v>1265</v>
      </c>
      <c r="Z970" t="s">
        <v>563</v>
      </c>
      <c r="AA970" t="s">
        <v>151</v>
      </c>
      <c r="AB970" t="s">
        <v>81</v>
      </c>
      <c r="AC970" t="s">
        <v>71</v>
      </c>
      <c r="AD970" t="s">
        <v>82</v>
      </c>
      <c r="AE970" t="s">
        <v>71</v>
      </c>
      <c r="AF970" t="s">
        <v>82</v>
      </c>
      <c r="AG970" t="s">
        <v>71</v>
      </c>
      <c r="AH970" t="s">
        <v>83</v>
      </c>
      <c r="AI970">
        <v>1</v>
      </c>
      <c r="AJ970" t="s">
        <v>869</v>
      </c>
      <c r="AK970">
        <v>0</v>
      </c>
      <c r="AL970" t="s">
        <v>82</v>
      </c>
      <c r="AM970">
        <v>1</v>
      </c>
      <c r="AN970" t="s">
        <v>85</v>
      </c>
      <c r="AO970">
        <v>0</v>
      </c>
      <c r="AP970" t="s">
        <v>82</v>
      </c>
      <c r="AQ970" t="s">
        <v>82</v>
      </c>
      <c r="AR970" t="s">
        <v>82</v>
      </c>
      <c r="AS970" t="s">
        <v>82</v>
      </c>
      <c r="AT970" t="s">
        <v>82</v>
      </c>
      <c r="AU970">
        <v>0</v>
      </c>
      <c r="AV970" t="s">
        <v>82</v>
      </c>
      <c r="AW970" t="s">
        <v>71</v>
      </c>
      <c r="AX970" t="s">
        <v>86</v>
      </c>
      <c r="AY970" t="s">
        <v>71</v>
      </c>
      <c r="AZ970" t="s">
        <v>87</v>
      </c>
      <c r="BA970" t="s">
        <v>824</v>
      </c>
      <c r="BB970" t="s">
        <v>81</v>
      </c>
      <c r="BC970" t="s">
        <v>81</v>
      </c>
      <c r="BD970" t="s">
        <v>81</v>
      </c>
      <c r="BE970" t="s">
        <v>81</v>
      </c>
      <c r="BF970" t="s">
        <v>81</v>
      </c>
      <c r="BG970" t="s">
        <v>88</v>
      </c>
      <c r="BH970" t="s">
        <v>69</v>
      </c>
      <c r="BI970" t="s">
        <v>69</v>
      </c>
      <c r="BJ970" t="s">
        <v>69</v>
      </c>
      <c r="BK970">
        <v>24.21</v>
      </c>
      <c r="BL970" t="s">
        <v>236</v>
      </c>
      <c r="BM970" t="s">
        <v>71</v>
      </c>
      <c r="BN970" t="s">
        <v>71</v>
      </c>
    </row>
    <row r="971" spans="1:66" x14ac:dyDescent="0.25">
      <c r="A971">
        <v>970</v>
      </c>
      <c r="B971" t="s">
        <v>2008</v>
      </c>
      <c r="C971" s="1">
        <v>45071</v>
      </c>
      <c r="D971" t="s">
        <v>66</v>
      </c>
      <c r="E971">
        <v>34</v>
      </c>
      <c r="F971" t="s">
        <v>67</v>
      </c>
      <c r="G971" t="s">
        <v>68</v>
      </c>
      <c r="H971">
        <v>3</v>
      </c>
      <c r="I971" t="s">
        <v>92</v>
      </c>
      <c r="J971" t="s">
        <v>92</v>
      </c>
      <c r="K971" t="s">
        <v>69</v>
      </c>
      <c r="L971" t="s">
        <v>92</v>
      </c>
      <c r="M971" t="s">
        <v>92</v>
      </c>
      <c r="N971" t="s">
        <v>69</v>
      </c>
      <c r="O971" t="s">
        <v>69</v>
      </c>
      <c r="P971" t="s">
        <v>69</v>
      </c>
      <c r="Q971" t="s">
        <v>71</v>
      </c>
      <c r="R971" t="s">
        <v>93</v>
      </c>
      <c r="S971" t="s">
        <v>1096</v>
      </c>
      <c r="T971">
        <v>26</v>
      </c>
      <c r="U971" t="s">
        <v>147</v>
      </c>
      <c r="V971" t="s">
        <v>75</v>
      </c>
      <c r="W971" t="s">
        <v>76</v>
      </c>
      <c r="X971" t="s">
        <v>305</v>
      </c>
      <c r="Y971" t="s">
        <v>290</v>
      </c>
      <c r="Z971" t="s">
        <v>559</v>
      </c>
      <c r="AA971" t="s">
        <v>697</v>
      </c>
      <c r="AB971" t="s">
        <v>81</v>
      </c>
      <c r="AC971" t="s">
        <v>71</v>
      </c>
      <c r="AD971" t="s">
        <v>82</v>
      </c>
      <c r="AE971" t="s">
        <v>71</v>
      </c>
      <c r="AF971" t="s">
        <v>82</v>
      </c>
      <c r="AG971" t="s">
        <v>71</v>
      </c>
      <c r="AH971" t="s">
        <v>83</v>
      </c>
      <c r="AI971">
        <v>1</v>
      </c>
      <c r="AJ971" t="s">
        <v>761</v>
      </c>
      <c r="AK971">
        <v>0</v>
      </c>
      <c r="AL971" t="s">
        <v>82</v>
      </c>
      <c r="AM971">
        <v>1</v>
      </c>
      <c r="AN971" t="s">
        <v>124</v>
      </c>
      <c r="AO971">
        <v>0</v>
      </c>
      <c r="AP971" t="s">
        <v>82</v>
      </c>
      <c r="AQ971" t="s">
        <v>82</v>
      </c>
      <c r="AR971" t="s">
        <v>82</v>
      </c>
      <c r="AS971" t="s">
        <v>82</v>
      </c>
      <c r="AT971" t="s">
        <v>82</v>
      </c>
      <c r="AU971">
        <v>0</v>
      </c>
      <c r="AV971" t="s">
        <v>82</v>
      </c>
      <c r="AW971" t="s">
        <v>71</v>
      </c>
      <c r="AX971" t="s">
        <v>86</v>
      </c>
      <c r="AY971" t="s">
        <v>71</v>
      </c>
      <c r="AZ971" t="s">
        <v>87</v>
      </c>
      <c r="BA971" t="s">
        <v>824</v>
      </c>
      <c r="BB971" t="s">
        <v>81</v>
      </c>
      <c r="BC971" t="s">
        <v>81</v>
      </c>
      <c r="BD971" t="s">
        <v>81</v>
      </c>
      <c r="BE971" t="s">
        <v>81</v>
      </c>
      <c r="BF971" t="s">
        <v>81</v>
      </c>
      <c r="BG971" t="s">
        <v>88</v>
      </c>
      <c r="BH971" t="s">
        <v>69</v>
      </c>
      <c r="BI971" t="s">
        <v>69</v>
      </c>
      <c r="BJ971" t="s">
        <v>69</v>
      </c>
      <c r="BK971">
        <v>26.3</v>
      </c>
      <c r="BL971" t="s">
        <v>102</v>
      </c>
      <c r="BM971" t="s">
        <v>71</v>
      </c>
      <c r="BN971" t="s">
        <v>71</v>
      </c>
    </row>
    <row r="972" spans="1:66" x14ac:dyDescent="0.25">
      <c r="A972">
        <v>971</v>
      </c>
      <c r="B972" t="s">
        <v>2009</v>
      </c>
      <c r="C972" s="1">
        <v>45071</v>
      </c>
      <c r="D972" t="s">
        <v>91</v>
      </c>
      <c r="E972">
        <v>45</v>
      </c>
      <c r="F972" t="s">
        <v>67</v>
      </c>
      <c r="G972" t="s">
        <v>68</v>
      </c>
      <c r="H972">
        <v>2</v>
      </c>
      <c r="I972" t="s">
        <v>92</v>
      </c>
      <c r="J972" t="s">
        <v>92</v>
      </c>
      <c r="K972" t="s">
        <v>69</v>
      </c>
      <c r="L972" t="s">
        <v>92</v>
      </c>
      <c r="M972" t="s">
        <v>92</v>
      </c>
      <c r="N972" t="s">
        <v>69</v>
      </c>
      <c r="O972" t="s">
        <v>69</v>
      </c>
      <c r="P972" t="s">
        <v>69</v>
      </c>
      <c r="Q972" t="s">
        <v>71</v>
      </c>
      <c r="R972" t="s">
        <v>105</v>
      </c>
      <c r="S972" t="s">
        <v>118</v>
      </c>
      <c r="T972">
        <v>23</v>
      </c>
      <c r="U972" t="s">
        <v>237</v>
      </c>
      <c r="V972" t="s">
        <v>75</v>
      </c>
      <c r="W972" t="s">
        <v>76</v>
      </c>
      <c r="X972" t="s">
        <v>252</v>
      </c>
      <c r="Y972" t="s">
        <v>641</v>
      </c>
      <c r="Z972" t="s">
        <v>502</v>
      </c>
      <c r="AA972" t="s">
        <v>392</v>
      </c>
      <c r="AB972" t="s">
        <v>81</v>
      </c>
      <c r="AC972" t="s">
        <v>71</v>
      </c>
      <c r="AD972" t="s">
        <v>82</v>
      </c>
      <c r="AE972" t="s">
        <v>71</v>
      </c>
      <c r="AF972" t="s">
        <v>82</v>
      </c>
      <c r="AG972" t="s">
        <v>71</v>
      </c>
      <c r="AH972" t="s">
        <v>83</v>
      </c>
      <c r="AI972">
        <v>1</v>
      </c>
      <c r="AJ972" t="s">
        <v>994</v>
      </c>
      <c r="AK972">
        <v>0</v>
      </c>
      <c r="AL972" t="s">
        <v>82</v>
      </c>
      <c r="AM972">
        <v>1</v>
      </c>
      <c r="AN972" t="s">
        <v>163</v>
      </c>
      <c r="AO972">
        <v>0</v>
      </c>
      <c r="AP972" t="s">
        <v>82</v>
      </c>
      <c r="AQ972" t="s">
        <v>82</v>
      </c>
      <c r="AR972" t="s">
        <v>82</v>
      </c>
      <c r="AS972" t="s">
        <v>82</v>
      </c>
      <c r="AT972" t="s">
        <v>82</v>
      </c>
      <c r="AU972">
        <v>0</v>
      </c>
      <c r="AV972" t="s">
        <v>82</v>
      </c>
      <c r="AW972" t="s">
        <v>71</v>
      </c>
      <c r="AX972" t="s">
        <v>86</v>
      </c>
      <c r="AY972" t="s">
        <v>71</v>
      </c>
      <c r="AZ972" t="s">
        <v>87</v>
      </c>
      <c r="BA972" t="s">
        <v>824</v>
      </c>
      <c r="BB972" t="s">
        <v>81</v>
      </c>
      <c r="BC972" t="s">
        <v>81</v>
      </c>
      <c r="BD972" t="s">
        <v>81</v>
      </c>
      <c r="BE972" t="s">
        <v>81</v>
      </c>
      <c r="BF972" t="s">
        <v>81</v>
      </c>
      <c r="BG972" t="s">
        <v>88</v>
      </c>
      <c r="BH972" t="s">
        <v>69</v>
      </c>
      <c r="BI972" t="s">
        <v>69</v>
      </c>
      <c r="BJ972" t="s">
        <v>69</v>
      </c>
      <c r="BK972">
        <v>22.68</v>
      </c>
      <c r="BL972" t="s">
        <v>114</v>
      </c>
      <c r="BM972" t="s">
        <v>71</v>
      </c>
      <c r="BN972" t="s">
        <v>71</v>
      </c>
    </row>
    <row r="973" spans="1:66" x14ac:dyDescent="0.25">
      <c r="A973">
        <v>972</v>
      </c>
      <c r="B973" t="s">
        <v>2010</v>
      </c>
      <c r="C973" s="1">
        <v>45071</v>
      </c>
      <c r="D973" t="s">
        <v>278</v>
      </c>
      <c r="E973">
        <v>23</v>
      </c>
      <c r="F973" t="s">
        <v>67</v>
      </c>
      <c r="G973" t="s">
        <v>68</v>
      </c>
      <c r="H973">
        <v>4</v>
      </c>
      <c r="I973" t="s">
        <v>92</v>
      </c>
      <c r="J973" t="s">
        <v>92</v>
      </c>
      <c r="K973" t="s">
        <v>69</v>
      </c>
      <c r="L973" t="s">
        <v>92</v>
      </c>
      <c r="M973" t="s">
        <v>92</v>
      </c>
      <c r="N973" t="s">
        <v>69</v>
      </c>
      <c r="O973" t="s">
        <v>69</v>
      </c>
      <c r="P973" t="s">
        <v>69</v>
      </c>
      <c r="Q973" t="s">
        <v>71</v>
      </c>
      <c r="R973" t="s">
        <v>155</v>
      </c>
      <c r="S973" t="s">
        <v>127</v>
      </c>
      <c r="T973">
        <v>32</v>
      </c>
      <c r="U973" t="s">
        <v>312</v>
      </c>
      <c r="V973" t="s">
        <v>75</v>
      </c>
      <c r="W973" t="s">
        <v>76</v>
      </c>
      <c r="X973" t="s">
        <v>468</v>
      </c>
      <c r="Y973" t="s">
        <v>414</v>
      </c>
      <c r="Z973" t="s">
        <v>286</v>
      </c>
      <c r="AA973" t="s">
        <v>161</v>
      </c>
      <c r="AB973" t="s">
        <v>81</v>
      </c>
      <c r="AC973" t="s">
        <v>71</v>
      </c>
      <c r="AD973" t="s">
        <v>82</v>
      </c>
      <c r="AE973" t="s">
        <v>71</v>
      </c>
      <c r="AF973" t="s">
        <v>82</v>
      </c>
      <c r="AG973" t="s">
        <v>71</v>
      </c>
      <c r="AH973" t="s">
        <v>83</v>
      </c>
      <c r="AI973">
        <v>1</v>
      </c>
      <c r="AJ973" t="s">
        <v>707</v>
      </c>
      <c r="AK973">
        <v>0</v>
      </c>
      <c r="AL973" t="s">
        <v>82</v>
      </c>
      <c r="AM973">
        <v>1</v>
      </c>
      <c r="AN973" t="s">
        <v>124</v>
      </c>
      <c r="AO973">
        <v>0</v>
      </c>
      <c r="AP973" t="s">
        <v>82</v>
      </c>
      <c r="AQ973" t="s">
        <v>82</v>
      </c>
      <c r="AR973" t="s">
        <v>82</v>
      </c>
      <c r="AS973" t="s">
        <v>82</v>
      </c>
      <c r="AT973" t="s">
        <v>82</v>
      </c>
      <c r="AU973">
        <v>0</v>
      </c>
      <c r="AV973" t="s">
        <v>82</v>
      </c>
      <c r="AW973" t="s">
        <v>71</v>
      </c>
      <c r="AX973" t="s">
        <v>86</v>
      </c>
      <c r="AY973" t="s">
        <v>71</v>
      </c>
      <c r="AZ973" t="s">
        <v>87</v>
      </c>
      <c r="BA973" t="s">
        <v>824</v>
      </c>
      <c r="BB973" t="s">
        <v>81</v>
      </c>
      <c r="BC973" t="s">
        <v>81</v>
      </c>
      <c r="BD973" t="s">
        <v>81</v>
      </c>
      <c r="BE973" t="s">
        <v>81</v>
      </c>
      <c r="BF973" t="s">
        <v>81</v>
      </c>
      <c r="BG973" t="s">
        <v>88</v>
      </c>
      <c r="BH973" t="s">
        <v>69</v>
      </c>
      <c r="BI973" t="s">
        <v>69</v>
      </c>
      <c r="BJ973" t="s">
        <v>69</v>
      </c>
      <c r="BK973">
        <v>31.62</v>
      </c>
      <c r="BL973" t="s">
        <v>164</v>
      </c>
      <c r="BM973" t="s">
        <v>71</v>
      </c>
      <c r="BN973" t="s">
        <v>71</v>
      </c>
    </row>
    <row r="974" spans="1:66" x14ac:dyDescent="0.25">
      <c r="A974">
        <v>973</v>
      </c>
      <c r="B974" t="s">
        <v>2011</v>
      </c>
      <c r="C974" s="1">
        <v>45071</v>
      </c>
      <c r="D974" t="s">
        <v>2012</v>
      </c>
      <c r="E974">
        <v>23</v>
      </c>
      <c r="F974" t="s">
        <v>67</v>
      </c>
      <c r="G974" t="s">
        <v>68</v>
      </c>
      <c r="H974">
        <v>1</v>
      </c>
      <c r="I974" t="s">
        <v>92</v>
      </c>
      <c r="J974" t="s">
        <v>92</v>
      </c>
      <c r="K974" t="s">
        <v>70</v>
      </c>
      <c r="L974" t="s">
        <v>92</v>
      </c>
      <c r="M974" t="s">
        <v>92</v>
      </c>
      <c r="N974" t="s">
        <v>69</v>
      </c>
      <c r="O974" t="s">
        <v>69</v>
      </c>
      <c r="P974" t="s">
        <v>69</v>
      </c>
      <c r="Q974" t="s">
        <v>71</v>
      </c>
      <c r="R974" t="s">
        <v>721</v>
      </c>
      <c r="S974" t="s">
        <v>89</v>
      </c>
      <c r="T974">
        <v>21</v>
      </c>
      <c r="U974" t="s">
        <v>341</v>
      </c>
      <c r="V974" t="s">
        <v>75</v>
      </c>
      <c r="W974" t="s">
        <v>76</v>
      </c>
      <c r="X974" t="s">
        <v>1172</v>
      </c>
      <c r="Y974" t="s">
        <v>2013</v>
      </c>
      <c r="Z974" t="s">
        <v>212</v>
      </c>
      <c r="AA974" t="s">
        <v>1000</v>
      </c>
      <c r="AB974" t="s">
        <v>81</v>
      </c>
      <c r="AC974" t="s">
        <v>71</v>
      </c>
      <c r="AD974" t="s">
        <v>82</v>
      </c>
      <c r="AE974" t="s">
        <v>71</v>
      </c>
      <c r="AF974" t="s">
        <v>82</v>
      </c>
      <c r="AG974" t="s">
        <v>71</v>
      </c>
      <c r="AH974" t="s">
        <v>83</v>
      </c>
      <c r="AI974">
        <v>1</v>
      </c>
      <c r="AJ974" t="s">
        <v>368</v>
      </c>
      <c r="AK974">
        <v>0</v>
      </c>
      <c r="AL974" t="s">
        <v>82</v>
      </c>
      <c r="AM974">
        <v>1</v>
      </c>
      <c r="AN974" t="s">
        <v>85</v>
      </c>
      <c r="AO974">
        <v>0</v>
      </c>
      <c r="AP974" t="s">
        <v>82</v>
      </c>
      <c r="AQ974" t="s">
        <v>82</v>
      </c>
      <c r="AR974" t="s">
        <v>82</v>
      </c>
      <c r="AS974" t="s">
        <v>82</v>
      </c>
      <c r="AT974" t="s">
        <v>82</v>
      </c>
      <c r="AU974">
        <v>0</v>
      </c>
      <c r="AV974" t="s">
        <v>82</v>
      </c>
      <c r="AW974" t="s">
        <v>71</v>
      </c>
      <c r="AX974" t="s">
        <v>86</v>
      </c>
      <c r="AY974" t="s">
        <v>71</v>
      </c>
      <c r="AZ974" t="s">
        <v>87</v>
      </c>
      <c r="BA974" t="s">
        <v>824</v>
      </c>
      <c r="BB974" t="s">
        <v>81</v>
      </c>
      <c r="BC974" t="s">
        <v>81</v>
      </c>
      <c r="BD974" t="s">
        <v>81</v>
      </c>
      <c r="BE974" t="s">
        <v>81</v>
      </c>
      <c r="BF974" t="s">
        <v>81</v>
      </c>
      <c r="BG974" t="s">
        <v>88</v>
      </c>
      <c r="BH974" t="s">
        <v>69</v>
      </c>
      <c r="BI974" t="s">
        <v>69</v>
      </c>
      <c r="BJ974" t="s">
        <v>69</v>
      </c>
      <c r="BK974">
        <v>20.6</v>
      </c>
      <c r="BL974" t="s">
        <v>723</v>
      </c>
      <c r="BM974" t="s">
        <v>71</v>
      </c>
      <c r="BN974" t="s">
        <v>71</v>
      </c>
    </row>
    <row r="975" spans="1:66" x14ac:dyDescent="0.25">
      <c r="A975">
        <v>974</v>
      </c>
      <c r="B975" t="s">
        <v>2014</v>
      </c>
      <c r="C975" s="1">
        <v>45071</v>
      </c>
      <c r="D975" t="s">
        <v>2015</v>
      </c>
      <c r="E975">
        <v>23</v>
      </c>
      <c r="F975" t="s">
        <v>67</v>
      </c>
      <c r="G975" t="s">
        <v>68</v>
      </c>
      <c r="H975">
        <v>3</v>
      </c>
      <c r="I975" t="s">
        <v>92</v>
      </c>
      <c r="J975" t="s">
        <v>92</v>
      </c>
      <c r="K975" t="s">
        <v>92</v>
      </c>
      <c r="L975" t="s">
        <v>92</v>
      </c>
      <c r="M975" t="s">
        <v>92</v>
      </c>
      <c r="N975" t="s">
        <v>69</v>
      </c>
      <c r="O975" t="s">
        <v>69</v>
      </c>
      <c r="P975" t="s">
        <v>69</v>
      </c>
      <c r="Q975" t="s">
        <v>71</v>
      </c>
      <c r="R975" t="s">
        <v>136</v>
      </c>
      <c r="S975" t="s">
        <v>303</v>
      </c>
      <c r="T975">
        <v>23</v>
      </c>
      <c r="U975" t="s">
        <v>405</v>
      </c>
      <c r="V975" t="s">
        <v>75</v>
      </c>
      <c r="W975" t="s">
        <v>76</v>
      </c>
      <c r="X975" t="s">
        <v>487</v>
      </c>
      <c r="Y975" t="s">
        <v>420</v>
      </c>
      <c r="Z975" t="s">
        <v>618</v>
      </c>
      <c r="AA975" t="s">
        <v>195</v>
      </c>
      <c r="AB975" t="s">
        <v>81</v>
      </c>
      <c r="AC975" t="s">
        <v>71</v>
      </c>
      <c r="AD975" t="s">
        <v>82</v>
      </c>
      <c r="AE975" t="s">
        <v>71</v>
      </c>
      <c r="AF975" t="s">
        <v>82</v>
      </c>
      <c r="AG975" t="s">
        <v>71</v>
      </c>
      <c r="AH975" t="s">
        <v>83</v>
      </c>
      <c r="AI975">
        <v>1</v>
      </c>
      <c r="AJ975" t="s">
        <v>493</v>
      </c>
      <c r="AK975">
        <v>0</v>
      </c>
      <c r="AL975" t="s">
        <v>82</v>
      </c>
      <c r="AM975">
        <v>1</v>
      </c>
      <c r="AN975" t="s">
        <v>319</v>
      </c>
      <c r="AO975">
        <v>0</v>
      </c>
      <c r="AP975" t="s">
        <v>82</v>
      </c>
      <c r="AQ975" t="s">
        <v>82</v>
      </c>
      <c r="AR975" t="s">
        <v>82</v>
      </c>
      <c r="AS975" t="s">
        <v>82</v>
      </c>
      <c r="AT975" t="s">
        <v>82</v>
      </c>
      <c r="AU975">
        <v>0</v>
      </c>
      <c r="AV975" t="s">
        <v>82</v>
      </c>
      <c r="AW975" t="s">
        <v>71</v>
      </c>
      <c r="AX975" t="s">
        <v>86</v>
      </c>
      <c r="AY975" t="s">
        <v>71</v>
      </c>
      <c r="AZ975" t="s">
        <v>87</v>
      </c>
      <c r="BA975" t="s">
        <v>824</v>
      </c>
      <c r="BB975" t="s">
        <v>81</v>
      </c>
      <c r="BC975" t="s">
        <v>81</v>
      </c>
      <c r="BD975" t="s">
        <v>81</v>
      </c>
      <c r="BE975" t="s">
        <v>81</v>
      </c>
      <c r="BF975" t="s">
        <v>81</v>
      </c>
      <c r="BG975" t="s">
        <v>88</v>
      </c>
      <c r="BH975" t="s">
        <v>69</v>
      </c>
      <c r="BI975" t="s">
        <v>69</v>
      </c>
      <c r="BJ975" t="s">
        <v>69</v>
      </c>
      <c r="BK975">
        <v>23.31</v>
      </c>
      <c r="BL975" t="s">
        <v>143</v>
      </c>
      <c r="BM975" t="s">
        <v>71</v>
      </c>
      <c r="BN975" t="s">
        <v>71</v>
      </c>
    </row>
    <row r="976" spans="1:66" x14ac:dyDescent="0.25">
      <c r="A976">
        <v>975</v>
      </c>
      <c r="B976" t="s">
        <v>2016</v>
      </c>
      <c r="C976" s="1">
        <v>45071</v>
      </c>
      <c r="D976" t="s">
        <v>184</v>
      </c>
      <c r="E976">
        <v>37</v>
      </c>
      <c r="F976" t="s">
        <v>67</v>
      </c>
      <c r="G976" t="s">
        <v>68</v>
      </c>
      <c r="H976">
        <v>2</v>
      </c>
      <c r="I976" t="s">
        <v>92</v>
      </c>
      <c r="J976" t="s">
        <v>92</v>
      </c>
      <c r="K976" t="s">
        <v>92</v>
      </c>
      <c r="L976" t="s">
        <v>92</v>
      </c>
      <c r="M976" t="s">
        <v>92</v>
      </c>
      <c r="N976" t="s">
        <v>69</v>
      </c>
      <c r="O976" t="s">
        <v>69</v>
      </c>
      <c r="P976" t="s">
        <v>69</v>
      </c>
      <c r="Q976" t="s">
        <v>71</v>
      </c>
      <c r="R976" t="s">
        <v>647</v>
      </c>
      <c r="S976" t="s">
        <v>418</v>
      </c>
      <c r="T976">
        <v>20</v>
      </c>
      <c r="U976" t="s">
        <v>312</v>
      </c>
      <c r="V976" t="s">
        <v>75</v>
      </c>
      <c r="W976" t="s">
        <v>76</v>
      </c>
      <c r="X976" t="s">
        <v>280</v>
      </c>
      <c r="Y976" t="s">
        <v>1271</v>
      </c>
      <c r="Z976" t="s">
        <v>479</v>
      </c>
      <c r="AA976" t="s">
        <v>151</v>
      </c>
      <c r="AB976" t="s">
        <v>81</v>
      </c>
      <c r="AC976" t="s">
        <v>71</v>
      </c>
      <c r="AD976" t="s">
        <v>82</v>
      </c>
      <c r="AE976" t="s">
        <v>71</v>
      </c>
      <c r="AF976" t="s">
        <v>82</v>
      </c>
      <c r="AG976" t="s">
        <v>71</v>
      </c>
      <c r="AH976" t="s">
        <v>83</v>
      </c>
      <c r="AI976">
        <v>1</v>
      </c>
      <c r="AJ976" t="s">
        <v>596</v>
      </c>
      <c r="AK976">
        <v>0</v>
      </c>
      <c r="AL976" t="s">
        <v>82</v>
      </c>
      <c r="AM976">
        <v>1</v>
      </c>
      <c r="AN976" t="s">
        <v>163</v>
      </c>
      <c r="AO976">
        <v>0</v>
      </c>
      <c r="AP976" t="s">
        <v>82</v>
      </c>
      <c r="AQ976" t="s">
        <v>82</v>
      </c>
      <c r="AR976" t="s">
        <v>82</v>
      </c>
      <c r="AS976" t="s">
        <v>82</v>
      </c>
      <c r="AT976" t="s">
        <v>82</v>
      </c>
      <c r="AU976">
        <v>0</v>
      </c>
      <c r="AV976" t="s">
        <v>82</v>
      </c>
      <c r="AW976" t="s">
        <v>71</v>
      </c>
      <c r="AX976" t="s">
        <v>86</v>
      </c>
      <c r="AY976" t="s">
        <v>71</v>
      </c>
      <c r="AZ976" t="s">
        <v>87</v>
      </c>
      <c r="BA976" t="s">
        <v>824</v>
      </c>
      <c r="BB976" t="s">
        <v>81</v>
      </c>
      <c r="BC976" t="s">
        <v>81</v>
      </c>
      <c r="BD976" t="s">
        <v>81</v>
      </c>
      <c r="BE976" t="s">
        <v>81</v>
      </c>
      <c r="BF976" t="s">
        <v>81</v>
      </c>
      <c r="BG976" t="s">
        <v>113</v>
      </c>
      <c r="BH976" t="s">
        <v>69</v>
      </c>
      <c r="BI976" t="s">
        <v>69</v>
      </c>
      <c r="BJ976" t="s">
        <v>69</v>
      </c>
      <c r="BK976">
        <v>20.28</v>
      </c>
      <c r="BL976" t="s">
        <v>168</v>
      </c>
      <c r="BM976" t="s">
        <v>71</v>
      </c>
      <c r="BN976" t="s">
        <v>71</v>
      </c>
    </row>
    <row r="977" spans="1:66" x14ac:dyDescent="0.25">
      <c r="A977">
        <v>976</v>
      </c>
      <c r="B977" t="s">
        <v>2017</v>
      </c>
      <c r="C977" s="1">
        <v>45071</v>
      </c>
      <c r="D977" t="s">
        <v>206</v>
      </c>
      <c r="E977">
        <v>25</v>
      </c>
      <c r="F977" t="s">
        <v>67</v>
      </c>
      <c r="G977" t="s">
        <v>68</v>
      </c>
      <c r="H977">
        <v>3</v>
      </c>
      <c r="I977" t="s">
        <v>92</v>
      </c>
      <c r="J977" t="s">
        <v>92</v>
      </c>
      <c r="K977" t="s">
        <v>92</v>
      </c>
      <c r="L977" t="s">
        <v>92</v>
      </c>
      <c r="M977" t="s">
        <v>92</v>
      </c>
      <c r="N977" t="s">
        <v>69</v>
      </c>
      <c r="O977" t="s">
        <v>69</v>
      </c>
      <c r="P977" t="s">
        <v>69</v>
      </c>
      <c r="Q977" t="s">
        <v>71</v>
      </c>
      <c r="R977" t="s">
        <v>455</v>
      </c>
      <c r="S977" t="s">
        <v>153</v>
      </c>
      <c r="T977">
        <v>23</v>
      </c>
      <c r="U977" t="s">
        <v>312</v>
      </c>
      <c r="V977" t="s">
        <v>75</v>
      </c>
      <c r="W977" t="s">
        <v>76</v>
      </c>
      <c r="X977" t="s">
        <v>299</v>
      </c>
      <c r="Y977" t="s">
        <v>1050</v>
      </c>
      <c r="Z977" t="s">
        <v>329</v>
      </c>
      <c r="AA977" t="s">
        <v>616</v>
      </c>
      <c r="AB977" t="s">
        <v>81</v>
      </c>
      <c r="AC977" t="s">
        <v>71</v>
      </c>
      <c r="AD977" t="s">
        <v>82</v>
      </c>
      <c r="AE977" t="s">
        <v>71</v>
      </c>
      <c r="AF977" t="s">
        <v>82</v>
      </c>
      <c r="AG977" t="s">
        <v>71</v>
      </c>
      <c r="AH977" t="s">
        <v>83</v>
      </c>
      <c r="AI977">
        <v>1</v>
      </c>
      <c r="AJ977" t="s">
        <v>287</v>
      </c>
      <c r="AK977">
        <v>0</v>
      </c>
      <c r="AL977" t="s">
        <v>82</v>
      </c>
      <c r="AM977">
        <v>1</v>
      </c>
      <c r="AN977" t="s">
        <v>124</v>
      </c>
      <c r="AO977">
        <v>0</v>
      </c>
      <c r="AP977" t="s">
        <v>82</v>
      </c>
      <c r="AQ977" t="s">
        <v>82</v>
      </c>
      <c r="AR977" t="s">
        <v>82</v>
      </c>
      <c r="AS977" t="s">
        <v>82</v>
      </c>
      <c r="AT977" t="s">
        <v>82</v>
      </c>
      <c r="AU977">
        <v>0</v>
      </c>
      <c r="AV977" t="s">
        <v>82</v>
      </c>
      <c r="AW977" t="s">
        <v>71</v>
      </c>
      <c r="AX977" t="s">
        <v>86</v>
      </c>
      <c r="AY977" t="s">
        <v>71</v>
      </c>
      <c r="AZ977" t="s">
        <v>87</v>
      </c>
      <c r="BA977" t="s">
        <v>824</v>
      </c>
      <c r="BB977" t="s">
        <v>81</v>
      </c>
      <c r="BC977" t="s">
        <v>81</v>
      </c>
      <c r="BD977" t="s">
        <v>81</v>
      </c>
      <c r="BE977" t="s">
        <v>81</v>
      </c>
      <c r="BF977" t="s">
        <v>81</v>
      </c>
      <c r="BG977" t="s">
        <v>88</v>
      </c>
      <c r="BH977" t="s">
        <v>69</v>
      </c>
      <c r="BI977" t="s">
        <v>69</v>
      </c>
      <c r="BJ977" t="s">
        <v>69</v>
      </c>
      <c r="BK977">
        <v>22.98</v>
      </c>
      <c r="BL977" t="s">
        <v>156</v>
      </c>
      <c r="BM977" t="s">
        <v>71</v>
      </c>
      <c r="BN977" t="s">
        <v>71</v>
      </c>
    </row>
    <row r="978" spans="1:66" x14ac:dyDescent="0.25">
      <c r="A978">
        <v>977</v>
      </c>
      <c r="B978" t="s">
        <v>2018</v>
      </c>
      <c r="C978" s="1">
        <v>45071</v>
      </c>
      <c r="D978" t="s">
        <v>845</v>
      </c>
      <c r="E978">
        <v>29</v>
      </c>
      <c r="F978" t="s">
        <v>67</v>
      </c>
      <c r="G978" t="s">
        <v>68</v>
      </c>
      <c r="H978">
        <v>5</v>
      </c>
      <c r="I978" t="s">
        <v>92</v>
      </c>
      <c r="J978" t="s">
        <v>92</v>
      </c>
      <c r="K978" t="s">
        <v>92</v>
      </c>
      <c r="L978" t="s">
        <v>92</v>
      </c>
      <c r="M978" t="s">
        <v>92</v>
      </c>
      <c r="N978" t="s">
        <v>69</v>
      </c>
      <c r="O978" t="s">
        <v>69</v>
      </c>
      <c r="P978" t="s">
        <v>69</v>
      </c>
      <c r="Q978" t="s">
        <v>71</v>
      </c>
      <c r="R978" t="s">
        <v>136</v>
      </c>
      <c r="S978" t="s">
        <v>315</v>
      </c>
      <c r="T978">
        <v>22</v>
      </c>
      <c r="U978" t="s">
        <v>157</v>
      </c>
      <c r="V978" t="s">
        <v>75</v>
      </c>
      <c r="W978" t="s">
        <v>76</v>
      </c>
      <c r="X978" t="s">
        <v>316</v>
      </c>
      <c r="Y978" t="s">
        <v>220</v>
      </c>
      <c r="Z978" t="s">
        <v>202</v>
      </c>
      <c r="AA978" t="s">
        <v>141</v>
      </c>
      <c r="AB978" t="s">
        <v>81</v>
      </c>
      <c r="AC978" t="s">
        <v>71</v>
      </c>
      <c r="AD978" t="s">
        <v>82</v>
      </c>
      <c r="AE978" t="s">
        <v>71</v>
      </c>
      <c r="AF978" t="s">
        <v>82</v>
      </c>
      <c r="AG978" t="s">
        <v>71</v>
      </c>
      <c r="AH978" t="s">
        <v>83</v>
      </c>
      <c r="AI978">
        <v>1</v>
      </c>
      <c r="AJ978" t="s">
        <v>596</v>
      </c>
      <c r="AK978">
        <v>0</v>
      </c>
      <c r="AL978" t="s">
        <v>82</v>
      </c>
      <c r="AM978">
        <v>1</v>
      </c>
      <c r="AN978" t="s">
        <v>85</v>
      </c>
      <c r="AO978">
        <v>0</v>
      </c>
      <c r="AP978" t="s">
        <v>82</v>
      </c>
      <c r="AQ978" t="s">
        <v>82</v>
      </c>
      <c r="AR978" t="s">
        <v>82</v>
      </c>
      <c r="AS978" t="s">
        <v>82</v>
      </c>
      <c r="AT978" t="s">
        <v>82</v>
      </c>
      <c r="AU978">
        <v>0</v>
      </c>
      <c r="AV978" t="s">
        <v>82</v>
      </c>
      <c r="AW978" t="s">
        <v>71</v>
      </c>
      <c r="AX978" t="s">
        <v>86</v>
      </c>
      <c r="AY978" t="s">
        <v>71</v>
      </c>
      <c r="AZ978" t="s">
        <v>87</v>
      </c>
      <c r="BA978" t="s">
        <v>824</v>
      </c>
      <c r="BB978" t="s">
        <v>81</v>
      </c>
      <c r="BC978" t="s">
        <v>81</v>
      </c>
      <c r="BD978" t="s">
        <v>81</v>
      </c>
      <c r="BE978" t="s">
        <v>81</v>
      </c>
      <c r="BF978" t="s">
        <v>81</v>
      </c>
      <c r="BG978" t="s">
        <v>88</v>
      </c>
      <c r="BH978" t="s">
        <v>69</v>
      </c>
      <c r="BI978" t="s">
        <v>69</v>
      </c>
      <c r="BJ978" t="s">
        <v>69</v>
      </c>
      <c r="BK978">
        <v>21.51</v>
      </c>
      <c r="BL978" t="s">
        <v>143</v>
      </c>
      <c r="BM978" t="s">
        <v>71</v>
      </c>
      <c r="BN978" t="s">
        <v>71</v>
      </c>
    </row>
    <row r="979" spans="1:66" x14ac:dyDescent="0.25">
      <c r="A979">
        <v>978</v>
      </c>
      <c r="B979" t="s">
        <v>2019</v>
      </c>
      <c r="C979" s="1">
        <v>45071</v>
      </c>
      <c r="D979" t="s">
        <v>278</v>
      </c>
      <c r="E979">
        <v>24</v>
      </c>
      <c r="F979" t="s">
        <v>67</v>
      </c>
      <c r="G979" t="s">
        <v>68</v>
      </c>
      <c r="H979">
        <v>4</v>
      </c>
      <c r="I979" t="s">
        <v>92</v>
      </c>
      <c r="J979" t="s">
        <v>92</v>
      </c>
      <c r="K979" t="s">
        <v>92</v>
      </c>
      <c r="L979" t="s">
        <v>70</v>
      </c>
      <c r="M979" t="s">
        <v>92</v>
      </c>
      <c r="N979" t="s">
        <v>69</v>
      </c>
      <c r="O979" t="s">
        <v>69</v>
      </c>
      <c r="P979" t="s">
        <v>69</v>
      </c>
      <c r="Q979" t="s">
        <v>71</v>
      </c>
      <c r="R979" t="s">
        <v>235</v>
      </c>
      <c r="S979" t="s">
        <v>303</v>
      </c>
      <c r="T979">
        <v>22</v>
      </c>
      <c r="U979" t="s">
        <v>279</v>
      </c>
      <c r="V979" t="s">
        <v>75</v>
      </c>
      <c r="W979" t="s">
        <v>76</v>
      </c>
      <c r="X979" t="s">
        <v>839</v>
      </c>
      <c r="Y979" t="s">
        <v>1858</v>
      </c>
      <c r="Z979" t="s">
        <v>421</v>
      </c>
      <c r="AA979" t="s">
        <v>499</v>
      </c>
      <c r="AB979" t="s">
        <v>81</v>
      </c>
      <c r="AC979" t="s">
        <v>71</v>
      </c>
      <c r="AD979" t="s">
        <v>82</v>
      </c>
      <c r="AE979" t="s">
        <v>71</v>
      </c>
      <c r="AF979" t="s">
        <v>82</v>
      </c>
      <c r="AG979" t="s">
        <v>71</v>
      </c>
      <c r="AH979" t="s">
        <v>83</v>
      </c>
      <c r="AI979">
        <v>1</v>
      </c>
      <c r="AJ979" t="s">
        <v>676</v>
      </c>
      <c r="AK979">
        <v>0</v>
      </c>
      <c r="AL979" t="s">
        <v>82</v>
      </c>
      <c r="AM979">
        <v>1</v>
      </c>
      <c r="AN979" t="s">
        <v>319</v>
      </c>
      <c r="AO979">
        <v>0</v>
      </c>
      <c r="AP979" t="s">
        <v>82</v>
      </c>
      <c r="AQ979" t="s">
        <v>82</v>
      </c>
      <c r="AR979" t="s">
        <v>82</v>
      </c>
      <c r="AS979" t="s">
        <v>82</v>
      </c>
      <c r="AT979" t="s">
        <v>82</v>
      </c>
      <c r="AU979">
        <v>0</v>
      </c>
      <c r="AV979" t="s">
        <v>82</v>
      </c>
      <c r="AW979" t="s">
        <v>71</v>
      </c>
      <c r="AX979" t="s">
        <v>86</v>
      </c>
      <c r="AY979" t="s">
        <v>71</v>
      </c>
      <c r="AZ979" t="s">
        <v>87</v>
      </c>
      <c r="BA979" t="s">
        <v>824</v>
      </c>
      <c r="BB979" t="s">
        <v>81</v>
      </c>
      <c r="BC979" t="s">
        <v>81</v>
      </c>
      <c r="BD979" t="s">
        <v>81</v>
      </c>
      <c r="BE979" t="s">
        <v>81</v>
      </c>
      <c r="BF979" t="s">
        <v>81</v>
      </c>
      <c r="BG979" t="s">
        <v>88</v>
      </c>
      <c r="BH979" t="s">
        <v>69</v>
      </c>
      <c r="BI979" t="s">
        <v>69</v>
      </c>
      <c r="BJ979" t="s">
        <v>69</v>
      </c>
      <c r="BK979">
        <v>22.23</v>
      </c>
      <c r="BL979" t="s">
        <v>242</v>
      </c>
      <c r="BM979" t="s">
        <v>71</v>
      </c>
      <c r="BN979" t="s">
        <v>71</v>
      </c>
    </row>
    <row r="980" spans="1:66" x14ac:dyDescent="0.25">
      <c r="A980">
        <v>979</v>
      </c>
      <c r="B980" t="s">
        <v>2020</v>
      </c>
      <c r="C980" s="1">
        <v>45071</v>
      </c>
      <c r="D980" t="s">
        <v>66</v>
      </c>
      <c r="E980">
        <v>34</v>
      </c>
      <c r="F980" t="s">
        <v>67</v>
      </c>
      <c r="G980" t="s">
        <v>68</v>
      </c>
      <c r="H980">
        <v>5</v>
      </c>
      <c r="I980" t="s">
        <v>92</v>
      </c>
      <c r="J980" t="s">
        <v>92</v>
      </c>
      <c r="K980" t="s">
        <v>92</v>
      </c>
      <c r="L980" t="s">
        <v>92</v>
      </c>
      <c r="M980" t="s">
        <v>92</v>
      </c>
      <c r="N980" t="s">
        <v>69</v>
      </c>
      <c r="O980" t="s">
        <v>69</v>
      </c>
      <c r="P980" t="s">
        <v>69</v>
      </c>
      <c r="Q980" t="s">
        <v>71</v>
      </c>
      <c r="R980" t="s">
        <v>447</v>
      </c>
      <c r="S980" t="s">
        <v>197</v>
      </c>
      <c r="T980">
        <v>22</v>
      </c>
      <c r="U980" t="s">
        <v>169</v>
      </c>
      <c r="V980" t="s">
        <v>75</v>
      </c>
      <c r="W980" t="s">
        <v>76</v>
      </c>
      <c r="X980" t="s">
        <v>305</v>
      </c>
      <c r="Y980" t="s">
        <v>1535</v>
      </c>
      <c r="Z980" t="s">
        <v>465</v>
      </c>
      <c r="AA980" t="s">
        <v>2021</v>
      </c>
      <c r="AB980" t="s">
        <v>81</v>
      </c>
      <c r="AC980" t="s">
        <v>71</v>
      </c>
      <c r="AD980" t="s">
        <v>82</v>
      </c>
      <c r="AE980" t="s">
        <v>71</v>
      </c>
      <c r="AF980" t="s">
        <v>82</v>
      </c>
      <c r="AG980" t="s">
        <v>71</v>
      </c>
      <c r="AH980" t="s">
        <v>83</v>
      </c>
      <c r="AI980">
        <v>1</v>
      </c>
      <c r="AJ980" t="s">
        <v>2022</v>
      </c>
      <c r="AK980">
        <v>0</v>
      </c>
      <c r="AL980" t="s">
        <v>82</v>
      </c>
      <c r="AM980">
        <v>1</v>
      </c>
      <c r="AN980" t="s">
        <v>163</v>
      </c>
      <c r="AO980">
        <v>0</v>
      </c>
      <c r="AP980" t="s">
        <v>82</v>
      </c>
      <c r="AQ980" t="s">
        <v>82</v>
      </c>
      <c r="AR980" t="s">
        <v>82</v>
      </c>
      <c r="AS980" t="s">
        <v>82</v>
      </c>
      <c r="AT980" t="s">
        <v>82</v>
      </c>
      <c r="AU980">
        <v>0</v>
      </c>
      <c r="AV980" t="s">
        <v>82</v>
      </c>
      <c r="AW980" t="s">
        <v>71</v>
      </c>
      <c r="AX980" t="s">
        <v>86</v>
      </c>
      <c r="AY980" t="s">
        <v>71</v>
      </c>
      <c r="AZ980" t="s">
        <v>247</v>
      </c>
      <c r="BA980" t="s">
        <v>87</v>
      </c>
      <c r="BB980" t="s">
        <v>81</v>
      </c>
      <c r="BC980" t="s">
        <v>81</v>
      </c>
      <c r="BD980" t="s">
        <v>81</v>
      </c>
      <c r="BE980" t="s">
        <v>81</v>
      </c>
      <c r="BF980" t="s">
        <v>81</v>
      </c>
      <c r="BG980" t="s">
        <v>88</v>
      </c>
      <c r="BH980" t="s">
        <v>69</v>
      </c>
      <c r="BI980" t="s">
        <v>69</v>
      </c>
      <c r="BJ980" t="s">
        <v>69</v>
      </c>
      <c r="BK980">
        <v>21.6</v>
      </c>
      <c r="BL980" t="s">
        <v>443</v>
      </c>
      <c r="BM980" t="s">
        <v>71</v>
      </c>
      <c r="BN980" t="s">
        <v>71</v>
      </c>
    </row>
    <row r="981" spans="1:66" x14ac:dyDescent="0.25">
      <c r="A981">
        <v>980</v>
      </c>
      <c r="B981" t="s">
        <v>2023</v>
      </c>
      <c r="C981" s="1">
        <v>45071</v>
      </c>
      <c r="D981" t="s">
        <v>66</v>
      </c>
      <c r="E981">
        <v>34</v>
      </c>
      <c r="F981" t="s">
        <v>67</v>
      </c>
      <c r="G981" t="s">
        <v>68</v>
      </c>
      <c r="H981">
        <v>3</v>
      </c>
      <c r="I981" t="s">
        <v>92</v>
      </c>
      <c r="J981" t="s">
        <v>92</v>
      </c>
      <c r="K981" t="s">
        <v>92</v>
      </c>
      <c r="L981" t="s">
        <v>70</v>
      </c>
      <c r="M981" t="s">
        <v>92</v>
      </c>
      <c r="N981" t="s">
        <v>69</v>
      </c>
      <c r="O981" t="s">
        <v>69</v>
      </c>
      <c r="P981" t="s">
        <v>69</v>
      </c>
      <c r="Q981" t="s">
        <v>71</v>
      </c>
      <c r="R981" t="s">
        <v>336</v>
      </c>
      <c r="S981" t="s">
        <v>134</v>
      </c>
      <c r="T981">
        <v>22</v>
      </c>
      <c r="U981" t="s">
        <v>341</v>
      </c>
      <c r="V981" t="s">
        <v>75</v>
      </c>
      <c r="W981" t="s">
        <v>76</v>
      </c>
      <c r="X981" t="s">
        <v>487</v>
      </c>
      <c r="Y981" t="s">
        <v>937</v>
      </c>
      <c r="Z981" t="s">
        <v>559</v>
      </c>
      <c r="AA981" t="s">
        <v>2024</v>
      </c>
      <c r="AB981" t="s">
        <v>81</v>
      </c>
      <c r="AC981" t="s">
        <v>71</v>
      </c>
      <c r="AD981" t="s">
        <v>82</v>
      </c>
      <c r="AE981" t="s">
        <v>71</v>
      </c>
      <c r="AF981" t="s">
        <v>82</v>
      </c>
      <c r="AG981" t="s">
        <v>71</v>
      </c>
      <c r="AH981" t="s">
        <v>83</v>
      </c>
      <c r="AI981">
        <v>1</v>
      </c>
      <c r="AJ981" t="s">
        <v>100</v>
      </c>
      <c r="AK981">
        <v>0</v>
      </c>
      <c r="AL981" t="s">
        <v>82</v>
      </c>
      <c r="AM981">
        <v>1</v>
      </c>
      <c r="AN981" t="s">
        <v>319</v>
      </c>
      <c r="AO981">
        <v>0</v>
      </c>
      <c r="AP981" t="s">
        <v>82</v>
      </c>
      <c r="AQ981" t="s">
        <v>82</v>
      </c>
      <c r="AR981" t="s">
        <v>82</v>
      </c>
      <c r="AS981" t="s">
        <v>82</v>
      </c>
      <c r="AT981" t="s">
        <v>82</v>
      </c>
      <c r="AU981">
        <v>0</v>
      </c>
      <c r="AV981" t="s">
        <v>82</v>
      </c>
      <c r="AW981" t="s">
        <v>71</v>
      </c>
      <c r="AX981" t="s">
        <v>86</v>
      </c>
      <c r="AY981" t="s">
        <v>71</v>
      </c>
      <c r="AZ981" t="s">
        <v>247</v>
      </c>
      <c r="BA981" t="s">
        <v>87</v>
      </c>
      <c r="BB981" t="s">
        <v>81</v>
      </c>
      <c r="BC981" t="s">
        <v>81</v>
      </c>
      <c r="BD981" t="s">
        <v>81</v>
      </c>
      <c r="BE981" t="s">
        <v>81</v>
      </c>
      <c r="BF981" t="s">
        <v>81</v>
      </c>
      <c r="BG981" t="s">
        <v>88</v>
      </c>
      <c r="BH981" t="s">
        <v>69</v>
      </c>
      <c r="BI981" t="s">
        <v>69</v>
      </c>
      <c r="BJ981" t="s">
        <v>69</v>
      </c>
      <c r="BK981">
        <v>22.04</v>
      </c>
      <c r="BL981" t="s">
        <v>339</v>
      </c>
      <c r="BM981" t="s">
        <v>71</v>
      </c>
      <c r="BN981" t="s">
        <v>71</v>
      </c>
    </row>
    <row r="982" spans="1:66" x14ac:dyDescent="0.25">
      <c r="A982">
        <v>981</v>
      </c>
      <c r="B982" t="s">
        <v>2025</v>
      </c>
      <c r="C982" s="1">
        <v>45071</v>
      </c>
      <c r="D982" t="s">
        <v>166</v>
      </c>
      <c r="E982">
        <v>37</v>
      </c>
      <c r="F982" t="s">
        <v>67</v>
      </c>
      <c r="G982" t="s">
        <v>68</v>
      </c>
      <c r="H982">
        <v>1</v>
      </c>
      <c r="I982" t="s">
        <v>92</v>
      </c>
      <c r="J982" t="s">
        <v>70</v>
      </c>
      <c r="K982" t="s">
        <v>92</v>
      </c>
      <c r="L982" t="s">
        <v>69</v>
      </c>
      <c r="M982" t="s">
        <v>70</v>
      </c>
      <c r="N982" t="s">
        <v>69</v>
      </c>
      <c r="O982" t="s">
        <v>69</v>
      </c>
      <c r="P982" t="s">
        <v>69</v>
      </c>
      <c r="Q982" t="s">
        <v>71</v>
      </c>
      <c r="R982" t="s">
        <v>455</v>
      </c>
      <c r="S982" t="s">
        <v>248</v>
      </c>
      <c r="T982">
        <v>24</v>
      </c>
      <c r="U982" t="s">
        <v>251</v>
      </c>
      <c r="V982" t="s">
        <v>75</v>
      </c>
      <c r="W982" t="s">
        <v>76</v>
      </c>
      <c r="X982" t="s">
        <v>385</v>
      </c>
      <c r="Y982" t="s">
        <v>951</v>
      </c>
      <c r="Z982" t="s">
        <v>563</v>
      </c>
      <c r="AA982" t="s">
        <v>2026</v>
      </c>
      <c r="AB982" t="s">
        <v>81</v>
      </c>
      <c r="AC982" t="s">
        <v>71</v>
      </c>
      <c r="AD982" t="s">
        <v>82</v>
      </c>
      <c r="AE982" t="s">
        <v>71</v>
      </c>
      <c r="AF982" t="s">
        <v>81</v>
      </c>
      <c r="AG982" t="s">
        <v>71</v>
      </c>
      <c r="AH982" t="s">
        <v>83</v>
      </c>
      <c r="AI982">
        <v>1</v>
      </c>
      <c r="AJ982" t="s">
        <v>2027</v>
      </c>
      <c r="AK982">
        <v>0</v>
      </c>
      <c r="AL982" t="s">
        <v>82</v>
      </c>
      <c r="AM982">
        <v>1</v>
      </c>
      <c r="AN982" t="s">
        <v>124</v>
      </c>
      <c r="AO982">
        <v>0</v>
      </c>
      <c r="AP982" t="s">
        <v>82</v>
      </c>
      <c r="AQ982" t="s">
        <v>82</v>
      </c>
      <c r="AR982" t="s">
        <v>82</v>
      </c>
      <c r="AS982" t="s">
        <v>82</v>
      </c>
      <c r="AT982" t="s">
        <v>82</v>
      </c>
      <c r="AU982">
        <v>0</v>
      </c>
      <c r="AV982" t="s">
        <v>82</v>
      </c>
      <c r="AW982" t="s">
        <v>71</v>
      </c>
      <c r="AX982" t="s">
        <v>86</v>
      </c>
      <c r="AY982" t="s">
        <v>71</v>
      </c>
      <c r="AZ982" t="s">
        <v>247</v>
      </c>
      <c r="BA982" t="s">
        <v>87</v>
      </c>
      <c r="BB982" t="s">
        <v>81</v>
      </c>
      <c r="BC982" t="s">
        <v>81</v>
      </c>
      <c r="BD982" t="s">
        <v>81</v>
      </c>
      <c r="BE982" t="s">
        <v>81</v>
      </c>
      <c r="BF982" t="s">
        <v>81</v>
      </c>
      <c r="BG982" t="s">
        <v>88</v>
      </c>
      <c r="BH982" t="s">
        <v>69</v>
      </c>
      <c r="BI982" t="s">
        <v>69</v>
      </c>
      <c r="BJ982" t="s">
        <v>69</v>
      </c>
      <c r="BK982">
        <v>23.94</v>
      </c>
      <c r="BL982" t="s">
        <v>156</v>
      </c>
      <c r="BM982" t="s">
        <v>71</v>
      </c>
      <c r="BN982" t="s">
        <v>71</v>
      </c>
    </row>
    <row r="983" spans="1:66" x14ac:dyDescent="0.25">
      <c r="A983">
        <v>982</v>
      </c>
      <c r="B983" t="s">
        <v>2028</v>
      </c>
      <c r="C983" s="1">
        <v>45071</v>
      </c>
      <c r="D983" t="s">
        <v>2029</v>
      </c>
      <c r="E983">
        <v>47</v>
      </c>
      <c r="F983" t="s">
        <v>67</v>
      </c>
      <c r="G983" t="s">
        <v>68</v>
      </c>
      <c r="H983">
        <v>2</v>
      </c>
      <c r="I983" t="s">
        <v>92</v>
      </c>
      <c r="J983" t="s">
        <v>92</v>
      </c>
      <c r="K983" t="s">
        <v>92</v>
      </c>
      <c r="L983" t="s">
        <v>69</v>
      </c>
      <c r="M983" t="s">
        <v>92</v>
      </c>
      <c r="N983" t="s">
        <v>69</v>
      </c>
      <c r="O983" t="s">
        <v>69</v>
      </c>
      <c r="P983" t="s">
        <v>69</v>
      </c>
      <c r="Q983" t="s">
        <v>71</v>
      </c>
      <c r="R983" t="s">
        <v>191</v>
      </c>
      <c r="S983" t="s">
        <v>339</v>
      </c>
      <c r="T983">
        <v>28</v>
      </c>
      <c r="U983" t="s">
        <v>876</v>
      </c>
      <c r="V983" t="s">
        <v>75</v>
      </c>
      <c r="W983" t="s">
        <v>76</v>
      </c>
      <c r="X983" t="s">
        <v>299</v>
      </c>
      <c r="Y983" t="s">
        <v>1050</v>
      </c>
      <c r="Z983" t="s">
        <v>232</v>
      </c>
      <c r="AA983" t="s">
        <v>2030</v>
      </c>
      <c r="AB983" t="s">
        <v>81</v>
      </c>
      <c r="AC983" t="s">
        <v>71</v>
      </c>
      <c r="AD983" t="s">
        <v>82</v>
      </c>
      <c r="AE983" t="s">
        <v>71</v>
      </c>
      <c r="AF983" t="s">
        <v>81</v>
      </c>
      <c r="AG983" t="s">
        <v>71</v>
      </c>
      <c r="AH983" t="s">
        <v>83</v>
      </c>
      <c r="AI983">
        <v>1</v>
      </c>
      <c r="AJ983" t="s">
        <v>2031</v>
      </c>
      <c r="AK983">
        <v>0</v>
      </c>
      <c r="AL983" t="s">
        <v>82</v>
      </c>
      <c r="AM983">
        <v>1</v>
      </c>
      <c r="AN983" t="s">
        <v>163</v>
      </c>
      <c r="AO983">
        <v>0</v>
      </c>
      <c r="AP983" t="s">
        <v>82</v>
      </c>
      <c r="AQ983" t="s">
        <v>82</v>
      </c>
      <c r="AR983" t="s">
        <v>82</v>
      </c>
      <c r="AS983" t="s">
        <v>82</v>
      </c>
      <c r="AT983" t="s">
        <v>82</v>
      </c>
      <c r="AU983">
        <v>0</v>
      </c>
      <c r="AV983" t="s">
        <v>82</v>
      </c>
      <c r="AW983" t="s">
        <v>71</v>
      </c>
      <c r="AX983" t="s">
        <v>86</v>
      </c>
      <c r="AY983" t="s">
        <v>71</v>
      </c>
      <c r="AZ983" t="s">
        <v>247</v>
      </c>
      <c r="BA983" t="s">
        <v>87</v>
      </c>
      <c r="BB983" t="s">
        <v>81</v>
      </c>
      <c r="BC983" t="s">
        <v>81</v>
      </c>
      <c r="BD983" t="s">
        <v>81</v>
      </c>
      <c r="BE983" t="s">
        <v>81</v>
      </c>
      <c r="BF983" t="s">
        <v>81</v>
      </c>
      <c r="BG983" t="s">
        <v>113</v>
      </c>
      <c r="BH983" t="s">
        <v>69</v>
      </c>
      <c r="BI983" t="s">
        <v>69</v>
      </c>
      <c r="BJ983" t="s">
        <v>69</v>
      </c>
      <c r="BK983">
        <v>28.37</v>
      </c>
      <c r="BL983" t="s">
        <v>197</v>
      </c>
      <c r="BM983" t="s">
        <v>71</v>
      </c>
      <c r="BN983" t="s">
        <v>71</v>
      </c>
    </row>
    <row r="984" spans="1:66" x14ac:dyDescent="0.25">
      <c r="A984">
        <v>983</v>
      </c>
      <c r="B984" t="s">
        <v>2032</v>
      </c>
      <c r="C984" s="1">
        <v>45071</v>
      </c>
      <c r="D984" t="s">
        <v>91</v>
      </c>
      <c r="E984">
        <v>47</v>
      </c>
      <c r="F984" t="s">
        <v>67</v>
      </c>
      <c r="G984" t="s">
        <v>68</v>
      </c>
      <c r="H984">
        <v>2</v>
      </c>
      <c r="I984" t="s">
        <v>92</v>
      </c>
      <c r="J984" t="s">
        <v>70</v>
      </c>
      <c r="K984" t="s">
        <v>92</v>
      </c>
      <c r="L984" t="s">
        <v>69</v>
      </c>
      <c r="M984" t="s">
        <v>70</v>
      </c>
      <c r="N984" t="s">
        <v>69</v>
      </c>
      <c r="O984" t="s">
        <v>69</v>
      </c>
      <c r="P984" t="s">
        <v>69</v>
      </c>
      <c r="Q984" t="s">
        <v>71</v>
      </c>
      <c r="R984" t="s">
        <v>126</v>
      </c>
      <c r="S984" t="s">
        <v>127</v>
      </c>
      <c r="T984">
        <v>28</v>
      </c>
      <c r="U984" t="s">
        <v>328</v>
      </c>
      <c r="V984" t="s">
        <v>75</v>
      </c>
      <c r="W984" t="s">
        <v>76</v>
      </c>
      <c r="X984" t="s">
        <v>305</v>
      </c>
      <c r="Y984" t="s">
        <v>492</v>
      </c>
      <c r="Z984" t="s">
        <v>649</v>
      </c>
      <c r="AA984" t="s">
        <v>2033</v>
      </c>
      <c r="AB984" t="s">
        <v>81</v>
      </c>
      <c r="AC984" t="s">
        <v>71</v>
      </c>
      <c r="AD984" t="s">
        <v>82</v>
      </c>
      <c r="AE984" t="s">
        <v>71</v>
      </c>
      <c r="AF984" t="s">
        <v>81</v>
      </c>
      <c r="AG984" t="s">
        <v>71</v>
      </c>
      <c r="AH984" t="s">
        <v>83</v>
      </c>
      <c r="AI984">
        <v>1</v>
      </c>
      <c r="AJ984" t="s">
        <v>596</v>
      </c>
      <c r="AK984">
        <v>0</v>
      </c>
      <c r="AL984" t="s">
        <v>82</v>
      </c>
      <c r="AM984">
        <v>1</v>
      </c>
      <c r="AN984" t="s">
        <v>163</v>
      </c>
      <c r="AO984">
        <v>0</v>
      </c>
      <c r="AP984" t="s">
        <v>82</v>
      </c>
      <c r="AQ984" t="s">
        <v>82</v>
      </c>
      <c r="AR984" t="s">
        <v>82</v>
      </c>
      <c r="AS984" t="s">
        <v>82</v>
      </c>
      <c r="AT984" t="s">
        <v>82</v>
      </c>
      <c r="AU984">
        <v>0</v>
      </c>
      <c r="AV984" t="s">
        <v>82</v>
      </c>
      <c r="AW984" t="s">
        <v>71</v>
      </c>
      <c r="AX984" t="s">
        <v>86</v>
      </c>
      <c r="AY984" t="s">
        <v>71</v>
      </c>
      <c r="AZ984" t="s">
        <v>247</v>
      </c>
      <c r="BA984" t="s">
        <v>87</v>
      </c>
      <c r="BB984" t="s">
        <v>81</v>
      </c>
      <c r="BC984" t="s">
        <v>81</v>
      </c>
      <c r="BD984" t="s">
        <v>81</v>
      </c>
      <c r="BE984" t="s">
        <v>81</v>
      </c>
      <c r="BF984" t="s">
        <v>81</v>
      </c>
      <c r="BG984" t="s">
        <v>113</v>
      </c>
      <c r="BH984" t="s">
        <v>69</v>
      </c>
      <c r="BI984" t="s">
        <v>69</v>
      </c>
      <c r="BJ984" t="s">
        <v>69</v>
      </c>
      <c r="BK984">
        <v>28.07</v>
      </c>
      <c r="BL984" t="s">
        <v>134</v>
      </c>
      <c r="BM984" t="s">
        <v>71</v>
      </c>
      <c r="BN984" t="s">
        <v>71</v>
      </c>
    </row>
    <row r="985" spans="1:66" x14ac:dyDescent="0.25">
      <c r="A985">
        <v>984</v>
      </c>
      <c r="B985" t="s">
        <v>2034</v>
      </c>
      <c r="C985" s="1">
        <v>45071</v>
      </c>
      <c r="D985" t="s">
        <v>184</v>
      </c>
      <c r="E985">
        <v>30</v>
      </c>
      <c r="F985" t="s">
        <v>67</v>
      </c>
      <c r="G985" t="s">
        <v>68</v>
      </c>
      <c r="H985">
        <v>2</v>
      </c>
      <c r="I985" t="s">
        <v>92</v>
      </c>
      <c r="J985" t="s">
        <v>69</v>
      </c>
      <c r="K985" t="s">
        <v>92</v>
      </c>
      <c r="L985" t="s">
        <v>70</v>
      </c>
      <c r="M985" t="s">
        <v>69</v>
      </c>
      <c r="N985" t="s">
        <v>69</v>
      </c>
      <c r="O985" t="s">
        <v>69</v>
      </c>
      <c r="P985" t="s">
        <v>69</v>
      </c>
      <c r="Q985" t="s">
        <v>71</v>
      </c>
      <c r="R985" t="s">
        <v>105</v>
      </c>
      <c r="S985" t="s">
        <v>197</v>
      </c>
      <c r="T985">
        <v>25</v>
      </c>
      <c r="U985" t="s">
        <v>405</v>
      </c>
      <c r="V985" t="s">
        <v>75</v>
      </c>
      <c r="W985" t="s">
        <v>76</v>
      </c>
      <c r="X985" t="s">
        <v>219</v>
      </c>
      <c r="Y985" t="s">
        <v>2035</v>
      </c>
      <c r="Z985" t="s">
        <v>593</v>
      </c>
      <c r="AA985" t="s">
        <v>2036</v>
      </c>
      <c r="AB985" t="s">
        <v>81</v>
      </c>
      <c r="AC985" t="s">
        <v>71</v>
      </c>
      <c r="AD985" t="s">
        <v>82</v>
      </c>
      <c r="AE985" t="s">
        <v>71</v>
      </c>
      <c r="AF985" t="s">
        <v>82</v>
      </c>
      <c r="AG985" t="s">
        <v>71</v>
      </c>
      <c r="AH985" t="s">
        <v>83</v>
      </c>
      <c r="AI985">
        <v>1</v>
      </c>
      <c r="AJ985" t="s">
        <v>2037</v>
      </c>
      <c r="AK985">
        <v>0</v>
      </c>
      <c r="AL985" t="s">
        <v>82</v>
      </c>
      <c r="AM985">
        <v>1</v>
      </c>
      <c r="AN985" t="s">
        <v>163</v>
      </c>
      <c r="AO985">
        <v>0</v>
      </c>
      <c r="AP985" t="s">
        <v>82</v>
      </c>
      <c r="AQ985" t="s">
        <v>82</v>
      </c>
      <c r="AR985" t="s">
        <v>82</v>
      </c>
      <c r="AS985" t="s">
        <v>82</v>
      </c>
      <c r="AT985" t="s">
        <v>82</v>
      </c>
      <c r="AU985">
        <v>0</v>
      </c>
      <c r="AV985" t="s">
        <v>82</v>
      </c>
      <c r="AW985" t="s">
        <v>71</v>
      </c>
      <c r="AX985" t="s">
        <v>86</v>
      </c>
      <c r="AY985" t="s">
        <v>71</v>
      </c>
      <c r="AZ985" t="s">
        <v>247</v>
      </c>
      <c r="BA985" t="s">
        <v>87</v>
      </c>
      <c r="BB985" t="s">
        <v>81</v>
      </c>
      <c r="BC985" t="s">
        <v>81</v>
      </c>
      <c r="BD985" t="s">
        <v>81</v>
      </c>
      <c r="BE985" t="s">
        <v>81</v>
      </c>
      <c r="BF985" t="s">
        <v>81</v>
      </c>
      <c r="BG985" t="s">
        <v>88</v>
      </c>
      <c r="BH985" t="s">
        <v>69</v>
      </c>
      <c r="BI985" t="s">
        <v>69</v>
      </c>
      <c r="BJ985" t="s">
        <v>69</v>
      </c>
      <c r="BK985">
        <v>24.8</v>
      </c>
      <c r="BL985" t="s">
        <v>114</v>
      </c>
      <c r="BM985" t="s">
        <v>71</v>
      </c>
      <c r="BN985" t="s">
        <v>71</v>
      </c>
    </row>
    <row r="986" spans="1:66" x14ac:dyDescent="0.25">
      <c r="A986">
        <v>985</v>
      </c>
      <c r="B986" t="s">
        <v>2038</v>
      </c>
      <c r="C986" s="1">
        <v>45071</v>
      </c>
      <c r="D986" t="s">
        <v>66</v>
      </c>
      <c r="E986">
        <v>34</v>
      </c>
      <c r="F986" t="s">
        <v>67</v>
      </c>
      <c r="G986" t="s">
        <v>68</v>
      </c>
      <c r="H986">
        <v>3</v>
      </c>
      <c r="I986" t="s">
        <v>92</v>
      </c>
      <c r="J986" t="s">
        <v>69</v>
      </c>
      <c r="K986" t="s">
        <v>92</v>
      </c>
      <c r="L986" t="s">
        <v>92</v>
      </c>
      <c r="M986" t="s">
        <v>69</v>
      </c>
      <c r="N986" t="s">
        <v>69</v>
      </c>
      <c r="O986" t="s">
        <v>69</v>
      </c>
      <c r="P986" t="s">
        <v>69</v>
      </c>
      <c r="Q986" t="s">
        <v>71</v>
      </c>
      <c r="R986" t="s">
        <v>105</v>
      </c>
      <c r="S986" t="s">
        <v>168</v>
      </c>
      <c r="T986">
        <v>20</v>
      </c>
      <c r="U986" t="s">
        <v>644</v>
      </c>
      <c r="V986" t="s">
        <v>75</v>
      </c>
      <c r="W986" t="s">
        <v>76</v>
      </c>
      <c r="X986" t="s">
        <v>227</v>
      </c>
      <c r="Y986" t="s">
        <v>583</v>
      </c>
      <c r="Z986" t="s">
        <v>396</v>
      </c>
      <c r="AA986" t="s">
        <v>2039</v>
      </c>
      <c r="AB986" t="s">
        <v>81</v>
      </c>
      <c r="AC986" t="s">
        <v>71</v>
      </c>
      <c r="AD986" t="s">
        <v>82</v>
      </c>
      <c r="AE986" t="s">
        <v>71</v>
      </c>
      <c r="AF986" t="s">
        <v>82</v>
      </c>
      <c r="AG986" t="s">
        <v>71</v>
      </c>
      <c r="AH986" t="s">
        <v>83</v>
      </c>
      <c r="AI986">
        <v>1</v>
      </c>
      <c r="AJ986" t="s">
        <v>2040</v>
      </c>
      <c r="AK986">
        <v>0</v>
      </c>
      <c r="AL986" t="s">
        <v>82</v>
      </c>
      <c r="AM986">
        <v>1</v>
      </c>
      <c r="AN986" t="s">
        <v>472</v>
      </c>
      <c r="AO986">
        <v>0</v>
      </c>
      <c r="AP986" t="s">
        <v>82</v>
      </c>
      <c r="AQ986" t="s">
        <v>82</v>
      </c>
      <c r="AR986" t="s">
        <v>82</v>
      </c>
      <c r="AS986" t="s">
        <v>82</v>
      </c>
      <c r="AT986" t="s">
        <v>82</v>
      </c>
      <c r="AU986">
        <v>0</v>
      </c>
      <c r="AV986" t="s">
        <v>82</v>
      </c>
      <c r="AW986" t="s">
        <v>71</v>
      </c>
      <c r="AX986" t="s">
        <v>86</v>
      </c>
      <c r="AY986" t="s">
        <v>71</v>
      </c>
      <c r="AZ986" t="s">
        <v>247</v>
      </c>
      <c r="BA986" t="s">
        <v>87</v>
      </c>
      <c r="BB986" t="s">
        <v>81</v>
      </c>
      <c r="BC986" t="s">
        <v>81</v>
      </c>
      <c r="BD986" t="s">
        <v>81</v>
      </c>
      <c r="BE986" t="s">
        <v>81</v>
      </c>
      <c r="BF986" t="s">
        <v>81</v>
      </c>
      <c r="BG986" t="s">
        <v>88</v>
      </c>
      <c r="BH986" t="s">
        <v>69</v>
      </c>
      <c r="BI986" t="s">
        <v>69</v>
      </c>
      <c r="BJ986" t="s">
        <v>69</v>
      </c>
      <c r="BK986">
        <v>20.2</v>
      </c>
      <c r="BL986" t="s">
        <v>114</v>
      </c>
      <c r="BM986" t="s">
        <v>71</v>
      </c>
      <c r="BN986" t="s">
        <v>71</v>
      </c>
    </row>
    <row r="987" spans="1:66" x14ac:dyDescent="0.25">
      <c r="A987">
        <v>986</v>
      </c>
      <c r="B987" t="s">
        <v>2041</v>
      </c>
      <c r="C987" s="1">
        <v>45071</v>
      </c>
      <c r="D987" t="s">
        <v>224</v>
      </c>
      <c r="E987">
        <v>46</v>
      </c>
      <c r="F987" t="s">
        <v>67</v>
      </c>
      <c r="G987" t="s">
        <v>68</v>
      </c>
      <c r="H987">
        <v>4</v>
      </c>
      <c r="I987" t="s">
        <v>70</v>
      </c>
      <c r="J987" t="s">
        <v>69</v>
      </c>
      <c r="K987" t="s">
        <v>92</v>
      </c>
      <c r="L987" t="s">
        <v>92</v>
      </c>
      <c r="M987" t="s">
        <v>69</v>
      </c>
      <c r="N987" t="s">
        <v>69</v>
      </c>
      <c r="O987" t="s">
        <v>69</v>
      </c>
      <c r="P987" t="s">
        <v>69</v>
      </c>
      <c r="Q987" t="s">
        <v>71</v>
      </c>
      <c r="R987" t="s">
        <v>258</v>
      </c>
      <c r="S987" t="s">
        <v>127</v>
      </c>
      <c r="T987">
        <v>27</v>
      </c>
      <c r="U987" t="s">
        <v>95</v>
      </c>
      <c r="V987" t="s">
        <v>75</v>
      </c>
      <c r="W987" t="s">
        <v>76</v>
      </c>
      <c r="X987" t="s">
        <v>299</v>
      </c>
      <c r="Y987" t="s">
        <v>179</v>
      </c>
      <c r="Z987" t="s">
        <v>675</v>
      </c>
      <c r="AA987" t="s">
        <v>2042</v>
      </c>
      <c r="AB987" t="s">
        <v>81</v>
      </c>
      <c r="AC987" t="s">
        <v>71</v>
      </c>
      <c r="AD987" t="s">
        <v>82</v>
      </c>
      <c r="AE987" t="s">
        <v>71</v>
      </c>
      <c r="AF987" t="s">
        <v>82</v>
      </c>
      <c r="AG987" t="s">
        <v>71</v>
      </c>
      <c r="AH987" t="s">
        <v>83</v>
      </c>
      <c r="AI987">
        <v>1</v>
      </c>
      <c r="AJ987" t="s">
        <v>84</v>
      </c>
      <c r="AK987">
        <v>0</v>
      </c>
      <c r="AL987" t="s">
        <v>82</v>
      </c>
      <c r="AM987">
        <v>1</v>
      </c>
      <c r="AN987" t="s">
        <v>101</v>
      </c>
      <c r="AO987">
        <v>0</v>
      </c>
      <c r="AP987" t="s">
        <v>82</v>
      </c>
      <c r="AQ987" t="s">
        <v>82</v>
      </c>
      <c r="AR987" t="s">
        <v>82</v>
      </c>
      <c r="AS987" t="s">
        <v>82</v>
      </c>
      <c r="AT987" t="s">
        <v>82</v>
      </c>
      <c r="AU987">
        <v>0</v>
      </c>
      <c r="AV987" t="s">
        <v>82</v>
      </c>
      <c r="AW987" t="s">
        <v>71</v>
      </c>
      <c r="AX987" t="s">
        <v>86</v>
      </c>
      <c r="AY987" t="s">
        <v>71</v>
      </c>
      <c r="AZ987" t="s">
        <v>247</v>
      </c>
      <c r="BA987" t="s">
        <v>87</v>
      </c>
      <c r="BB987" t="s">
        <v>81</v>
      </c>
      <c r="BC987" t="s">
        <v>81</v>
      </c>
      <c r="BD987" t="s">
        <v>81</v>
      </c>
      <c r="BE987" t="s">
        <v>81</v>
      </c>
      <c r="BF987" t="s">
        <v>81</v>
      </c>
      <c r="BG987" t="s">
        <v>88</v>
      </c>
      <c r="BH987" t="s">
        <v>69</v>
      </c>
      <c r="BI987" t="s">
        <v>69</v>
      </c>
      <c r="BJ987" t="s">
        <v>69</v>
      </c>
      <c r="BK987">
        <v>27.12</v>
      </c>
      <c r="BL987" t="s">
        <v>236</v>
      </c>
      <c r="BM987" t="s">
        <v>71</v>
      </c>
      <c r="BN987" t="s">
        <v>71</v>
      </c>
    </row>
    <row r="988" spans="1:66" x14ac:dyDescent="0.25">
      <c r="A988">
        <v>987</v>
      </c>
      <c r="B988" t="s">
        <v>2043</v>
      </c>
      <c r="C988" s="1">
        <v>45102</v>
      </c>
      <c r="D988" t="s">
        <v>166</v>
      </c>
      <c r="E988">
        <v>33</v>
      </c>
      <c r="F988" t="s">
        <v>67</v>
      </c>
      <c r="G988" t="s">
        <v>68</v>
      </c>
      <c r="H988">
        <v>2</v>
      </c>
      <c r="I988" t="s">
        <v>92</v>
      </c>
      <c r="J988" t="s">
        <v>70</v>
      </c>
      <c r="K988" t="s">
        <v>92</v>
      </c>
      <c r="L988" t="s">
        <v>92</v>
      </c>
      <c r="M988" t="s">
        <v>70</v>
      </c>
      <c r="N988" t="s">
        <v>69</v>
      </c>
      <c r="O988" t="s">
        <v>69</v>
      </c>
      <c r="P988" t="s">
        <v>69</v>
      </c>
      <c r="Q988" t="s">
        <v>71</v>
      </c>
      <c r="R988" t="s">
        <v>191</v>
      </c>
      <c r="S988" t="s">
        <v>164</v>
      </c>
      <c r="T988">
        <v>22</v>
      </c>
      <c r="U988" t="s">
        <v>312</v>
      </c>
      <c r="V988" t="s">
        <v>75</v>
      </c>
      <c r="W988" t="s">
        <v>76</v>
      </c>
      <c r="X988" t="s">
        <v>107</v>
      </c>
      <c r="Y988" t="s">
        <v>1059</v>
      </c>
      <c r="Z988" t="s">
        <v>681</v>
      </c>
      <c r="AA988" t="s">
        <v>1473</v>
      </c>
      <c r="AB988" t="s">
        <v>517</v>
      </c>
      <c r="AC988" t="s">
        <v>518</v>
      </c>
      <c r="AD988" t="s">
        <v>82</v>
      </c>
      <c r="AE988" t="s">
        <v>71</v>
      </c>
      <c r="AF988" t="s">
        <v>82</v>
      </c>
      <c r="AG988" t="s">
        <v>71</v>
      </c>
      <c r="AH988" t="s">
        <v>83</v>
      </c>
      <c r="AI988">
        <v>1</v>
      </c>
      <c r="AJ988" t="s">
        <v>2044</v>
      </c>
      <c r="AK988">
        <v>0</v>
      </c>
      <c r="AL988" t="s">
        <v>82</v>
      </c>
      <c r="AM988">
        <v>1</v>
      </c>
      <c r="AN988" t="s">
        <v>124</v>
      </c>
      <c r="AO988">
        <v>0</v>
      </c>
      <c r="AP988" t="s">
        <v>82</v>
      </c>
      <c r="AQ988" t="s">
        <v>82</v>
      </c>
      <c r="AR988" t="s">
        <v>82</v>
      </c>
      <c r="AS988" t="s">
        <v>82</v>
      </c>
      <c r="AT988" t="s">
        <v>82</v>
      </c>
      <c r="AU988">
        <v>0</v>
      </c>
      <c r="AV988" t="s">
        <v>82</v>
      </c>
      <c r="AW988" t="s">
        <v>71</v>
      </c>
      <c r="AX988" t="s">
        <v>86</v>
      </c>
      <c r="AY988" t="s">
        <v>71</v>
      </c>
      <c r="AZ988" t="s">
        <v>87</v>
      </c>
      <c r="BA988" t="s">
        <v>824</v>
      </c>
      <c r="BB988" t="s">
        <v>81</v>
      </c>
      <c r="BC988" t="s">
        <v>81</v>
      </c>
      <c r="BD988" t="s">
        <v>81</v>
      </c>
      <c r="BE988" t="s">
        <v>81</v>
      </c>
      <c r="BF988" t="s">
        <v>81</v>
      </c>
      <c r="BG988" t="s">
        <v>113</v>
      </c>
      <c r="BH988" t="s">
        <v>69</v>
      </c>
      <c r="BI988" t="s">
        <v>69</v>
      </c>
      <c r="BJ988" t="s">
        <v>69</v>
      </c>
      <c r="BK988">
        <v>21.8</v>
      </c>
      <c r="BL988" t="s">
        <v>197</v>
      </c>
      <c r="BM988" t="s">
        <v>71</v>
      </c>
      <c r="BN988" t="s">
        <v>71</v>
      </c>
    </row>
    <row r="989" spans="1:66" x14ac:dyDescent="0.25">
      <c r="A989">
        <v>988</v>
      </c>
      <c r="B989" t="s">
        <v>2045</v>
      </c>
      <c r="C989" s="1">
        <v>45071</v>
      </c>
      <c r="D989" t="s">
        <v>66</v>
      </c>
      <c r="E989">
        <v>35</v>
      </c>
      <c r="F989" t="s">
        <v>67</v>
      </c>
      <c r="G989" t="s">
        <v>68</v>
      </c>
      <c r="H989">
        <v>3</v>
      </c>
      <c r="I989" t="s">
        <v>70</v>
      </c>
      <c r="J989" t="s">
        <v>92</v>
      </c>
      <c r="K989" t="s">
        <v>92</v>
      </c>
      <c r="L989" t="s">
        <v>92</v>
      </c>
      <c r="M989" t="s">
        <v>92</v>
      </c>
      <c r="N989" t="s">
        <v>69</v>
      </c>
      <c r="O989" t="s">
        <v>69</v>
      </c>
      <c r="P989" t="s">
        <v>69</v>
      </c>
      <c r="Q989" t="s">
        <v>71</v>
      </c>
      <c r="R989" t="s">
        <v>647</v>
      </c>
      <c r="S989" t="s">
        <v>378</v>
      </c>
      <c r="T989">
        <v>25</v>
      </c>
      <c r="U989" t="s">
        <v>1031</v>
      </c>
      <c r="V989" t="s">
        <v>75</v>
      </c>
      <c r="W989" t="s">
        <v>76</v>
      </c>
      <c r="X989" t="s">
        <v>219</v>
      </c>
      <c r="Y989" t="s">
        <v>259</v>
      </c>
      <c r="Z989" t="s">
        <v>401</v>
      </c>
      <c r="AA989" t="s">
        <v>2046</v>
      </c>
      <c r="AB989" t="s">
        <v>81</v>
      </c>
      <c r="AC989" t="s">
        <v>71</v>
      </c>
      <c r="AD989" t="s">
        <v>82</v>
      </c>
      <c r="AE989" t="s">
        <v>71</v>
      </c>
      <c r="AF989" t="s">
        <v>82</v>
      </c>
      <c r="AG989" t="s">
        <v>71</v>
      </c>
      <c r="AH989" t="s">
        <v>83</v>
      </c>
      <c r="AI989">
        <v>1</v>
      </c>
      <c r="AJ989" t="s">
        <v>818</v>
      </c>
      <c r="AK989">
        <v>0</v>
      </c>
      <c r="AL989" t="s">
        <v>82</v>
      </c>
      <c r="AM989">
        <v>1</v>
      </c>
      <c r="AN989" t="s">
        <v>124</v>
      </c>
      <c r="AO989">
        <v>0</v>
      </c>
      <c r="AP989" t="s">
        <v>82</v>
      </c>
      <c r="AQ989" t="s">
        <v>82</v>
      </c>
      <c r="AR989" t="s">
        <v>82</v>
      </c>
      <c r="AS989" t="s">
        <v>82</v>
      </c>
      <c r="AT989" t="s">
        <v>82</v>
      </c>
      <c r="AU989">
        <v>0</v>
      </c>
      <c r="AV989" t="s">
        <v>82</v>
      </c>
      <c r="AW989" t="s">
        <v>71</v>
      </c>
      <c r="AX989" t="s">
        <v>86</v>
      </c>
      <c r="AY989" t="s">
        <v>71</v>
      </c>
      <c r="AZ989" t="s">
        <v>247</v>
      </c>
      <c r="BA989" t="s">
        <v>87</v>
      </c>
      <c r="BB989" t="s">
        <v>81</v>
      </c>
      <c r="BC989" t="s">
        <v>81</v>
      </c>
      <c r="BD989" t="s">
        <v>81</v>
      </c>
      <c r="BE989" t="s">
        <v>81</v>
      </c>
      <c r="BF989" t="s">
        <v>81</v>
      </c>
      <c r="BG989" t="s">
        <v>88</v>
      </c>
      <c r="BH989" t="s">
        <v>69</v>
      </c>
      <c r="BI989" t="s">
        <v>69</v>
      </c>
      <c r="BJ989" t="s">
        <v>69</v>
      </c>
      <c r="BK989">
        <v>24.75</v>
      </c>
      <c r="BL989" t="s">
        <v>168</v>
      </c>
      <c r="BM989" t="s">
        <v>71</v>
      </c>
      <c r="BN989" t="s">
        <v>71</v>
      </c>
    </row>
    <row r="990" spans="1:66" x14ac:dyDescent="0.25">
      <c r="A990">
        <v>989</v>
      </c>
      <c r="B990" t="s">
        <v>2047</v>
      </c>
      <c r="C990" s="1">
        <v>45071</v>
      </c>
      <c r="D990" t="s">
        <v>66</v>
      </c>
      <c r="E990">
        <v>35</v>
      </c>
      <c r="F990" t="s">
        <v>67</v>
      </c>
      <c r="G990" t="s">
        <v>68</v>
      </c>
      <c r="H990">
        <v>2</v>
      </c>
      <c r="I990" t="s">
        <v>69</v>
      </c>
      <c r="J990" t="s">
        <v>92</v>
      </c>
      <c r="K990" t="s">
        <v>92</v>
      </c>
      <c r="L990" t="s">
        <v>92</v>
      </c>
      <c r="M990" t="s">
        <v>92</v>
      </c>
      <c r="N990" t="s">
        <v>69</v>
      </c>
      <c r="O990" t="s">
        <v>69</v>
      </c>
      <c r="P990" t="s">
        <v>69</v>
      </c>
      <c r="Q990" t="s">
        <v>71</v>
      </c>
      <c r="R990" t="s">
        <v>455</v>
      </c>
      <c r="S990" t="s">
        <v>153</v>
      </c>
      <c r="T990">
        <v>23</v>
      </c>
      <c r="U990" t="s">
        <v>251</v>
      </c>
      <c r="V990" t="s">
        <v>75</v>
      </c>
      <c r="W990" t="s">
        <v>76</v>
      </c>
      <c r="X990" t="s">
        <v>410</v>
      </c>
      <c r="Y990" t="s">
        <v>366</v>
      </c>
      <c r="Z990" t="s">
        <v>122</v>
      </c>
      <c r="AA990" t="s">
        <v>715</v>
      </c>
      <c r="AB990" t="s">
        <v>81</v>
      </c>
      <c r="AC990" t="s">
        <v>71</v>
      </c>
      <c r="AD990" t="s">
        <v>82</v>
      </c>
      <c r="AE990" t="s">
        <v>71</v>
      </c>
      <c r="AF990" t="s">
        <v>82</v>
      </c>
      <c r="AG990" t="s">
        <v>71</v>
      </c>
      <c r="AH990" t="s">
        <v>83</v>
      </c>
      <c r="AI990">
        <v>1</v>
      </c>
      <c r="AJ990" t="s">
        <v>978</v>
      </c>
      <c r="AK990">
        <v>0</v>
      </c>
      <c r="AL990" t="s">
        <v>82</v>
      </c>
      <c r="AM990">
        <v>1</v>
      </c>
      <c r="AN990" t="s">
        <v>85</v>
      </c>
      <c r="AO990">
        <v>0</v>
      </c>
      <c r="AP990" t="s">
        <v>82</v>
      </c>
      <c r="AQ990" t="s">
        <v>82</v>
      </c>
      <c r="AR990" t="s">
        <v>82</v>
      </c>
      <c r="AS990" t="s">
        <v>82</v>
      </c>
      <c r="AT990" t="s">
        <v>82</v>
      </c>
      <c r="AU990">
        <v>0</v>
      </c>
      <c r="AV990" t="s">
        <v>82</v>
      </c>
      <c r="AW990" t="s">
        <v>71</v>
      </c>
      <c r="AX990" t="s">
        <v>86</v>
      </c>
      <c r="AY990" t="s">
        <v>71</v>
      </c>
      <c r="AZ990" t="s">
        <v>87</v>
      </c>
      <c r="BA990" t="s">
        <v>824</v>
      </c>
      <c r="BB990" t="s">
        <v>81</v>
      </c>
      <c r="BC990" t="s">
        <v>81</v>
      </c>
      <c r="BD990" t="s">
        <v>81</v>
      </c>
      <c r="BE990" t="s">
        <v>81</v>
      </c>
      <c r="BF990" t="s">
        <v>81</v>
      </c>
      <c r="BG990" t="s">
        <v>88</v>
      </c>
      <c r="BH990" t="s">
        <v>69</v>
      </c>
      <c r="BI990" t="s">
        <v>69</v>
      </c>
      <c r="BJ990" t="s">
        <v>69</v>
      </c>
      <c r="BK990">
        <v>22.98</v>
      </c>
      <c r="BL990" t="s">
        <v>156</v>
      </c>
      <c r="BM990" t="s">
        <v>71</v>
      </c>
      <c r="BN990" t="s">
        <v>71</v>
      </c>
    </row>
    <row r="991" spans="1:66" x14ac:dyDescent="0.25">
      <c r="A991">
        <v>990</v>
      </c>
      <c r="B991" t="s">
        <v>2048</v>
      </c>
      <c r="C991" s="1">
        <v>45071</v>
      </c>
      <c r="D991" t="s">
        <v>224</v>
      </c>
      <c r="E991">
        <v>46</v>
      </c>
      <c r="F991" t="s">
        <v>67</v>
      </c>
      <c r="G991" t="s">
        <v>68</v>
      </c>
      <c r="H991">
        <v>5</v>
      </c>
      <c r="I991" t="s">
        <v>69</v>
      </c>
      <c r="J991" t="s">
        <v>92</v>
      </c>
      <c r="K991" t="s">
        <v>92</v>
      </c>
      <c r="L991" t="s">
        <v>92</v>
      </c>
      <c r="M991" t="s">
        <v>92</v>
      </c>
      <c r="N991" t="s">
        <v>69</v>
      </c>
      <c r="O991" t="s">
        <v>69</v>
      </c>
      <c r="P991" t="s">
        <v>69</v>
      </c>
      <c r="Q991" t="s">
        <v>71</v>
      </c>
      <c r="R991" t="s">
        <v>72</v>
      </c>
      <c r="S991" t="s">
        <v>153</v>
      </c>
      <c r="T991">
        <v>26</v>
      </c>
      <c r="U991" t="s">
        <v>185</v>
      </c>
      <c r="V991" t="s">
        <v>75</v>
      </c>
      <c r="W991" t="s">
        <v>76</v>
      </c>
      <c r="X991" t="s">
        <v>305</v>
      </c>
      <c r="Y991" t="s">
        <v>849</v>
      </c>
      <c r="Z991" t="s">
        <v>524</v>
      </c>
      <c r="AA991" t="s">
        <v>499</v>
      </c>
      <c r="AB991" t="s">
        <v>82</v>
      </c>
      <c r="AC991" t="s">
        <v>71</v>
      </c>
      <c r="AD991" t="s">
        <v>82</v>
      </c>
      <c r="AE991" t="s">
        <v>71</v>
      </c>
      <c r="AF991" t="s">
        <v>82</v>
      </c>
      <c r="AG991" t="s">
        <v>71</v>
      </c>
      <c r="AH991" t="s">
        <v>83</v>
      </c>
      <c r="AI991">
        <v>1</v>
      </c>
      <c r="AJ991" t="s">
        <v>2049</v>
      </c>
      <c r="AK991">
        <v>0</v>
      </c>
      <c r="AL991" t="s">
        <v>82</v>
      </c>
      <c r="AM991">
        <v>1</v>
      </c>
      <c r="AN991" t="s">
        <v>163</v>
      </c>
      <c r="AO991">
        <v>0</v>
      </c>
      <c r="AP991" t="s">
        <v>82</v>
      </c>
      <c r="AQ991" t="s">
        <v>82</v>
      </c>
      <c r="AR991" t="s">
        <v>82</v>
      </c>
      <c r="AS991" t="s">
        <v>82</v>
      </c>
      <c r="AT991" t="s">
        <v>82</v>
      </c>
      <c r="AU991">
        <v>0</v>
      </c>
      <c r="AV991" t="s">
        <v>82</v>
      </c>
      <c r="AW991" t="s">
        <v>71</v>
      </c>
      <c r="AX991" t="s">
        <v>86</v>
      </c>
      <c r="AY991" t="s">
        <v>71</v>
      </c>
      <c r="AZ991" t="s">
        <v>247</v>
      </c>
      <c r="BA991" t="s">
        <v>87</v>
      </c>
      <c r="BB991" t="s">
        <v>81</v>
      </c>
      <c r="BC991" t="s">
        <v>81</v>
      </c>
      <c r="BD991" t="s">
        <v>81</v>
      </c>
      <c r="BE991" t="s">
        <v>81</v>
      </c>
      <c r="BF991" t="s">
        <v>81</v>
      </c>
      <c r="BG991" t="s">
        <v>113</v>
      </c>
      <c r="BH991" t="s">
        <v>69</v>
      </c>
      <c r="BI991" t="s">
        <v>69</v>
      </c>
      <c r="BJ991" t="s">
        <v>69</v>
      </c>
      <c r="BK991">
        <v>26.13</v>
      </c>
      <c r="BL991" t="s">
        <v>89</v>
      </c>
      <c r="BM991" t="s">
        <v>71</v>
      </c>
      <c r="BN991" t="s">
        <v>71</v>
      </c>
    </row>
    <row r="992" spans="1:66" x14ac:dyDescent="0.25">
      <c r="A992">
        <v>991</v>
      </c>
      <c r="B992" t="s">
        <v>2050</v>
      </c>
      <c r="C992" s="1">
        <v>45071</v>
      </c>
      <c r="D992" t="s">
        <v>166</v>
      </c>
      <c r="E992">
        <v>30</v>
      </c>
      <c r="F992" t="s">
        <v>67</v>
      </c>
      <c r="G992" t="s">
        <v>68</v>
      </c>
      <c r="H992">
        <v>4</v>
      </c>
      <c r="I992" t="s">
        <v>69</v>
      </c>
      <c r="J992" t="s">
        <v>92</v>
      </c>
      <c r="K992" t="s">
        <v>70</v>
      </c>
      <c r="L992" t="s">
        <v>92</v>
      </c>
      <c r="M992" t="s">
        <v>92</v>
      </c>
      <c r="N992" t="s">
        <v>69</v>
      </c>
      <c r="O992" t="s">
        <v>69</v>
      </c>
      <c r="P992" t="s">
        <v>69</v>
      </c>
      <c r="Q992" t="s">
        <v>71</v>
      </c>
      <c r="R992" t="s">
        <v>191</v>
      </c>
      <c r="S992" t="s">
        <v>315</v>
      </c>
      <c r="T992">
        <v>21</v>
      </c>
      <c r="U992" t="s">
        <v>218</v>
      </c>
      <c r="V992" t="s">
        <v>75</v>
      </c>
      <c r="W992" t="s">
        <v>76</v>
      </c>
      <c r="X992" t="s">
        <v>487</v>
      </c>
      <c r="Y992" t="s">
        <v>346</v>
      </c>
      <c r="Z992" t="s">
        <v>98</v>
      </c>
      <c r="AA992" t="s">
        <v>512</v>
      </c>
      <c r="AB992" t="s">
        <v>81</v>
      </c>
      <c r="AC992" t="s">
        <v>71</v>
      </c>
      <c r="AD992" t="s">
        <v>82</v>
      </c>
      <c r="AE992" t="s">
        <v>71</v>
      </c>
      <c r="AF992" t="s">
        <v>82</v>
      </c>
      <c r="AG992" t="s">
        <v>71</v>
      </c>
      <c r="AH992" t="s">
        <v>83</v>
      </c>
      <c r="AI992">
        <v>1</v>
      </c>
      <c r="AJ992" t="s">
        <v>722</v>
      </c>
      <c r="AK992">
        <v>0</v>
      </c>
      <c r="AL992" t="s">
        <v>82</v>
      </c>
      <c r="AM992">
        <v>1</v>
      </c>
      <c r="AN992" t="s">
        <v>865</v>
      </c>
      <c r="AO992">
        <v>0</v>
      </c>
      <c r="AP992" t="s">
        <v>82</v>
      </c>
      <c r="AQ992" t="s">
        <v>82</v>
      </c>
      <c r="AR992" t="s">
        <v>82</v>
      </c>
      <c r="AS992" t="s">
        <v>82</v>
      </c>
      <c r="AT992" t="s">
        <v>82</v>
      </c>
      <c r="AU992">
        <v>0</v>
      </c>
      <c r="AV992" t="s">
        <v>82</v>
      </c>
      <c r="AW992" t="s">
        <v>71</v>
      </c>
      <c r="AX992" t="s">
        <v>86</v>
      </c>
      <c r="AY992" t="s">
        <v>71</v>
      </c>
      <c r="AZ992" t="s">
        <v>87</v>
      </c>
      <c r="BA992" t="s">
        <v>824</v>
      </c>
      <c r="BB992" t="s">
        <v>81</v>
      </c>
      <c r="BC992" t="s">
        <v>81</v>
      </c>
      <c r="BD992" t="s">
        <v>81</v>
      </c>
      <c r="BE992" t="s">
        <v>81</v>
      </c>
      <c r="BF992" t="s">
        <v>81</v>
      </c>
      <c r="BG992" t="s">
        <v>88</v>
      </c>
      <c r="BH992" t="s">
        <v>69</v>
      </c>
      <c r="BI992" t="s">
        <v>69</v>
      </c>
      <c r="BJ992" t="s">
        <v>69</v>
      </c>
      <c r="BK992">
        <v>20.76</v>
      </c>
      <c r="BL992" t="s">
        <v>197</v>
      </c>
      <c r="BM992" t="s">
        <v>71</v>
      </c>
      <c r="BN992" t="s">
        <v>71</v>
      </c>
    </row>
    <row r="993" spans="1:66" x14ac:dyDescent="0.25">
      <c r="A993">
        <v>992</v>
      </c>
      <c r="B993" t="s">
        <v>2051</v>
      </c>
      <c r="C993" s="1">
        <v>45071</v>
      </c>
      <c r="D993" t="s">
        <v>66</v>
      </c>
      <c r="E993">
        <v>35</v>
      </c>
      <c r="F993" t="s">
        <v>67</v>
      </c>
      <c r="G993" t="s">
        <v>68</v>
      </c>
      <c r="H993">
        <v>3</v>
      </c>
      <c r="I993" t="s">
        <v>70</v>
      </c>
      <c r="J993" t="s">
        <v>92</v>
      </c>
      <c r="K993" t="s">
        <v>92</v>
      </c>
      <c r="L993" t="s">
        <v>92</v>
      </c>
      <c r="M993" t="s">
        <v>92</v>
      </c>
      <c r="N993" t="s">
        <v>69</v>
      </c>
      <c r="O993" t="s">
        <v>69</v>
      </c>
      <c r="P993" t="s">
        <v>69</v>
      </c>
      <c r="Q993" t="s">
        <v>71</v>
      </c>
      <c r="R993" t="s">
        <v>508</v>
      </c>
      <c r="S993" t="s">
        <v>118</v>
      </c>
      <c r="T993">
        <v>27</v>
      </c>
      <c r="U993" t="s">
        <v>457</v>
      </c>
      <c r="V993" t="s">
        <v>75</v>
      </c>
      <c r="W993" t="s">
        <v>76</v>
      </c>
      <c r="X993" t="s">
        <v>332</v>
      </c>
      <c r="Y993" t="s">
        <v>425</v>
      </c>
      <c r="Z993" t="s">
        <v>109</v>
      </c>
      <c r="AA993" t="s">
        <v>616</v>
      </c>
      <c r="AB993" t="s">
        <v>81</v>
      </c>
      <c r="AC993" t="s">
        <v>71</v>
      </c>
      <c r="AD993" t="s">
        <v>82</v>
      </c>
      <c r="AE993" t="s">
        <v>71</v>
      </c>
      <c r="AF993" t="s">
        <v>81</v>
      </c>
      <c r="AG993" t="s">
        <v>71</v>
      </c>
      <c r="AH993" t="s">
        <v>83</v>
      </c>
      <c r="AI993">
        <v>1</v>
      </c>
      <c r="AJ993" t="s">
        <v>869</v>
      </c>
      <c r="AK993">
        <v>0</v>
      </c>
      <c r="AL993" t="s">
        <v>82</v>
      </c>
      <c r="AM993">
        <v>1</v>
      </c>
      <c r="AN993" t="s">
        <v>319</v>
      </c>
      <c r="AO993">
        <v>0</v>
      </c>
      <c r="AP993" t="s">
        <v>82</v>
      </c>
      <c r="AQ993" t="s">
        <v>82</v>
      </c>
      <c r="AR993" t="s">
        <v>82</v>
      </c>
      <c r="AS993" t="s">
        <v>82</v>
      </c>
      <c r="AT993" t="s">
        <v>82</v>
      </c>
      <c r="AU993">
        <v>0</v>
      </c>
      <c r="AV993" t="s">
        <v>82</v>
      </c>
      <c r="AW993" t="s">
        <v>71</v>
      </c>
      <c r="AX993" t="s">
        <v>86</v>
      </c>
      <c r="AY993" t="s">
        <v>71</v>
      </c>
      <c r="AZ993" t="s">
        <v>87</v>
      </c>
      <c r="BA993" t="s">
        <v>824</v>
      </c>
      <c r="BB993" t="s">
        <v>81</v>
      </c>
      <c r="BC993" t="s">
        <v>81</v>
      </c>
      <c r="BD993" t="s">
        <v>81</v>
      </c>
      <c r="BE993" t="s">
        <v>81</v>
      </c>
      <c r="BF993" t="s">
        <v>81</v>
      </c>
      <c r="BG993" t="s">
        <v>88</v>
      </c>
      <c r="BH993" t="s">
        <v>69</v>
      </c>
      <c r="BI993" t="s">
        <v>69</v>
      </c>
      <c r="BJ993" t="s">
        <v>69</v>
      </c>
      <c r="BK993">
        <v>26.99</v>
      </c>
      <c r="BL993" t="s">
        <v>513</v>
      </c>
      <c r="BM993" t="s">
        <v>71</v>
      </c>
      <c r="BN993" t="s">
        <v>71</v>
      </c>
    </row>
    <row r="994" spans="1:66" x14ac:dyDescent="0.25">
      <c r="A994">
        <v>993</v>
      </c>
      <c r="B994" t="s">
        <v>2052</v>
      </c>
      <c r="C994" s="1">
        <v>45071</v>
      </c>
      <c r="D994" t="s">
        <v>278</v>
      </c>
      <c r="E994">
        <v>21</v>
      </c>
      <c r="F994" t="s">
        <v>67</v>
      </c>
      <c r="G994" t="s">
        <v>68</v>
      </c>
      <c r="H994">
        <v>2</v>
      </c>
      <c r="I994" t="s">
        <v>92</v>
      </c>
      <c r="J994" t="s">
        <v>92</v>
      </c>
      <c r="K994" t="s">
        <v>70</v>
      </c>
      <c r="L994" t="s">
        <v>92</v>
      </c>
      <c r="M994" t="s">
        <v>92</v>
      </c>
      <c r="N994" t="s">
        <v>69</v>
      </c>
      <c r="O994" t="s">
        <v>69</v>
      </c>
      <c r="P994" t="s">
        <v>69</v>
      </c>
      <c r="Q994" t="s">
        <v>71</v>
      </c>
      <c r="R994" t="s">
        <v>455</v>
      </c>
      <c r="S994" t="s">
        <v>143</v>
      </c>
      <c r="T994">
        <v>21</v>
      </c>
      <c r="U994" t="s">
        <v>251</v>
      </c>
      <c r="V994" t="s">
        <v>75</v>
      </c>
      <c r="W994" t="s">
        <v>76</v>
      </c>
      <c r="X994" t="s">
        <v>158</v>
      </c>
      <c r="Y994" t="s">
        <v>727</v>
      </c>
      <c r="Z994" t="s">
        <v>109</v>
      </c>
      <c r="AA994" t="s">
        <v>173</v>
      </c>
      <c r="AB994" t="s">
        <v>81</v>
      </c>
      <c r="AC994" t="s">
        <v>71</v>
      </c>
      <c r="AD994" t="s">
        <v>82</v>
      </c>
      <c r="AE994" t="s">
        <v>71</v>
      </c>
      <c r="AF994" t="s">
        <v>82</v>
      </c>
      <c r="AG994" t="s">
        <v>71</v>
      </c>
      <c r="AH994" t="s">
        <v>83</v>
      </c>
      <c r="AI994">
        <v>1</v>
      </c>
      <c r="AJ994" t="s">
        <v>578</v>
      </c>
      <c r="AK994">
        <v>0</v>
      </c>
      <c r="AL994" t="s">
        <v>82</v>
      </c>
      <c r="AM994">
        <v>1</v>
      </c>
      <c r="AN994" t="s">
        <v>364</v>
      </c>
      <c r="AO994">
        <v>0</v>
      </c>
      <c r="AP994" t="s">
        <v>82</v>
      </c>
      <c r="AQ994" t="s">
        <v>82</v>
      </c>
      <c r="AR994" t="s">
        <v>82</v>
      </c>
      <c r="AS994" t="s">
        <v>82</v>
      </c>
      <c r="AT994" t="s">
        <v>82</v>
      </c>
      <c r="AU994">
        <v>0</v>
      </c>
      <c r="AV994" t="s">
        <v>82</v>
      </c>
      <c r="AW994" t="s">
        <v>71</v>
      </c>
      <c r="AX994" t="s">
        <v>86</v>
      </c>
      <c r="AY994" t="s">
        <v>71</v>
      </c>
      <c r="AZ994" t="s">
        <v>87</v>
      </c>
      <c r="BA994" t="s">
        <v>824</v>
      </c>
      <c r="BB994" t="s">
        <v>81</v>
      </c>
      <c r="BC994" t="s">
        <v>81</v>
      </c>
      <c r="BD994" t="s">
        <v>81</v>
      </c>
      <c r="BE994" t="s">
        <v>81</v>
      </c>
      <c r="BF994" t="s">
        <v>81</v>
      </c>
      <c r="BG994" t="s">
        <v>88</v>
      </c>
      <c r="BH994" t="s">
        <v>69</v>
      </c>
      <c r="BI994" t="s">
        <v>69</v>
      </c>
      <c r="BJ994" t="s">
        <v>69</v>
      </c>
      <c r="BK994">
        <v>21.39</v>
      </c>
      <c r="BL994" t="s">
        <v>156</v>
      </c>
      <c r="BM994" t="s">
        <v>71</v>
      </c>
      <c r="BN994" t="s">
        <v>71</v>
      </c>
    </row>
    <row r="995" spans="1:66" x14ac:dyDescent="0.25">
      <c r="A995">
        <v>994</v>
      </c>
      <c r="B995" t="s">
        <v>2053</v>
      </c>
      <c r="C995" s="1">
        <v>45071</v>
      </c>
      <c r="D995" t="s">
        <v>278</v>
      </c>
      <c r="E995">
        <v>22</v>
      </c>
      <c r="F995" t="s">
        <v>67</v>
      </c>
      <c r="G995" t="s">
        <v>68</v>
      </c>
      <c r="H995">
        <v>5</v>
      </c>
      <c r="I995" t="s">
        <v>92</v>
      </c>
      <c r="J995" t="s">
        <v>92</v>
      </c>
      <c r="K995" t="s">
        <v>69</v>
      </c>
      <c r="L995" t="s">
        <v>92</v>
      </c>
      <c r="M995" t="s">
        <v>92</v>
      </c>
      <c r="N995" t="s">
        <v>69</v>
      </c>
      <c r="O995" t="s">
        <v>69</v>
      </c>
      <c r="P995" t="s">
        <v>69</v>
      </c>
      <c r="Q995" t="s">
        <v>71</v>
      </c>
      <c r="R995" t="s">
        <v>207</v>
      </c>
      <c r="S995" t="s">
        <v>114</v>
      </c>
      <c r="T995">
        <v>24</v>
      </c>
      <c r="U995" t="s">
        <v>399</v>
      </c>
      <c r="V995" t="s">
        <v>75</v>
      </c>
      <c r="W995" t="s">
        <v>76</v>
      </c>
      <c r="X995" t="s">
        <v>1764</v>
      </c>
      <c r="Y995" t="s">
        <v>1170</v>
      </c>
      <c r="Z995" t="s">
        <v>122</v>
      </c>
      <c r="AA995" t="s">
        <v>161</v>
      </c>
      <c r="AB995" t="s">
        <v>81</v>
      </c>
      <c r="AC995" t="s">
        <v>71</v>
      </c>
      <c r="AD995" t="s">
        <v>82</v>
      </c>
      <c r="AE995" t="s">
        <v>71</v>
      </c>
      <c r="AF995" t="s">
        <v>82</v>
      </c>
      <c r="AG995" t="s">
        <v>71</v>
      </c>
      <c r="AH995" t="s">
        <v>83</v>
      </c>
      <c r="AI995">
        <v>1</v>
      </c>
      <c r="AJ995" t="s">
        <v>436</v>
      </c>
      <c r="AK995">
        <v>0</v>
      </c>
      <c r="AL995" t="s">
        <v>82</v>
      </c>
      <c r="AM995">
        <v>1</v>
      </c>
      <c r="AN995" t="s">
        <v>124</v>
      </c>
      <c r="AO995">
        <v>0</v>
      </c>
      <c r="AP995" t="s">
        <v>82</v>
      </c>
      <c r="AQ995" t="s">
        <v>82</v>
      </c>
      <c r="AR995" t="s">
        <v>82</v>
      </c>
      <c r="AS995" t="s">
        <v>82</v>
      </c>
      <c r="AT995" t="s">
        <v>82</v>
      </c>
      <c r="AU995">
        <v>0</v>
      </c>
      <c r="AV995" t="s">
        <v>82</v>
      </c>
      <c r="AW995" t="s">
        <v>71</v>
      </c>
      <c r="AX995" t="s">
        <v>86</v>
      </c>
      <c r="AY995" t="s">
        <v>71</v>
      </c>
      <c r="AZ995" t="s">
        <v>87</v>
      </c>
      <c r="BA995" t="s">
        <v>824</v>
      </c>
      <c r="BB995" t="s">
        <v>81</v>
      </c>
      <c r="BC995" t="s">
        <v>81</v>
      </c>
      <c r="BD995" t="s">
        <v>81</v>
      </c>
      <c r="BE995" t="s">
        <v>81</v>
      </c>
      <c r="BF995" t="s">
        <v>81</v>
      </c>
      <c r="BG995" t="s">
        <v>88</v>
      </c>
      <c r="BH995" t="s">
        <v>69</v>
      </c>
      <c r="BI995" t="s">
        <v>69</v>
      </c>
      <c r="BJ995" t="s">
        <v>69</v>
      </c>
      <c r="BK995">
        <v>23.81</v>
      </c>
      <c r="BL995" t="s">
        <v>178</v>
      </c>
      <c r="BM995" t="s">
        <v>71</v>
      </c>
      <c r="BN995" t="s">
        <v>71</v>
      </c>
    </row>
    <row r="996" spans="1:66" x14ac:dyDescent="0.25">
      <c r="A996">
        <v>995</v>
      </c>
      <c r="B996" t="s">
        <v>2054</v>
      </c>
      <c r="C996" s="1">
        <v>45071</v>
      </c>
      <c r="D996" t="s">
        <v>278</v>
      </c>
      <c r="E996">
        <v>24</v>
      </c>
      <c r="F996" t="s">
        <v>67</v>
      </c>
      <c r="G996" t="s">
        <v>68</v>
      </c>
      <c r="H996">
        <v>3</v>
      </c>
      <c r="I996" t="s">
        <v>92</v>
      </c>
      <c r="J996" t="s">
        <v>92</v>
      </c>
      <c r="K996" t="s">
        <v>69</v>
      </c>
      <c r="L996" t="s">
        <v>92</v>
      </c>
      <c r="M996" t="s">
        <v>92</v>
      </c>
      <c r="N996" t="s">
        <v>69</v>
      </c>
      <c r="O996" t="s">
        <v>69</v>
      </c>
      <c r="P996" t="s">
        <v>69</v>
      </c>
      <c r="Q996" t="s">
        <v>71</v>
      </c>
      <c r="R996" t="s">
        <v>207</v>
      </c>
      <c r="S996" t="s">
        <v>225</v>
      </c>
      <c r="T996">
        <v>19</v>
      </c>
      <c r="U996" t="s">
        <v>169</v>
      </c>
      <c r="V996" t="s">
        <v>75</v>
      </c>
      <c r="W996" t="s">
        <v>76</v>
      </c>
      <c r="X996" t="s">
        <v>468</v>
      </c>
      <c r="Y996" t="s">
        <v>187</v>
      </c>
      <c r="Z996" t="s">
        <v>675</v>
      </c>
      <c r="AA996" t="s">
        <v>607</v>
      </c>
      <c r="AB996" t="s">
        <v>81</v>
      </c>
      <c r="AC996" t="s">
        <v>71</v>
      </c>
      <c r="AD996" t="s">
        <v>82</v>
      </c>
      <c r="AE996" t="s">
        <v>71</v>
      </c>
      <c r="AF996" t="s">
        <v>81</v>
      </c>
      <c r="AG996" t="s">
        <v>71</v>
      </c>
      <c r="AH996" t="s">
        <v>83</v>
      </c>
      <c r="AI996">
        <v>1</v>
      </c>
      <c r="AJ996" t="s">
        <v>589</v>
      </c>
      <c r="AK996">
        <v>0</v>
      </c>
      <c r="AL996" t="s">
        <v>82</v>
      </c>
      <c r="AM996">
        <v>1</v>
      </c>
      <c r="AN996" t="s">
        <v>85</v>
      </c>
      <c r="AO996">
        <v>0</v>
      </c>
      <c r="AP996" t="s">
        <v>82</v>
      </c>
      <c r="AQ996" t="s">
        <v>82</v>
      </c>
      <c r="AR996" t="s">
        <v>82</v>
      </c>
      <c r="AS996" t="s">
        <v>82</v>
      </c>
      <c r="AT996" t="s">
        <v>82</v>
      </c>
      <c r="AU996">
        <v>0</v>
      </c>
      <c r="AV996" t="s">
        <v>82</v>
      </c>
      <c r="AW996" t="s">
        <v>71</v>
      </c>
      <c r="AX996" t="s">
        <v>86</v>
      </c>
      <c r="AY996" t="s">
        <v>71</v>
      </c>
      <c r="AZ996" t="s">
        <v>87</v>
      </c>
      <c r="BA996" t="s">
        <v>824</v>
      </c>
      <c r="BB996" t="s">
        <v>81</v>
      </c>
      <c r="BC996" t="s">
        <v>81</v>
      </c>
      <c r="BD996" t="s">
        <v>81</v>
      </c>
      <c r="BE996" t="s">
        <v>81</v>
      </c>
      <c r="BF996" t="s">
        <v>81</v>
      </c>
      <c r="BG996" t="s">
        <v>88</v>
      </c>
      <c r="BH996" t="s">
        <v>69</v>
      </c>
      <c r="BI996" t="s">
        <v>69</v>
      </c>
      <c r="BJ996" t="s">
        <v>69</v>
      </c>
      <c r="BK996">
        <v>19.260000000000002</v>
      </c>
      <c r="BL996" t="s">
        <v>178</v>
      </c>
      <c r="BM996" t="s">
        <v>71</v>
      </c>
      <c r="BN996" t="s">
        <v>71</v>
      </c>
    </row>
    <row r="997" spans="1:66" x14ac:dyDescent="0.25">
      <c r="A997">
        <v>996</v>
      </c>
      <c r="B997" t="s">
        <v>2055</v>
      </c>
      <c r="C997" t="s">
        <v>2056</v>
      </c>
      <c r="D997" t="s">
        <v>278</v>
      </c>
      <c r="E997">
        <v>21</v>
      </c>
      <c r="F997" t="s">
        <v>67</v>
      </c>
      <c r="G997" t="s">
        <v>68</v>
      </c>
      <c r="H997">
        <v>2</v>
      </c>
      <c r="I997" t="s">
        <v>92</v>
      </c>
      <c r="J997" t="s">
        <v>92</v>
      </c>
      <c r="K997" t="s">
        <v>69</v>
      </c>
      <c r="L997" t="s">
        <v>92</v>
      </c>
      <c r="M997" t="s">
        <v>92</v>
      </c>
      <c r="N997" t="s">
        <v>69</v>
      </c>
      <c r="O997" t="s">
        <v>69</v>
      </c>
      <c r="P997" t="s">
        <v>69</v>
      </c>
      <c r="Q997" t="s">
        <v>71</v>
      </c>
      <c r="R997" t="s">
        <v>250</v>
      </c>
      <c r="S997" t="s">
        <v>456</v>
      </c>
      <c r="T997">
        <v>21</v>
      </c>
      <c r="U997" t="s">
        <v>811</v>
      </c>
      <c r="V997" t="s">
        <v>75</v>
      </c>
      <c r="W997" t="s">
        <v>76</v>
      </c>
      <c r="X997" t="s">
        <v>471</v>
      </c>
      <c r="Y997" t="s">
        <v>420</v>
      </c>
      <c r="Z997" t="s">
        <v>421</v>
      </c>
      <c r="AA997" t="s">
        <v>697</v>
      </c>
      <c r="AB997" t="s">
        <v>81</v>
      </c>
      <c r="AC997" t="s">
        <v>71</v>
      </c>
      <c r="AD997" t="s">
        <v>82</v>
      </c>
      <c r="AE997" t="s">
        <v>71</v>
      </c>
      <c r="AF997" t="s">
        <v>82</v>
      </c>
      <c r="AG997" t="s">
        <v>71</v>
      </c>
      <c r="AH997" t="s">
        <v>83</v>
      </c>
      <c r="AI997">
        <v>1</v>
      </c>
      <c r="AJ997" t="s">
        <v>1141</v>
      </c>
      <c r="AK997">
        <v>0</v>
      </c>
      <c r="AL997" t="s">
        <v>82</v>
      </c>
      <c r="AM997">
        <v>1</v>
      </c>
      <c r="AN997" t="s">
        <v>163</v>
      </c>
      <c r="AO997">
        <v>0</v>
      </c>
      <c r="AP997" t="s">
        <v>82</v>
      </c>
      <c r="AQ997" t="s">
        <v>82</v>
      </c>
      <c r="AR997" t="s">
        <v>82</v>
      </c>
      <c r="AS997" t="s">
        <v>82</v>
      </c>
      <c r="AT997" t="s">
        <v>82</v>
      </c>
      <c r="AU997">
        <v>0</v>
      </c>
      <c r="AV997" t="s">
        <v>82</v>
      </c>
      <c r="AW997" t="s">
        <v>71</v>
      </c>
      <c r="AX997" t="s">
        <v>86</v>
      </c>
      <c r="AY997" t="s">
        <v>71</v>
      </c>
      <c r="AZ997" t="s">
        <v>247</v>
      </c>
      <c r="BA997" t="s">
        <v>87</v>
      </c>
      <c r="BB997" t="s">
        <v>81</v>
      </c>
      <c r="BC997" t="s">
        <v>81</v>
      </c>
      <c r="BD997" t="s">
        <v>81</v>
      </c>
      <c r="BE997" t="s">
        <v>81</v>
      </c>
      <c r="BF997" t="s">
        <v>81</v>
      </c>
      <c r="BG997" t="s">
        <v>88</v>
      </c>
      <c r="BH997" t="s">
        <v>69</v>
      </c>
      <c r="BI997" t="s">
        <v>69</v>
      </c>
      <c r="BJ997" t="s">
        <v>69</v>
      </c>
      <c r="BK997">
        <v>20.83</v>
      </c>
      <c r="BL997" t="s">
        <v>255</v>
      </c>
      <c r="BM997" t="s">
        <v>71</v>
      </c>
      <c r="BN997" t="s">
        <v>71</v>
      </c>
    </row>
    <row r="998" spans="1:66" x14ac:dyDescent="0.25">
      <c r="A998">
        <v>997</v>
      </c>
      <c r="B998" t="s">
        <v>2057</v>
      </c>
      <c r="C998" t="s">
        <v>2056</v>
      </c>
      <c r="D998" t="s">
        <v>470</v>
      </c>
      <c r="E998">
        <v>45</v>
      </c>
      <c r="F998" t="s">
        <v>67</v>
      </c>
      <c r="G998" t="s">
        <v>68</v>
      </c>
      <c r="H998">
        <v>4</v>
      </c>
      <c r="I998" t="s">
        <v>92</v>
      </c>
      <c r="J998" t="s">
        <v>92</v>
      </c>
      <c r="K998" t="s">
        <v>70</v>
      </c>
      <c r="L998" t="s">
        <v>92</v>
      </c>
      <c r="M998" t="s">
        <v>92</v>
      </c>
      <c r="N998" t="s">
        <v>69</v>
      </c>
      <c r="O998" t="s">
        <v>69</v>
      </c>
      <c r="P998" t="s">
        <v>69</v>
      </c>
      <c r="Q998" t="s">
        <v>71</v>
      </c>
      <c r="R998" t="s">
        <v>72</v>
      </c>
      <c r="S998" t="s">
        <v>303</v>
      </c>
      <c r="T998">
        <v>24</v>
      </c>
      <c r="U998" t="s">
        <v>497</v>
      </c>
      <c r="V998" t="s">
        <v>75</v>
      </c>
      <c r="W998" t="s">
        <v>76</v>
      </c>
      <c r="X998" t="s">
        <v>385</v>
      </c>
      <c r="Y998" t="s">
        <v>951</v>
      </c>
      <c r="Z998" t="s">
        <v>421</v>
      </c>
      <c r="AA998" t="s">
        <v>519</v>
      </c>
      <c r="AB998" t="s">
        <v>517</v>
      </c>
      <c r="AC998" t="s">
        <v>518</v>
      </c>
      <c r="AD998" t="s">
        <v>82</v>
      </c>
      <c r="AE998" t="s">
        <v>71</v>
      </c>
      <c r="AF998" t="s">
        <v>82</v>
      </c>
      <c r="AG998" t="s">
        <v>71</v>
      </c>
      <c r="AH998" t="s">
        <v>83</v>
      </c>
      <c r="AI998">
        <v>1</v>
      </c>
      <c r="AJ998" t="s">
        <v>780</v>
      </c>
      <c r="AK998">
        <v>0</v>
      </c>
      <c r="AL998" t="s">
        <v>82</v>
      </c>
      <c r="AM998">
        <v>1</v>
      </c>
      <c r="AN998" t="s">
        <v>124</v>
      </c>
      <c r="AO998">
        <v>0</v>
      </c>
      <c r="AP998" t="s">
        <v>82</v>
      </c>
      <c r="AQ998" t="s">
        <v>82</v>
      </c>
      <c r="AR998" t="s">
        <v>82</v>
      </c>
      <c r="AS998" t="s">
        <v>82</v>
      </c>
      <c r="AT998" t="s">
        <v>82</v>
      </c>
      <c r="AU998">
        <v>0</v>
      </c>
      <c r="AV998" t="s">
        <v>82</v>
      </c>
      <c r="AW998" t="s">
        <v>71</v>
      </c>
      <c r="AX998" t="s">
        <v>86</v>
      </c>
      <c r="AY998" t="s">
        <v>71</v>
      </c>
      <c r="AZ998" t="s">
        <v>247</v>
      </c>
      <c r="BA998" t="s">
        <v>87</v>
      </c>
      <c r="BB998" t="s">
        <v>81</v>
      </c>
      <c r="BC998" t="s">
        <v>81</v>
      </c>
      <c r="BD998" t="s">
        <v>81</v>
      </c>
      <c r="BE998" t="s">
        <v>81</v>
      </c>
      <c r="BF998" t="s">
        <v>81</v>
      </c>
      <c r="BG998" t="s">
        <v>88</v>
      </c>
      <c r="BH998" t="s">
        <v>69</v>
      </c>
      <c r="BI998" t="s">
        <v>69</v>
      </c>
      <c r="BJ998" t="s">
        <v>69</v>
      </c>
      <c r="BK998">
        <v>23.59</v>
      </c>
      <c r="BL998" t="s">
        <v>89</v>
      </c>
      <c r="BM998" t="s">
        <v>71</v>
      </c>
      <c r="BN998" t="s">
        <v>71</v>
      </c>
    </row>
    <row r="999" spans="1:66" x14ac:dyDescent="0.25">
      <c r="A999">
        <v>998</v>
      </c>
      <c r="B999" t="s">
        <v>2058</v>
      </c>
      <c r="C999" t="s">
        <v>2056</v>
      </c>
      <c r="D999" t="s">
        <v>66</v>
      </c>
      <c r="E999">
        <v>34</v>
      </c>
      <c r="F999" t="s">
        <v>67</v>
      </c>
      <c r="G999" t="s">
        <v>68</v>
      </c>
      <c r="H999">
        <v>1</v>
      </c>
      <c r="I999" t="s">
        <v>92</v>
      </c>
      <c r="J999" t="s">
        <v>92</v>
      </c>
      <c r="K999" t="s">
        <v>92</v>
      </c>
      <c r="L999" t="s">
        <v>92</v>
      </c>
      <c r="M999" t="s">
        <v>92</v>
      </c>
      <c r="N999" t="s">
        <v>69</v>
      </c>
      <c r="O999" t="s">
        <v>69</v>
      </c>
      <c r="P999" t="s">
        <v>69</v>
      </c>
      <c r="Q999" t="s">
        <v>71</v>
      </c>
      <c r="R999" t="s">
        <v>105</v>
      </c>
      <c r="S999" t="s">
        <v>622</v>
      </c>
      <c r="T999">
        <v>29</v>
      </c>
      <c r="U999" t="s">
        <v>460</v>
      </c>
      <c r="V999" t="s">
        <v>75</v>
      </c>
      <c r="W999" t="s">
        <v>76</v>
      </c>
      <c r="X999" t="s">
        <v>410</v>
      </c>
      <c r="Y999" t="s">
        <v>179</v>
      </c>
      <c r="Z999" t="s">
        <v>421</v>
      </c>
      <c r="AA999" t="s">
        <v>790</v>
      </c>
      <c r="AB999" t="s">
        <v>81</v>
      </c>
      <c r="AC999" t="s">
        <v>71</v>
      </c>
      <c r="AD999" t="s">
        <v>82</v>
      </c>
      <c r="AE999" t="s">
        <v>71</v>
      </c>
      <c r="AF999" t="s">
        <v>81</v>
      </c>
      <c r="AG999" t="s">
        <v>71</v>
      </c>
      <c r="AH999" t="s">
        <v>83</v>
      </c>
      <c r="AI999">
        <v>1</v>
      </c>
      <c r="AJ999" t="s">
        <v>287</v>
      </c>
      <c r="AK999">
        <v>0</v>
      </c>
      <c r="AL999" t="s">
        <v>82</v>
      </c>
      <c r="AM999">
        <v>1</v>
      </c>
      <c r="AN999" t="s">
        <v>85</v>
      </c>
      <c r="AO999">
        <v>0</v>
      </c>
      <c r="AP999" t="s">
        <v>82</v>
      </c>
      <c r="AQ999" t="s">
        <v>82</v>
      </c>
      <c r="AR999" t="s">
        <v>82</v>
      </c>
      <c r="AS999" t="s">
        <v>82</v>
      </c>
      <c r="AT999" t="s">
        <v>82</v>
      </c>
      <c r="AU999">
        <v>0</v>
      </c>
      <c r="AV999" t="s">
        <v>82</v>
      </c>
      <c r="AW999" t="s">
        <v>71</v>
      </c>
      <c r="AX999" t="s">
        <v>86</v>
      </c>
      <c r="AY999" t="s">
        <v>71</v>
      </c>
      <c r="AZ999" t="s">
        <v>247</v>
      </c>
      <c r="BA999" t="s">
        <v>87</v>
      </c>
      <c r="BB999" t="s">
        <v>81</v>
      </c>
      <c r="BC999" t="s">
        <v>81</v>
      </c>
      <c r="BD999" t="s">
        <v>81</v>
      </c>
      <c r="BE999" t="s">
        <v>81</v>
      </c>
      <c r="BF999" t="s">
        <v>81</v>
      </c>
      <c r="BG999" t="s">
        <v>88</v>
      </c>
      <c r="BH999" t="s">
        <v>69</v>
      </c>
      <c r="BI999" t="s">
        <v>69</v>
      </c>
      <c r="BJ999" t="s">
        <v>69</v>
      </c>
      <c r="BK999">
        <v>29.41</v>
      </c>
      <c r="BL999" t="s">
        <v>114</v>
      </c>
      <c r="BM999" t="s">
        <v>71</v>
      </c>
      <c r="BN999" t="s">
        <v>71</v>
      </c>
    </row>
    <row r="1000" spans="1:66" x14ac:dyDescent="0.25">
      <c r="A1000">
        <v>999</v>
      </c>
      <c r="B1000" t="s">
        <v>2059</v>
      </c>
      <c r="C1000" s="1">
        <v>45102</v>
      </c>
      <c r="D1000" t="s">
        <v>470</v>
      </c>
      <c r="E1000">
        <v>41</v>
      </c>
      <c r="F1000" t="s">
        <v>67</v>
      </c>
      <c r="G1000" t="s">
        <v>68</v>
      </c>
      <c r="H1000">
        <v>4</v>
      </c>
      <c r="I1000" t="s">
        <v>92</v>
      </c>
      <c r="J1000" t="s">
        <v>92</v>
      </c>
      <c r="K1000" t="s">
        <v>92</v>
      </c>
      <c r="L1000" t="s">
        <v>92</v>
      </c>
      <c r="M1000" t="s">
        <v>92</v>
      </c>
      <c r="N1000" t="s">
        <v>69</v>
      </c>
      <c r="O1000" t="s">
        <v>69</v>
      </c>
      <c r="P1000" t="s">
        <v>69</v>
      </c>
      <c r="Q1000" t="s">
        <v>71</v>
      </c>
      <c r="R1000" t="s">
        <v>207</v>
      </c>
      <c r="S1000" t="s">
        <v>315</v>
      </c>
      <c r="T1000">
        <v>21</v>
      </c>
      <c r="U1000" t="s">
        <v>226</v>
      </c>
      <c r="V1000" t="s">
        <v>75</v>
      </c>
      <c r="W1000" t="s">
        <v>76</v>
      </c>
      <c r="X1000" t="s">
        <v>210</v>
      </c>
      <c r="Y1000" t="s">
        <v>641</v>
      </c>
      <c r="Z1000" t="s">
        <v>1071</v>
      </c>
      <c r="AA1000" t="s">
        <v>519</v>
      </c>
      <c r="AB1000" t="s">
        <v>517</v>
      </c>
      <c r="AC1000" t="s">
        <v>518</v>
      </c>
      <c r="AD1000" t="s">
        <v>82</v>
      </c>
      <c r="AE1000" t="s">
        <v>71</v>
      </c>
      <c r="AF1000" t="s">
        <v>82</v>
      </c>
      <c r="AG1000" t="s">
        <v>71</v>
      </c>
      <c r="AH1000" t="s">
        <v>83</v>
      </c>
      <c r="AI1000">
        <v>1</v>
      </c>
      <c r="AJ1000" t="s">
        <v>388</v>
      </c>
      <c r="AK1000">
        <v>0</v>
      </c>
      <c r="AL1000" t="s">
        <v>82</v>
      </c>
      <c r="AM1000">
        <v>1</v>
      </c>
      <c r="AN1000" t="s">
        <v>163</v>
      </c>
      <c r="AO1000">
        <v>0</v>
      </c>
      <c r="AP1000" t="s">
        <v>82</v>
      </c>
      <c r="AQ1000" t="s">
        <v>82</v>
      </c>
      <c r="AR1000" t="s">
        <v>82</v>
      </c>
      <c r="AS1000" t="s">
        <v>82</v>
      </c>
      <c r="AT1000" t="s">
        <v>82</v>
      </c>
      <c r="AU1000">
        <v>0</v>
      </c>
      <c r="AV1000" t="s">
        <v>82</v>
      </c>
      <c r="AW1000" t="s">
        <v>71</v>
      </c>
      <c r="AX1000" t="s">
        <v>86</v>
      </c>
      <c r="AY1000" t="s">
        <v>71</v>
      </c>
      <c r="AZ1000" t="s">
        <v>87</v>
      </c>
      <c r="BA1000" t="s">
        <v>824</v>
      </c>
      <c r="BB1000" t="s">
        <v>81</v>
      </c>
      <c r="BC1000" t="s">
        <v>81</v>
      </c>
      <c r="BD1000" t="s">
        <v>81</v>
      </c>
      <c r="BE1000" t="s">
        <v>81</v>
      </c>
      <c r="BF1000" t="s">
        <v>81</v>
      </c>
      <c r="BG1000" t="s">
        <v>88</v>
      </c>
      <c r="BH1000" t="s">
        <v>69</v>
      </c>
      <c r="BI1000" t="s">
        <v>69</v>
      </c>
      <c r="BJ1000" t="s">
        <v>69</v>
      </c>
      <c r="BK1000">
        <v>21.01</v>
      </c>
      <c r="BL1000" t="s">
        <v>178</v>
      </c>
      <c r="BM1000" t="s">
        <v>71</v>
      </c>
      <c r="BN1000" t="s">
        <v>71</v>
      </c>
    </row>
    <row r="1001" spans="1:66" x14ac:dyDescent="0.25">
      <c r="A1001">
        <v>1000</v>
      </c>
      <c r="B1001" t="s">
        <v>2060</v>
      </c>
      <c r="C1001" s="1">
        <v>45071</v>
      </c>
      <c r="D1001" t="s">
        <v>184</v>
      </c>
      <c r="E1001">
        <v>31</v>
      </c>
      <c r="F1001" t="s">
        <v>67</v>
      </c>
      <c r="G1001" t="s">
        <v>68</v>
      </c>
      <c r="H1001">
        <v>2</v>
      </c>
      <c r="I1001" t="s">
        <v>92</v>
      </c>
      <c r="J1001" t="s">
        <v>92</v>
      </c>
      <c r="K1001" t="s">
        <v>92</v>
      </c>
      <c r="L1001" t="s">
        <v>92</v>
      </c>
      <c r="M1001" t="s">
        <v>92</v>
      </c>
      <c r="N1001" t="s">
        <v>69</v>
      </c>
      <c r="O1001" t="s">
        <v>69</v>
      </c>
      <c r="P1001" t="s">
        <v>69</v>
      </c>
      <c r="Q1001" t="s">
        <v>71</v>
      </c>
      <c r="R1001" t="s">
        <v>721</v>
      </c>
      <c r="S1001" t="s">
        <v>2061</v>
      </c>
      <c r="T1001">
        <v>23</v>
      </c>
      <c r="U1001" t="s">
        <v>251</v>
      </c>
      <c r="V1001" t="s">
        <v>75</v>
      </c>
      <c r="W1001" t="s">
        <v>76</v>
      </c>
      <c r="X1001" t="s">
        <v>394</v>
      </c>
      <c r="Y1001" t="s">
        <v>1388</v>
      </c>
      <c r="Z1001" t="s">
        <v>675</v>
      </c>
      <c r="AA1001" t="s">
        <v>308</v>
      </c>
      <c r="AB1001" t="s">
        <v>81</v>
      </c>
      <c r="AC1001" t="s">
        <v>71</v>
      </c>
      <c r="AD1001" t="s">
        <v>82</v>
      </c>
      <c r="AE1001" t="s">
        <v>71</v>
      </c>
      <c r="AF1001" t="s">
        <v>82</v>
      </c>
      <c r="AG1001" t="s">
        <v>71</v>
      </c>
      <c r="AH1001" t="s">
        <v>83</v>
      </c>
      <c r="AI1001">
        <v>1</v>
      </c>
      <c r="AJ1001" t="s">
        <v>978</v>
      </c>
      <c r="AK1001">
        <v>0</v>
      </c>
      <c r="AL1001" t="s">
        <v>82</v>
      </c>
      <c r="AM1001">
        <v>1</v>
      </c>
      <c r="AN1001" t="s">
        <v>101</v>
      </c>
      <c r="AO1001">
        <v>0</v>
      </c>
      <c r="AP1001" t="s">
        <v>82</v>
      </c>
      <c r="AQ1001" t="s">
        <v>82</v>
      </c>
      <c r="AR1001" t="s">
        <v>82</v>
      </c>
      <c r="AS1001" t="s">
        <v>82</v>
      </c>
      <c r="AT1001" t="s">
        <v>82</v>
      </c>
      <c r="AU1001">
        <v>0</v>
      </c>
      <c r="AV1001" t="s">
        <v>82</v>
      </c>
      <c r="AW1001" t="s">
        <v>71</v>
      </c>
      <c r="AX1001" t="s">
        <v>86</v>
      </c>
      <c r="AY1001" t="s">
        <v>71</v>
      </c>
      <c r="AZ1001" t="s">
        <v>87</v>
      </c>
      <c r="BA1001" t="s">
        <v>824</v>
      </c>
      <c r="BB1001" t="s">
        <v>81</v>
      </c>
      <c r="BC1001" t="s">
        <v>81</v>
      </c>
      <c r="BD1001" t="s">
        <v>81</v>
      </c>
      <c r="BE1001" t="s">
        <v>81</v>
      </c>
      <c r="BF1001" t="s">
        <v>81</v>
      </c>
      <c r="BG1001" t="s">
        <v>88</v>
      </c>
      <c r="BH1001" t="s">
        <v>69</v>
      </c>
      <c r="BI1001" t="s">
        <v>69</v>
      </c>
      <c r="BJ1001" t="s">
        <v>69</v>
      </c>
      <c r="BK1001">
        <v>22.97</v>
      </c>
      <c r="BL1001" t="s">
        <v>723</v>
      </c>
      <c r="BM1001" t="s">
        <v>71</v>
      </c>
      <c r="BN1001" t="s">
        <v>71</v>
      </c>
    </row>
    <row r="1002" spans="1:66" x14ac:dyDescent="0.25">
      <c r="A1002">
        <v>1001</v>
      </c>
      <c r="B1002" t="s">
        <v>2062</v>
      </c>
      <c r="C1002" s="1">
        <v>45071</v>
      </c>
      <c r="D1002" t="s">
        <v>278</v>
      </c>
      <c r="E1002">
        <v>24</v>
      </c>
      <c r="F1002" t="s">
        <v>67</v>
      </c>
      <c r="G1002" t="s">
        <v>68</v>
      </c>
      <c r="H1002">
        <v>4</v>
      </c>
      <c r="I1002" t="s">
        <v>92</v>
      </c>
      <c r="J1002" t="s">
        <v>92</v>
      </c>
      <c r="K1002" t="s">
        <v>92</v>
      </c>
      <c r="L1002" t="s">
        <v>92</v>
      </c>
      <c r="M1002" t="s">
        <v>92</v>
      </c>
      <c r="N1002" t="s">
        <v>69</v>
      </c>
      <c r="O1002" t="s">
        <v>69</v>
      </c>
      <c r="P1002" t="s">
        <v>69</v>
      </c>
      <c r="Q1002" t="s">
        <v>71</v>
      </c>
      <c r="R1002" t="s">
        <v>244</v>
      </c>
      <c r="S1002" t="s">
        <v>2063</v>
      </c>
      <c r="T1002">
        <v>20</v>
      </c>
      <c r="U1002" t="s">
        <v>185</v>
      </c>
      <c r="V1002" t="s">
        <v>75</v>
      </c>
      <c r="W1002" t="s">
        <v>76</v>
      </c>
      <c r="X1002" t="s">
        <v>238</v>
      </c>
      <c r="Y1002" t="s">
        <v>492</v>
      </c>
      <c r="Z1002" t="s">
        <v>681</v>
      </c>
      <c r="AA1002" t="s">
        <v>376</v>
      </c>
      <c r="AB1002" t="s">
        <v>81</v>
      </c>
      <c r="AC1002" t="s">
        <v>71</v>
      </c>
      <c r="AD1002" t="s">
        <v>82</v>
      </c>
      <c r="AE1002" t="s">
        <v>71</v>
      </c>
      <c r="AF1002" t="s">
        <v>82</v>
      </c>
      <c r="AG1002" t="s">
        <v>71</v>
      </c>
      <c r="AH1002" t="s">
        <v>83</v>
      </c>
      <c r="AI1002">
        <v>1</v>
      </c>
      <c r="AJ1002" t="s">
        <v>142</v>
      </c>
      <c r="AK1002">
        <v>0</v>
      </c>
      <c r="AL1002" t="s">
        <v>82</v>
      </c>
      <c r="AM1002">
        <v>1</v>
      </c>
      <c r="AN1002" t="s">
        <v>124</v>
      </c>
      <c r="AO1002">
        <v>0</v>
      </c>
      <c r="AP1002" t="s">
        <v>82</v>
      </c>
      <c r="AQ1002" t="s">
        <v>82</v>
      </c>
      <c r="AR1002" t="s">
        <v>82</v>
      </c>
      <c r="AS1002" t="s">
        <v>82</v>
      </c>
      <c r="AT1002" t="s">
        <v>82</v>
      </c>
      <c r="AU1002">
        <v>0</v>
      </c>
      <c r="AV1002" t="s">
        <v>82</v>
      </c>
      <c r="AW1002" t="s">
        <v>71</v>
      </c>
      <c r="AX1002" t="s">
        <v>86</v>
      </c>
      <c r="AY1002" t="s">
        <v>71</v>
      </c>
      <c r="AZ1002" t="s">
        <v>87</v>
      </c>
      <c r="BA1002" t="s">
        <v>824</v>
      </c>
      <c r="BB1002" t="s">
        <v>81</v>
      </c>
      <c r="BC1002" t="s">
        <v>81</v>
      </c>
      <c r="BD1002" t="s">
        <v>81</v>
      </c>
      <c r="BE1002" t="s">
        <v>81</v>
      </c>
      <c r="BF1002" t="s">
        <v>81</v>
      </c>
      <c r="BG1002" t="s">
        <v>88</v>
      </c>
      <c r="BH1002" t="s">
        <v>69</v>
      </c>
      <c r="BI1002" t="s">
        <v>69</v>
      </c>
      <c r="BJ1002" t="s">
        <v>69</v>
      </c>
      <c r="BK1002">
        <v>20.309999999999999</v>
      </c>
      <c r="BL1002" t="s">
        <v>248</v>
      </c>
      <c r="BM1002" t="s">
        <v>71</v>
      </c>
      <c r="BN1002" t="s">
        <v>71</v>
      </c>
    </row>
    <row r="1003" spans="1:66" x14ac:dyDescent="0.25">
      <c r="A1003">
        <v>1002</v>
      </c>
      <c r="B1003" t="s">
        <v>2064</v>
      </c>
      <c r="C1003" s="1">
        <v>45102</v>
      </c>
      <c r="D1003" t="s">
        <v>327</v>
      </c>
      <c r="E1003">
        <v>45</v>
      </c>
      <c r="F1003" t="s">
        <v>67</v>
      </c>
      <c r="G1003" t="s">
        <v>68</v>
      </c>
      <c r="H1003">
        <v>1</v>
      </c>
      <c r="I1003" t="s">
        <v>92</v>
      </c>
      <c r="J1003" t="s">
        <v>92</v>
      </c>
      <c r="K1003" t="s">
        <v>92</v>
      </c>
      <c r="L1003" t="s">
        <v>70</v>
      </c>
      <c r="M1003" t="s">
        <v>92</v>
      </c>
      <c r="N1003" t="s">
        <v>69</v>
      </c>
      <c r="O1003" t="s">
        <v>69</v>
      </c>
      <c r="P1003" t="s">
        <v>69</v>
      </c>
      <c r="Q1003" t="s">
        <v>71</v>
      </c>
      <c r="R1003" t="s">
        <v>155</v>
      </c>
      <c r="S1003" t="s">
        <v>2065</v>
      </c>
      <c r="T1003">
        <v>31</v>
      </c>
      <c r="U1003" t="s">
        <v>157</v>
      </c>
      <c r="V1003" t="s">
        <v>75</v>
      </c>
      <c r="W1003" t="s">
        <v>76</v>
      </c>
      <c r="X1003" t="s">
        <v>468</v>
      </c>
      <c r="Y1003" t="s">
        <v>802</v>
      </c>
      <c r="Z1003" t="s">
        <v>109</v>
      </c>
      <c r="AA1003" t="s">
        <v>598</v>
      </c>
      <c r="AB1003" t="s">
        <v>517</v>
      </c>
      <c r="AC1003" t="s">
        <v>518</v>
      </c>
      <c r="AD1003" t="s">
        <v>82</v>
      </c>
      <c r="AE1003" t="s">
        <v>71</v>
      </c>
      <c r="AF1003" t="s">
        <v>82</v>
      </c>
      <c r="AG1003" t="s">
        <v>71</v>
      </c>
      <c r="AH1003" t="s">
        <v>83</v>
      </c>
      <c r="AI1003">
        <v>1</v>
      </c>
      <c r="AJ1003" t="s">
        <v>639</v>
      </c>
      <c r="AK1003">
        <v>0</v>
      </c>
      <c r="AL1003" t="s">
        <v>82</v>
      </c>
      <c r="AM1003">
        <v>1</v>
      </c>
      <c r="AN1003" t="s">
        <v>124</v>
      </c>
      <c r="AO1003">
        <v>0</v>
      </c>
      <c r="AP1003" t="s">
        <v>82</v>
      </c>
      <c r="AQ1003" t="s">
        <v>82</v>
      </c>
      <c r="AR1003" t="s">
        <v>82</v>
      </c>
      <c r="AS1003" t="s">
        <v>82</v>
      </c>
      <c r="AT1003" t="s">
        <v>82</v>
      </c>
      <c r="AU1003">
        <v>0</v>
      </c>
      <c r="AV1003" t="s">
        <v>82</v>
      </c>
      <c r="AW1003" t="s">
        <v>71</v>
      </c>
      <c r="AX1003" t="s">
        <v>86</v>
      </c>
      <c r="AY1003" t="s">
        <v>71</v>
      </c>
      <c r="AZ1003" t="s">
        <v>87</v>
      </c>
      <c r="BA1003" t="s">
        <v>824</v>
      </c>
      <c r="BB1003" t="s">
        <v>81</v>
      </c>
      <c r="BC1003" t="s">
        <v>81</v>
      </c>
      <c r="BD1003" t="s">
        <v>81</v>
      </c>
      <c r="BE1003" t="s">
        <v>81</v>
      </c>
      <c r="BF1003" t="s">
        <v>81</v>
      </c>
      <c r="BG1003" t="s">
        <v>113</v>
      </c>
      <c r="BH1003" t="s">
        <v>69</v>
      </c>
      <c r="BI1003" t="s">
        <v>69</v>
      </c>
      <c r="BJ1003" t="s">
        <v>69</v>
      </c>
      <c r="BK1003">
        <v>30.71</v>
      </c>
      <c r="BL1003" t="s">
        <v>164</v>
      </c>
      <c r="BM1003" t="s">
        <v>71</v>
      </c>
      <c r="BN1003" t="s">
        <v>71</v>
      </c>
    </row>
    <row r="1004" spans="1:66" x14ac:dyDescent="0.25">
      <c r="A1004">
        <v>1003</v>
      </c>
      <c r="B1004" t="s">
        <v>2066</v>
      </c>
      <c r="C1004" s="1">
        <v>45071</v>
      </c>
      <c r="D1004" t="s">
        <v>66</v>
      </c>
      <c r="E1004">
        <v>33</v>
      </c>
      <c r="F1004" t="s">
        <v>67</v>
      </c>
      <c r="G1004" t="s">
        <v>68</v>
      </c>
      <c r="H1004">
        <v>5</v>
      </c>
      <c r="I1004" t="s">
        <v>92</v>
      </c>
      <c r="J1004" t="s">
        <v>92</v>
      </c>
      <c r="K1004" t="s">
        <v>92</v>
      </c>
      <c r="L1004" t="s">
        <v>92</v>
      </c>
      <c r="M1004" t="s">
        <v>92</v>
      </c>
      <c r="N1004" t="s">
        <v>69</v>
      </c>
      <c r="O1004" t="s">
        <v>69</v>
      </c>
      <c r="P1004" t="s">
        <v>69</v>
      </c>
      <c r="Q1004" t="s">
        <v>71</v>
      </c>
      <c r="R1004" t="s">
        <v>167</v>
      </c>
      <c r="S1004" t="s">
        <v>2067</v>
      </c>
      <c r="T1004">
        <v>23</v>
      </c>
      <c r="U1004" t="s">
        <v>251</v>
      </c>
      <c r="V1004" t="s">
        <v>75</v>
      </c>
      <c r="W1004" t="s">
        <v>76</v>
      </c>
      <c r="X1004" t="s">
        <v>471</v>
      </c>
      <c r="Y1004" t="s">
        <v>478</v>
      </c>
      <c r="Z1004" t="s">
        <v>347</v>
      </c>
      <c r="AA1004" t="s">
        <v>296</v>
      </c>
      <c r="AB1004" t="s">
        <v>81</v>
      </c>
      <c r="AC1004" t="s">
        <v>71</v>
      </c>
      <c r="AD1004" t="s">
        <v>82</v>
      </c>
      <c r="AE1004" t="s">
        <v>71</v>
      </c>
      <c r="AF1004" t="s">
        <v>82</v>
      </c>
      <c r="AG1004" t="s">
        <v>71</v>
      </c>
      <c r="AH1004" t="s">
        <v>83</v>
      </c>
      <c r="AI1004">
        <v>1</v>
      </c>
      <c r="AJ1004" t="s">
        <v>506</v>
      </c>
      <c r="AK1004">
        <v>0</v>
      </c>
      <c r="AL1004" t="s">
        <v>82</v>
      </c>
      <c r="AM1004">
        <v>1</v>
      </c>
      <c r="AN1004" t="s">
        <v>319</v>
      </c>
      <c r="AO1004">
        <v>0</v>
      </c>
      <c r="AP1004" t="s">
        <v>82</v>
      </c>
      <c r="AQ1004" t="s">
        <v>82</v>
      </c>
      <c r="AR1004" t="s">
        <v>82</v>
      </c>
      <c r="AS1004" t="s">
        <v>82</v>
      </c>
      <c r="AT1004" t="s">
        <v>82</v>
      </c>
      <c r="AU1004">
        <v>0</v>
      </c>
      <c r="AV1004" t="s">
        <v>82</v>
      </c>
      <c r="AW1004" t="s">
        <v>71</v>
      </c>
      <c r="AX1004" t="s">
        <v>86</v>
      </c>
      <c r="AY1004" t="s">
        <v>71</v>
      </c>
      <c r="AZ1004" t="s">
        <v>87</v>
      </c>
      <c r="BA1004" t="s">
        <v>824</v>
      </c>
      <c r="BB1004" t="s">
        <v>81</v>
      </c>
      <c r="BC1004" t="s">
        <v>81</v>
      </c>
      <c r="BD1004" t="s">
        <v>81</v>
      </c>
      <c r="BE1004" t="s">
        <v>81</v>
      </c>
      <c r="BF1004" t="s">
        <v>81</v>
      </c>
      <c r="BG1004" t="s">
        <v>113</v>
      </c>
      <c r="BH1004" t="s">
        <v>69</v>
      </c>
      <c r="BI1004" t="s">
        <v>69</v>
      </c>
      <c r="BJ1004" t="s">
        <v>69</v>
      </c>
      <c r="BK1004">
        <v>23.15</v>
      </c>
      <c r="BL1004" t="s">
        <v>175</v>
      </c>
      <c r="BM1004" t="s">
        <v>71</v>
      </c>
      <c r="BN1004" t="s">
        <v>71</v>
      </c>
    </row>
    <row r="1005" spans="1:66" x14ac:dyDescent="0.25">
      <c r="A1005">
        <v>1004</v>
      </c>
      <c r="B1005" t="s">
        <v>2068</v>
      </c>
      <c r="C1005" s="1">
        <v>45071</v>
      </c>
      <c r="D1005" t="s">
        <v>184</v>
      </c>
      <c r="E1005">
        <v>33</v>
      </c>
      <c r="F1005" t="s">
        <v>67</v>
      </c>
      <c r="G1005" t="s">
        <v>68</v>
      </c>
      <c r="H1005">
        <v>2</v>
      </c>
      <c r="I1005" t="s">
        <v>92</v>
      </c>
      <c r="J1005" t="s">
        <v>92</v>
      </c>
      <c r="K1005" t="s">
        <v>92</v>
      </c>
      <c r="L1005" t="s">
        <v>70</v>
      </c>
      <c r="M1005" t="s">
        <v>92</v>
      </c>
      <c r="N1005" t="s">
        <v>69</v>
      </c>
      <c r="O1005" t="s">
        <v>69</v>
      </c>
      <c r="P1005" t="s">
        <v>69</v>
      </c>
      <c r="Q1005" t="s">
        <v>71</v>
      </c>
      <c r="R1005" t="s">
        <v>136</v>
      </c>
      <c r="S1005" t="s">
        <v>134</v>
      </c>
      <c r="T1005">
        <v>26</v>
      </c>
      <c r="U1005" t="s">
        <v>321</v>
      </c>
      <c r="V1005" t="s">
        <v>75</v>
      </c>
      <c r="W1005" t="s">
        <v>76</v>
      </c>
      <c r="X1005" t="s">
        <v>192</v>
      </c>
      <c r="Y1005" t="s">
        <v>1168</v>
      </c>
      <c r="Z1005" t="s">
        <v>401</v>
      </c>
      <c r="AA1005" t="s">
        <v>2069</v>
      </c>
      <c r="AB1005" t="s">
        <v>81</v>
      </c>
      <c r="AC1005" t="s">
        <v>71</v>
      </c>
      <c r="AD1005" t="s">
        <v>82</v>
      </c>
      <c r="AE1005" t="s">
        <v>71</v>
      </c>
      <c r="AF1005" t="s">
        <v>82</v>
      </c>
      <c r="AG1005" t="s">
        <v>71</v>
      </c>
      <c r="AH1005" t="s">
        <v>83</v>
      </c>
      <c r="AI1005">
        <v>1</v>
      </c>
      <c r="AJ1005" t="s">
        <v>377</v>
      </c>
      <c r="AK1005">
        <v>0</v>
      </c>
      <c r="AL1005" t="s">
        <v>82</v>
      </c>
      <c r="AM1005">
        <v>1</v>
      </c>
      <c r="AN1005" t="s">
        <v>2070</v>
      </c>
      <c r="AO1005">
        <v>0</v>
      </c>
      <c r="AP1005" t="s">
        <v>82</v>
      </c>
      <c r="AQ1005" t="s">
        <v>82</v>
      </c>
      <c r="AR1005" t="s">
        <v>82</v>
      </c>
      <c r="AS1005" t="s">
        <v>82</v>
      </c>
      <c r="AT1005" t="s">
        <v>82</v>
      </c>
      <c r="AU1005">
        <v>0</v>
      </c>
      <c r="AV1005" t="s">
        <v>82</v>
      </c>
      <c r="AW1005" t="s">
        <v>71</v>
      </c>
      <c r="AX1005" t="s">
        <v>86</v>
      </c>
      <c r="AY1005" t="s">
        <v>71</v>
      </c>
      <c r="AZ1005" t="s">
        <v>247</v>
      </c>
      <c r="BA1005" t="s">
        <v>87</v>
      </c>
      <c r="BB1005" t="s">
        <v>81</v>
      </c>
      <c r="BC1005" t="s">
        <v>81</v>
      </c>
      <c r="BD1005" t="s">
        <v>81</v>
      </c>
      <c r="BE1005" t="s">
        <v>81</v>
      </c>
      <c r="BF1005" t="s">
        <v>81</v>
      </c>
      <c r="BG1005" t="s">
        <v>88</v>
      </c>
      <c r="BH1005" t="s">
        <v>69</v>
      </c>
      <c r="BI1005" t="s">
        <v>69</v>
      </c>
      <c r="BJ1005" t="s">
        <v>69</v>
      </c>
      <c r="BK1005">
        <v>26.18</v>
      </c>
      <c r="BL1005" t="s">
        <v>143</v>
      </c>
      <c r="BM1005" t="s">
        <v>71</v>
      </c>
      <c r="BN1005" t="s">
        <v>71</v>
      </c>
    </row>
    <row r="1006" spans="1:66" x14ac:dyDescent="0.25">
      <c r="A1006">
        <v>1005</v>
      </c>
      <c r="B1006" t="s">
        <v>2071</v>
      </c>
      <c r="C1006" s="1">
        <v>45071</v>
      </c>
      <c r="D1006" t="s">
        <v>826</v>
      </c>
      <c r="E1006">
        <v>24</v>
      </c>
      <c r="F1006" t="s">
        <v>67</v>
      </c>
      <c r="G1006" t="s">
        <v>68</v>
      </c>
      <c r="H1006">
        <v>3</v>
      </c>
      <c r="I1006" t="s">
        <v>92</v>
      </c>
      <c r="J1006" t="s">
        <v>70</v>
      </c>
      <c r="K1006" t="s">
        <v>92</v>
      </c>
      <c r="L1006" t="s">
        <v>69</v>
      </c>
      <c r="M1006" t="s">
        <v>70</v>
      </c>
      <c r="N1006" t="s">
        <v>69</v>
      </c>
      <c r="O1006" t="s">
        <v>69</v>
      </c>
      <c r="P1006" t="s">
        <v>69</v>
      </c>
      <c r="Q1006" t="s">
        <v>71</v>
      </c>
      <c r="R1006" t="s">
        <v>258</v>
      </c>
      <c r="S1006" t="s">
        <v>622</v>
      </c>
      <c r="T1006">
        <v>27</v>
      </c>
      <c r="U1006" t="s">
        <v>169</v>
      </c>
      <c r="V1006" t="s">
        <v>75</v>
      </c>
      <c r="W1006" t="s">
        <v>76</v>
      </c>
      <c r="X1006" t="s">
        <v>359</v>
      </c>
      <c r="Y1006" t="s">
        <v>420</v>
      </c>
      <c r="Z1006" t="s">
        <v>435</v>
      </c>
      <c r="AA1006" t="s">
        <v>2072</v>
      </c>
      <c r="AB1006" t="s">
        <v>81</v>
      </c>
      <c r="AC1006" t="s">
        <v>71</v>
      </c>
      <c r="AD1006" t="s">
        <v>82</v>
      </c>
      <c r="AE1006" t="s">
        <v>71</v>
      </c>
      <c r="AF1006" t="s">
        <v>82</v>
      </c>
      <c r="AG1006" t="s">
        <v>71</v>
      </c>
      <c r="AH1006" t="s">
        <v>83</v>
      </c>
      <c r="AI1006">
        <v>1</v>
      </c>
      <c r="AJ1006" t="s">
        <v>780</v>
      </c>
      <c r="AK1006">
        <v>0</v>
      </c>
      <c r="AL1006" t="s">
        <v>82</v>
      </c>
      <c r="AM1006">
        <v>1</v>
      </c>
      <c r="AN1006" t="s">
        <v>163</v>
      </c>
      <c r="AO1006">
        <v>0</v>
      </c>
      <c r="AP1006" t="s">
        <v>82</v>
      </c>
      <c r="AQ1006" t="s">
        <v>82</v>
      </c>
      <c r="AR1006" t="s">
        <v>82</v>
      </c>
      <c r="AS1006" t="s">
        <v>82</v>
      </c>
      <c r="AT1006" t="s">
        <v>82</v>
      </c>
      <c r="AU1006">
        <v>0</v>
      </c>
      <c r="AV1006" t="s">
        <v>82</v>
      </c>
      <c r="AW1006" t="s">
        <v>71</v>
      </c>
      <c r="AX1006" t="s">
        <v>86</v>
      </c>
      <c r="AY1006" t="s">
        <v>71</v>
      </c>
      <c r="AZ1006" t="s">
        <v>247</v>
      </c>
      <c r="BA1006" t="s">
        <v>87</v>
      </c>
      <c r="BB1006" t="s">
        <v>81</v>
      </c>
      <c r="BC1006" t="s">
        <v>81</v>
      </c>
      <c r="BD1006" t="s">
        <v>81</v>
      </c>
      <c r="BE1006" t="s">
        <v>81</v>
      </c>
      <c r="BF1006" t="s">
        <v>81</v>
      </c>
      <c r="BG1006" t="s">
        <v>88</v>
      </c>
      <c r="BH1006" t="s">
        <v>69</v>
      </c>
      <c r="BI1006" t="s">
        <v>69</v>
      </c>
      <c r="BJ1006" t="s">
        <v>69</v>
      </c>
      <c r="BK1006">
        <v>26.79</v>
      </c>
      <c r="BL1006" t="s">
        <v>236</v>
      </c>
      <c r="BM1006" t="s">
        <v>71</v>
      </c>
      <c r="BN1006" t="s">
        <v>71</v>
      </c>
    </row>
    <row r="1007" spans="1:66" x14ac:dyDescent="0.25">
      <c r="A1007">
        <v>1006</v>
      </c>
      <c r="B1007" t="s">
        <v>2073</v>
      </c>
      <c r="C1007" s="1">
        <v>45071</v>
      </c>
      <c r="D1007" t="s">
        <v>1500</v>
      </c>
      <c r="E1007">
        <v>43</v>
      </c>
      <c r="F1007" t="s">
        <v>67</v>
      </c>
      <c r="G1007" t="s">
        <v>68</v>
      </c>
      <c r="H1007">
        <v>2</v>
      </c>
      <c r="I1007" t="s">
        <v>92</v>
      </c>
      <c r="J1007" t="s">
        <v>92</v>
      </c>
      <c r="K1007" t="s">
        <v>92</v>
      </c>
      <c r="L1007" t="s">
        <v>69</v>
      </c>
      <c r="M1007" t="s">
        <v>92</v>
      </c>
      <c r="N1007" t="s">
        <v>69</v>
      </c>
      <c r="O1007" t="s">
        <v>69</v>
      </c>
      <c r="P1007" t="s">
        <v>69</v>
      </c>
      <c r="Q1007" t="s">
        <v>71</v>
      </c>
      <c r="R1007" t="s">
        <v>146</v>
      </c>
      <c r="S1007" t="s">
        <v>378</v>
      </c>
      <c r="T1007">
        <v>21</v>
      </c>
      <c r="U1007" t="s">
        <v>294</v>
      </c>
      <c r="V1007" t="s">
        <v>75</v>
      </c>
      <c r="W1007" t="s">
        <v>76</v>
      </c>
      <c r="X1007" t="s">
        <v>170</v>
      </c>
      <c r="Y1007" t="s">
        <v>171</v>
      </c>
      <c r="Z1007" t="s">
        <v>601</v>
      </c>
      <c r="AA1007" t="s">
        <v>2074</v>
      </c>
      <c r="AB1007" t="s">
        <v>81</v>
      </c>
      <c r="AC1007" t="s">
        <v>71</v>
      </c>
      <c r="AD1007" t="s">
        <v>82</v>
      </c>
      <c r="AE1007" t="s">
        <v>71</v>
      </c>
      <c r="AF1007" t="s">
        <v>81</v>
      </c>
      <c r="AG1007" t="s">
        <v>71</v>
      </c>
      <c r="AH1007" t="s">
        <v>83</v>
      </c>
      <c r="AI1007">
        <v>1</v>
      </c>
      <c r="AJ1007" t="s">
        <v>240</v>
      </c>
      <c r="AK1007">
        <v>0</v>
      </c>
      <c r="AL1007" t="s">
        <v>82</v>
      </c>
      <c r="AM1007">
        <v>1</v>
      </c>
      <c r="AN1007" t="s">
        <v>124</v>
      </c>
      <c r="AO1007">
        <v>0</v>
      </c>
      <c r="AP1007" t="s">
        <v>82</v>
      </c>
      <c r="AQ1007" t="s">
        <v>82</v>
      </c>
      <c r="AR1007" t="s">
        <v>82</v>
      </c>
      <c r="AS1007" t="s">
        <v>82</v>
      </c>
      <c r="AT1007" t="s">
        <v>82</v>
      </c>
      <c r="AU1007">
        <v>0</v>
      </c>
      <c r="AV1007" t="s">
        <v>82</v>
      </c>
      <c r="AW1007" t="s">
        <v>71</v>
      </c>
      <c r="AX1007" t="s">
        <v>86</v>
      </c>
      <c r="AY1007" t="s">
        <v>71</v>
      </c>
      <c r="AZ1007" t="s">
        <v>247</v>
      </c>
      <c r="BA1007" t="s">
        <v>87</v>
      </c>
      <c r="BB1007" t="s">
        <v>81</v>
      </c>
      <c r="BC1007" t="s">
        <v>81</v>
      </c>
      <c r="BD1007" t="s">
        <v>81</v>
      </c>
      <c r="BE1007" t="s">
        <v>81</v>
      </c>
      <c r="BF1007" t="s">
        <v>81</v>
      </c>
      <c r="BG1007" t="s">
        <v>113</v>
      </c>
      <c r="BH1007" t="s">
        <v>69</v>
      </c>
      <c r="BI1007" t="s">
        <v>69</v>
      </c>
      <c r="BJ1007" t="s">
        <v>69</v>
      </c>
      <c r="BK1007">
        <v>20.62</v>
      </c>
      <c r="BL1007" t="s">
        <v>153</v>
      </c>
      <c r="BM1007" t="s">
        <v>71</v>
      </c>
      <c r="BN1007" t="s">
        <v>71</v>
      </c>
    </row>
    <row r="1008" spans="1:66" x14ac:dyDescent="0.25">
      <c r="A1008">
        <v>1007</v>
      </c>
      <c r="B1008" t="s">
        <v>2075</v>
      </c>
      <c r="C1008" s="1">
        <v>45071</v>
      </c>
      <c r="D1008" t="s">
        <v>184</v>
      </c>
      <c r="E1008">
        <v>29</v>
      </c>
      <c r="F1008" t="s">
        <v>67</v>
      </c>
      <c r="G1008" t="s">
        <v>68</v>
      </c>
      <c r="H1008">
        <v>5</v>
      </c>
      <c r="I1008" t="s">
        <v>92</v>
      </c>
      <c r="J1008" t="s">
        <v>70</v>
      </c>
      <c r="K1008" t="s">
        <v>92</v>
      </c>
      <c r="L1008" t="s">
        <v>69</v>
      </c>
      <c r="M1008" t="s">
        <v>70</v>
      </c>
      <c r="N1008" t="s">
        <v>69</v>
      </c>
      <c r="O1008" t="s">
        <v>69</v>
      </c>
      <c r="P1008" t="s">
        <v>69</v>
      </c>
      <c r="Q1008" t="s">
        <v>71</v>
      </c>
      <c r="R1008" t="s">
        <v>621</v>
      </c>
      <c r="S1008" t="s">
        <v>2076</v>
      </c>
      <c r="T1008">
        <v>21</v>
      </c>
      <c r="U1008" t="s">
        <v>157</v>
      </c>
      <c r="V1008" t="s">
        <v>75</v>
      </c>
      <c r="W1008" t="s">
        <v>76</v>
      </c>
      <c r="X1008" t="s">
        <v>280</v>
      </c>
      <c r="Y1008" t="s">
        <v>874</v>
      </c>
      <c r="Z1008" t="s">
        <v>172</v>
      </c>
      <c r="AA1008" t="s">
        <v>265</v>
      </c>
      <c r="AB1008" t="s">
        <v>81</v>
      </c>
      <c r="AC1008" t="s">
        <v>71</v>
      </c>
      <c r="AD1008" t="s">
        <v>82</v>
      </c>
      <c r="AE1008" t="s">
        <v>71</v>
      </c>
      <c r="AF1008" t="s">
        <v>82</v>
      </c>
      <c r="AG1008" t="s">
        <v>71</v>
      </c>
      <c r="AH1008" t="s">
        <v>83</v>
      </c>
      <c r="AI1008">
        <v>1</v>
      </c>
      <c r="AJ1008" t="s">
        <v>549</v>
      </c>
      <c r="AK1008">
        <v>0</v>
      </c>
      <c r="AL1008" t="s">
        <v>82</v>
      </c>
      <c r="AM1008">
        <v>1</v>
      </c>
      <c r="AN1008" t="s">
        <v>163</v>
      </c>
      <c r="AO1008">
        <v>0</v>
      </c>
      <c r="AP1008" t="s">
        <v>82</v>
      </c>
      <c r="AQ1008" t="s">
        <v>82</v>
      </c>
      <c r="AR1008" t="s">
        <v>82</v>
      </c>
      <c r="AS1008" t="s">
        <v>82</v>
      </c>
      <c r="AT1008" t="s">
        <v>82</v>
      </c>
      <c r="AU1008">
        <v>0</v>
      </c>
      <c r="AV1008" t="s">
        <v>82</v>
      </c>
      <c r="AW1008" t="s">
        <v>71</v>
      </c>
      <c r="AX1008" t="s">
        <v>86</v>
      </c>
      <c r="AY1008" t="s">
        <v>71</v>
      </c>
      <c r="AZ1008" t="s">
        <v>87</v>
      </c>
      <c r="BA1008" t="s">
        <v>824</v>
      </c>
      <c r="BB1008" t="s">
        <v>81</v>
      </c>
      <c r="BC1008" t="s">
        <v>81</v>
      </c>
      <c r="BD1008" t="s">
        <v>81</v>
      </c>
      <c r="BE1008" t="s">
        <v>81</v>
      </c>
      <c r="BF1008" t="s">
        <v>81</v>
      </c>
      <c r="BG1008" t="s">
        <v>113</v>
      </c>
      <c r="BH1008" t="s">
        <v>69</v>
      </c>
      <c r="BI1008" t="s">
        <v>69</v>
      </c>
      <c r="BJ1008" t="s">
        <v>69</v>
      </c>
      <c r="BK1008">
        <v>21.3</v>
      </c>
      <c r="BL1008" t="s">
        <v>370</v>
      </c>
      <c r="BM1008" t="s">
        <v>71</v>
      </c>
      <c r="BN1008" t="s">
        <v>71</v>
      </c>
    </row>
    <row r="1009" spans="1:66" x14ac:dyDescent="0.25">
      <c r="A1009">
        <v>1008</v>
      </c>
      <c r="B1009" t="s">
        <v>2077</v>
      </c>
      <c r="C1009" s="1">
        <v>45071</v>
      </c>
      <c r="D1009" t="s">
        <v>166</v>
      </c>
      <c r="E1009">
        <v>30</v>
      </c>
      <c r="F1009" t="s">
        <v>67</v>
      </c>
      <c r="G1009" t="s">
        <v>68</v>
      </c>
      <c r="H1009">
        <v>3</v>
      </c>
      <c r="I1009" t="s">
        <v>92</v>
      </c>
      <c r="J1009" t="s">
        <v>69</v>
      </c>
      <c r="K1009" t="s">
        <v>92</v>
      </c>
      <c r="L1009" t="s">
        <v>70</v>
      </c>
      <c r="M1009" t="s">
        <v>69</v>
      </c>
      <c r="N1009" t="s">
        <v>69</v>
      </c>
      <c r="O1009" t="s">
        <v>69</v>
      </c>
      <c r="P1009" t="s">
        <v>69</v>
      </c>
      <c r="Q1009" t="s">
        <v>71</v>
      </c>
      <c r="R1009" t="s">
        <v>191</v>
      </c>
      <c r="S1009" t="s">
        <v>443</v>
      </c>
      <c r="T1009">
        <v>28</v>
      </c>
      <c r="U1009" t="s">
        <v>279</v>
      </c>
      <c r="V1009" t="s">
        <v>75</v>
      </c>
      <c r="W1009" t="s">
        <v>76</v>
      </c>
      <c r="X1009" t="s">
        <v>385</v>
      </c>
      <c r="Y1009" t="s">
        <v>2078</v>
      </c>
      <c r="Z1009" t="s">
        <v>396</v>
      </c>
      <c r="AA1009" t="s">
        <v>2079</v>
      </c>
      <c r="AB1009" t="s">
        <v>81</v>
      </c>
      <c r="AC1009" t="s">
        <v>71</v>
      </c>
      <c r="AD1009" t="s">
        <v>82</v>
      </c>
      <c r="AE1009" t="s">
        <v>71</v>
      </c>
      <c r="AF1009" t="s">
        <v>82</v>
      </c>
      <c r="AG1009" t="s">
        <v>71</v>
      </c>
      <c r="AH1009" t="s">
        <v>83</v>
      </c>
      <c r="AI1009">
        <v>1</v>
      </c>
      <c r="AJ1009" t="s">
        <v>2080</v>
      </c>
      <c r="AK1009">
        <v>0</v>
      </c>
      <c r="AL1009" t="s">
        <v>82</v>
      </c>
      <c r="AM1009">
        <v>1</v>
      </c>
      <c r="AN1009" t="s">
        <v>319</v>
      </c>
      <c r="AO1009">
        <v>0</v>
      </c>
      <c r="AP1009" t="s">
        <v>82</v>
      </c>
      <c r="AQ1009" t="s">
        <v>82</v>
      </c>
      <c r="AR1009" t="s">
        <v>82</v>
      </c>
      <c r="AS1009" t="s">
        <v>82</v>
      </c>
      <c r="AT1009" t="s">
        <v>82</v>
      </c>
      <c r="AU1009">
        <v>0</v>
      </c>
      <c r="AV1009" t="s">
        <v>82</v>
      </c>
      <c r="AW1009" t="s">
        <v>71</v>
      </c>
      <c r="AX1009" t="s">
        <v>86</v>
      </c>
      <c r="AY1009" t="s">
        <v>71</v>
      </c>
      <c r="AZ1009" t="s">
        <v>247</v>
      </c>
      <c r="BA1009" t="s">
        <v>87</v>
      </c>
      <c r="BB1009" t="s">
        <v>81</v>
      </c>
      <c r="BC1009" t="s">
        <v>81</v>
      </c>
      <c r="BD1009" t="s">
        <v>81</v>
      </c>
      <c r="BE1009" t="s">
        <v>81</v>
      </c>
      <c r="BF1009" t="s">
        <v>81</v>
      </c>
      <c r="BG1009" t="s">
        <v>88</v>
      </c>
      <c r="BH1009" t="s">
        <v>69</v>
      </c>
      <c r="BI1009" t="s">
        <v>69</v>
      </c>
      <c r="BJ1009" t="s">
        <v>69</v>
      </c>
      <c r="BK1009">
        <v>27.68</v>
      </c>
      <c r="BL1009" t="s">
        <v>197</v>
      </c>
      <c r="BM1009" t="s">
        <v>71</v>
      </c>
      <c r="BN1009" t="s">
        <v>71</v>
      </c>
    </row>
    <row r="1010" spans="1:66" x14ac:dyDescent="0.25">
      <c r="A1010">
        <v>1009</v>
      </c>
      <c r="B1010" t="s">
        <v>2081</v>
      </c>
      <c r="C1010" s="1">
        <v>45071</v>
      </c>
      <c r="D1010" t="s">
        <v>224</v>
      </c>
      <c r="E1010">
        <v>45</v>
      </c>
      <c r="F1010" t="s">
        <v>67</v>
      </c>
      <c r="G1010" t="s">
        <v>68</v>
      </c>
      <c r="H1010">
        <v>2</v>
      </c>
      <c r="I1010" t="s">
        <v>92</v>
      </c>
      <c r="J1010" t="s">
        <v>69</v>
      </c>
      <c r="K1010" t="s">
        <v>92</v>
      </c>
      <c r="L1010" t="s">
        <v>92</v>
      </c>
      <c r="M1010" t="s">
        <v>69</v>
      </c>
      <c r="N1010" t="s">
        <v>69</v>
      </c>
      <c r="O1010" t="s">
        <v>69</v>
      </c>
      <c r="P1010" t="s">
        <v>69</v>
      </c>
      <c r="Q1010" t="s">
        <v>71</v>
      </c>
      <c r="R1010" t="s">
        <v>311</v>
      </c>
      <c r="S1010" t="s">
        <v>2082</v>
      </c>
      <c r="T1010">
        <v>26</v>
      </c>
      <c r="U1010" t="s">
        <v>251</v>
      </c>
      <c r="V1010" t="s">
        <v>75</v>
      </c>
      <c r="W1010" t="s">
        <v>76</v>
      </c>
      <c r="X1010" t="s">
        <v>1517</v>
      </c>
      <c r="Y1010" t="s">
        <v>2083</v>
      </c>
      <c r="Z1010" t="s">
        <v>479</v>
      </c>
      <c r="AA1010" t="s">
        <v>348</v>
      </c>
      <c r="AB1010" t="s">
        <v>81</v>
      </c>
      <c r="AC1010" t="s">
        <v>71</v>
      </c>
      <c r="AD1010" t="s">
        <v>82</v>
      </c>
      <c r="AE1010" t="s">
        <v>71</v>
      </c>
      <c r="AF1010" t="s">
        <v>82</v>
      </c>
      <c r="AG1010" t="s">
        <v>71</v>
      </c>
      <c r="AH1010" t="s">
        <v>83</v>
      </c>
      <c r="AI1010">
        <v>1</v>
      </c>
      <c r="AJ1010" t="s">
        <v>196</v>
      </c>
      <c r="AK1010">
        <v>0</v>
      </c>
      <c r="AL1010" t="s">
        <v>82</v>
      </c>
      <c r="AM1010">
        <v>1</v>
      </c>
      <c r="AN1010" t="s">
        <v>101</v>
      </c>
      <c r="AO1010">
        <v>0</v>
      </c>
      <c r="AP1010" t="s">
        <v>82</v>
      </c>
      <c r="AQ1010" t="s">
        <v>82</v>
      </c>
      <c r="AR1010" t="s">
        <v>82</v>
      </c>
      <c r="AS1010" t="s">
        <v>82</v>
      </c>
      <c r="AT1010" t="s">
        <v>82</v>
      </c>
      <c r="AU1010">
        <v>0</v>
      </c>
      <c r="AV1010" t="s">
        <v>82</v>
      </c>
      <c r="AW1010" t="s">
        <v>71</v>
      </c>
      <c r="AX1010" t="s">
        <v>86</v>
      </c>
      <c r="AY1010" t="s">
        <v>71</v>
      </c>
      <c r="AZ1010" t="s">
        <v>87</v>
      </c>
      <c r="BA1010" t="s">
        <v>824</v>
      </c>
      <c r="BB1010" t="s">
        <v>81</v>
      </c>
      <c r="BC1010" t="s">
        <v>81</v>
      </c>
      <c r="BD1010" t="s">
        <v>81</v>
      </c>
      <c r="BE1010" t="s">
        <v>81</v>
      </c>
      <c r="BF1010" t="s">
        <v>81</v>
      </c>
      <c r="BG1010" t="s">
        <v>88</v>
      </c>
      <c r="BH1010" t="s">
        <v>69</v>
      </c>
      <c r="BI1010" t="s">
        <v>69</v>
      </c>
      <c r="BJ1010" t="s">
        <v>69</v>
      </c>
      <c r="BK1010">
        <v>26.26</v>
      </c>
      <c r="BL1010" t="s">
        <v>303</v>
      </c>
      <c r="BM1010" t="s">
        <v>71</v>
      </c>
      <c r="BN1010" t="s">
        <v>71</v>
      </c>
    </row>
    <row r="1011" spans="1:66" x14ac:dyDescent="0.25">
      <c r="A1011">
        <v>1010</v>
      </c>
      <c r="B1011" t="s">
        <v>2084</v>
      </c>
      <c r="C1011" s="1">
        <v>45071</v>
      </c>
      <c r="D1011" t="s">
        <v>826</v>
      </c>
      <c r="E1011">
        <v>29</v>
      </c>
      <c r="F1011" t="s">
        <v>67</v>
      </c>
      <c r="G1011" t="s">
        <v>68</v>
      </c>
      <c r="H1011">
        <v>1</v>
      </c>
      <c r="I1011" t="s">
        <v>70</v>
      </c>
      <c r="J1011" t="s">
        <v>69</v>
      </c>
      <c r="K1011" t="s">
        <v>92</v>
      </c>
      <c r="L1011" t="s">
        <v>92</v>
      </c>
      <c r="M1011" t="s">
        <v>69</v>
      </c>
      <c r="N1011" t="s">
        <v>69</v>
      </c>
      <c r="O1011" t="s">
        <v>69</v>
      </c>
      <c r="P1011" t="s">
        <v>69</v>
      </c>
      <c r="Q1011" t="s">
        <v>71</v>
      </c>
      <c r="R1011" t="s">
        <v>244</v>
      </c>
      <c r="S1011" t="s">
        <v>89</v>
      </c>
      <c r="T1011">
        <v>22</v>
      </c>
      <c r="U1011" t="s">
        <v>226</v>
      </c>
      <c r="V1011" t="s">
        <v>75</v>
      </c>
      <c r="W1011" t="s">
        <v>76</v>
      </c>
      <c r="X1011" t="s">
        <v>200</v>
      </c>
      <c r="Y1011" t="s">
        <v>1388</v>
      </c>
      <c r="Z1011" t="s">
        <v>479</v>
      </c>
      <c r="AA1011" t="s">
        <v>715</v>
      </c>
      <c r="AB1011" t="s">
        <v>81</v>
      </c>
      <c r="AC1011" t="s">
        <v>71</v>
      </c>
      <c r="AD1011" t="s">
        <v>82</v>
      </c>
      <c r="AE1011" t="s">
        <v>71</v>
      </c>
      <c r="AF1011" t="s">
        <v>82</v>
      </c>
      <c r="AG1011" t="s">
        <v>71</v>
      </c>
      <c r="AH1011" t="s">
        <v>83</v>
      </c>
      <c r="AI1011">
        <v>1</v>
      </c>
      <c r="AJ1011" t="s">
        <v>632</v>
      </c>
      <c r="AK1011">
        <v>0</v>
      </c>
      <c r="AL1011" t="s">
        <v>82</v>
      </c>
      <c r="AM1011">
        <v>1</v>
      </c>
      <c r="AN1011" t="s">
        <v>163</v>
      </c>
      <c r="AO1011">
        <v>0</v>
      </c>
      <c r="AP1011" t="s">
        <v>82</v>
      </c>
      <c r="AQ1011" t="s">
        <v>82</v>
      </c>
      <c r="AR1011" t="s">
        <v>82</v>
      </c>
      <c r="AS1011" t="s">
        <v>82</v>
      </c>
      <c r="AT1011" t="s">
        <v>82</v>
      </c>
      <c r="AU1011">
        <v>0</v>
      </c>
      <c r="AV1011" t="s">
        <v>82</v>
      </c>
      <c r="AW1011" t="s">
        <v>71</v>
      </c>
      <c r="AX1011" t="s">
        <v>86</v>
      </c>
      <c r="AY1011" t="s">
        <v>71</v>
      </c>
      <c r="AZ1011" t="s">
        <v>247</v>
      </c>
      <c r="BA1011" t="s">
        <v>87</v>
      </c>
      <c r="BB1011" t="s">
        <v>81</v>
      </c>
      <c r="BC1011" t="s">
        <v>81</v>
      </c>
      <c r="BD1011" t="s">
        <v>81</v>
      </c>
      <c r="BE1011" t="s">
        <v>81</v>
      </c>
      <c r="BF1011" t="s">
        <v>81</v>
      </c>
      <c r="BG1011" t="s">
        <v>113</v>
      </c>
      <c r="BH1011" t="s">
        <v>69</v>
      </c>
      <c r="BI1011" t="s">
        <v>69</v>
      </c>
      <c r="BJ1011" t="s">
        <v>69</v>
      </c>
      <c r="BK1011">
        <v>21.55</v>
      </c>
      <c r="BL1011" t="s">
        <v>248</v>
      </c>
      <c r="BM1011" t="s">
        <v>71</v>
      </c>
      <c r="BN1011" t="s">
        <v>71</v>
      </c>
    </row>
    <row r="1012" spans="1:66" x14ac:dyDescent="0.25">
      <c r="A1012">
        <v>1011</v>
      </c>
      <c r="B1012" t="s">
        <v>2085</v>
      </c>
      <c r="C1012" s="1">
        <v>45071</v>
      </c>
      <c r="D1012" t="s">
        <v>166</v>
      </c>
      <c r="E1012">
        <v>33</v>
      </c>
      <c r="F1012" t="s">
        <v>67</v>
      </c>
      <c r="G1012" t="s">
        <v>68</v>
      </c>
      <c r="H1012">
        <v>2</v>
      </c>
      <c r="I1012" t="s">
        <v>92</v>
      </c>
      <c r="J1012" t="s">
        <v>70</v>
      </c>
      <c r="K1012" t="s">
        <v>92</v>
      </c>
      <c r="L1012" t="s">
        <v>92</v>
      </c>
      <c r="M1012" t="s">
        <v>70</v>
      </c>
      <c r="N1012" t="s">
        <v>69</v>
      </c>
      <c r="O1012" t="s">
        <v>69</v>
      </c>
      <c r="P1012" t="s">
        <v>69</v>
      </c>
      <c r="Q1012" t="s">
        <v>71</v>
      </c>
      <c r="R1012" t="s">
        <v>177</v>
      </c>
      <c r="S1012" t="s">
        <v>242</v>
      </c>
      <c r="T1012">
        <v>26</v>
      </c>
      <c r="U1012" t="s">
        <v>226</v>
      </c>
      <c r="V1012" t="s">
        <v>75</v>
      </c>
      <c r="W1012" t="s">
        <v>76</v>
      </c>
      <c r="X1012" t="s">
        <v>158</v>
      </c>
      <c r="Y1012" t="s">
        <v>2086</v>
      </c>
      <c r="Z1012" t="s">
        <v>675</v>
      </c>
      <c r="AA1012" t="s">
        <v>2087</v>
      </c>
      <c r="AB1012" t="s">
        <v>81</v>
      </c>
      <c r="AC1012" t="s">
        <v>71</v>
      </c>
      <c r="AD1012" t="s">
        <v>82</v>
      </c>
      <c r="AE1012" t="s">
        <v>71</v>
      </c>
      <c r="AF1012" t="s">
        <v>81</v>
      </c>
      <c r="AG1012" t="s">
        <v>71</v>
      </c>
      <c r="AH1012" t="s">
        <v>83</v>
      </c>
      <c r="AI1012">
        <v>1</v>
      </c>
      <c r="AJ1012" t="s">
        <v>899</v>
      </c>
      <c r="AK1012">
        <v>0</v>
      </c>
      <c r="AL1012" t="s">
        <v>82</v>
      </c>
      <c r="AM1012">
        <v>1</v>
      </c>
      <c r="AN1012" t="s">
        <v>472</v>
      </c>
      <c r="AO1012">
        <v>0</v>
      </c>
      <c r="AP1012" t="s">
        <v>82</v>
      </c>
      <c r="AQ1012" t="s">
        <v>82</v>
      </c>
      <c r="AR1012" t="s">
        <v>82</v>
      </c>
      <c r="AS1012" t="s">
        <v>82</v>
      </c>
      <c r="AT1012" t="s">
        <v>82</v>
      </c>
      <c r="AU1012">
        <v>0</v>
      </c>
      <c r="AV1012" t="s">
        <v>82</v>
      </c>
      <c r="AW1012" t="s">
        <v>71</v>
      </c>
      <c r="AX1012" t="s">
        <v>86</v>
      </c>
      <c r="AY1012" t="s">
        <v>71</v>
      </c>
      <c r="AZ1012" t="s">
        <v>247</v>
      </c>
      <c r="BA1012" t="s">
        <v>87</v>
      </c>
      <c r="BB1012" t="s">
        <v>81</v>
      </c>
      <c r="BC1012" t="s">
        <v>81</v>
      </c>
      <c r="BD1012" t="s">
        <v>81</v>
      </c>
      <c r="BE1012" t="s">
        <v>81</v>
      </c>
      <c r="BF1012" t="s">
        <v>81</v>
      </c>
      <c r="BG1012" t="s">
        <v>88</v>
      </c>
      <c r="BH1012" t="s">
        <v>69</v>
      </c>
      <c r="BI1012" t="s">
        <v>69</v>
      </c>
      <c r="BJ1012" t="s">
        <v>69</v>
      </c>
      <c r="BK1012">
        <v>26.4</v>
      </c>
      <c r="BL1012" t="s">
        <v>118</v>
      </c>
      <c r="BM1012" t="s">
        <v>71</v>
      </c>
      <c r="BN1012" t="s">
        <v>71</v>
      </c>
    </row>
    <row r="1013" spans="1:66" x14ac:dyDescent="0.25">
      <c r="A1013">
        <v>1012</v>
      </c>
      <c r="B1013" t="s">
        <v>2088</v>
      </c>
      <c r="C1013" s="1">
        <v>45071</v>
      </c>
      <c r="D1013" t="s">
        <v>278</v>
      </c>
      <c r="E1013">
        <v>23</v>
      </c>
      <c r="F1013" t="s">
        <v>67</v>
      </c>
      <c r="G1013" t="s">
        <v>68</v>
      </c>
      <c r="H1013">
        <v>3</v>
      </c>
      <c r="I1013" t="s">
        <v>70</v>
      </c>
      <c r="J1013" t="s">
        <v>92</v>
      </c>
      <c r="K1013" t="s">
        <v>92</v>
      </c>
      <c r="L1013" t="s">
        <v>92</v>
      </c>
      <c r="M1013" t="s">
        <v>92</v>
      </c>
      <c r="N1013" t="s">
        <v>69</v>
      </c>
      <c r="O1013" t="s">
        <v>69</v>
      </c>
      <c r="P1013" t="s">
        <v>69</v>
      </c>
      <c r="Q1013" t="s">
        <v>71</v>
      </c>
      <c r="R1013" t="s">
        <v>146</v>
      </c>
      <c r="S1013" t="s">
        <v>118</v>
      </c>
      <c r="T1013">
        <v>22</v>
      </c>
      <c r="U1013" t="s">
        <v>169</v>
      </c>
      <c r="V1013" t="s">
        <v>75</v>
      </c>
      <c r="W1013" t="s">
        <v>76</v>
      </c>
      <c r="X1013" t="s">
        <v>107</v>
      </c>
      <c r="Y1013" t="s">
        <v>1203</v>
      </c>
      <c r="Z1013" t="s">
        <v>1399</v>
      </c>
      <c r="AA1013" t="s">
        <v>2089</v>
      </c>
      <c r="AB1013" t="s">
        <v>81</v>
      </c>
      <c r="AC1013" t="s">
        <v>71</v>
      </c>
      <c r="AD1013" t="s">
        <v>82</v>
      </c>
      <c r="AE1013" t="s">
        <v>71</v>
      </c>
      <c r="AF1013" t="s">
        <v>81</v>
      </c>
      <c r="AG1013" t="s">
        <v>71</v>
      </c>
      <c r="AH1013" t="s">
        <v>83</v>
      </c>
      <c r="AI1013">
        <v>1</v>
      </c>
      <c r="AJ1013" t="s">
        <v>2090</v>
      </c>
      <c r="AK1013">
        <v>0</v>
      </c>
      <c r="AL1013" t="s">
        <v>82</v>
      </c>
      <c r="AM1013">
        <v>1</v>
      </c>
      <c r="AN1013" t="s">
        <v>163</v>
      </c>
      <c r="AO1013">
        <v>0</v>
      </c>
      <c r="AP1013" t="s">
        <v>82</v>
      </c>
      <c r="AQ1013" t="s">
        <v>82</v>
      </c>
      <c r="AR1013" t="s">
        <v>82</v>
      </c>
      <c r="AS1013" t="s">
        <v>82</v>
      </c>
      <c r="AT1013" t="s">
        <v>82</v>
      </c>
      <c r="AU1013">
        <v>0</v>
      </c>
      <c r="AV1013" t="s">
        <v>82</v>
      </c>
      <c r="AW1013" t="s">
        <v>71</v>
      </c>
      <c r="AX1013" t="s">
        <v>86</v>
      </c>
      <c r="AY1013" t="s">
        <v>71</v>
      </c>
      <c r="AZ1013" t="s">
        <v>247</v>
      </c>
      <c r="BA1013" t="s">
        <v>87</v>
      </c>
      <c r="BB1013" t="s">
        <v>81</v>
      </c>
      <c r="BC1013" t="s">
        <v>81</v>
      </c>
      <c r="BD1013" t="s">
        <v>81</v>
      </c>
      <c r="BE1013" t="s">
        <v>81</v>
      </c>
      <c r="BF1013" t="s">
        <v>81</v>
      </c>
      <c r="BG1013" t="s">
        <v>88</v>
      </c>
      <c r="BH1013" t="s">
        <v>69</v>
      </c>
      <c r="BI1013" t="s">
        <v>69</v>
      </c>
      <c r="BJ1013" t="s">
        <v>69</v>
      </c>
      <c r="BK1013">
        <v>21.63</v>
      </c>
      <c r="BL1013" t="s">
        <v>153</v>
      </c>
      <c r="BM1013" t="s">
        <v>71</v>
      </c>
      <c r="BN1013" t="s">
        <v>71</v>
      </c>
    </row>
    <row r="1014" spans="1:66" x14ac:dyDescent="0.25">
      <c r="A1014">
        <v>1013</v>
      </c>
      <c r="B1014" t="s">
        <v>2091</v>
      </c>
      <c r="C1014" s="1">
        <v>45071</v>
      </c>
      <c r="D1014" t="s">
        <v>224</v>
      </c>
      <c r="E1014">
        <v>46</v>
      </c>
      <c r="F1014" t="s">
        <v>67</v>
      </c>
      <c r="G1014" t="s">
        <v>68</v>
      </c>
      <c r="H1014">
        <v>4</v>
      </c>
      <c r="I1014" t="s">
        <v>69</v>
      </c>
      <c r="J1014" t="s">
        <v>92</v>
      </c>
      <c r="K1014" t="s">
        <v>92</v>
      </c>
      <c r="L1014" t="s">
        <v>92</v>
      </c>
      <c r="M1014" t="s">
        <v>92</v>
      </c>
      <c r="N1014" t="s">
        <v>69</v>
      </c>
      <c r="O1014" t="s">
        <v>69</v>
      </c>
      <c r="P1014" t="s">
        <v>69</v>
      </c>
      <c r="Q1014" t="s">
        <v>71</v>
      </c>
      <c r="R1014" t="s">
        <v>155</v>
      </c>
      <c r="S1014" t="s">
        <v>723</v>
      </c>
      <c r="T1014">
        <v>30</v>
      </c>
      <c r="U1014" t="s">
        <v>658</v>
      </c>
      <c r="V1014" t="s">
        <v>75</v>
      </c>
      <c r="W1014" t="s">
        <v>76</v>
      </c>
      <c r="X1014" t="s">
        <v>385</v>
      </c>
      <c r="Y1014" t="s">
        <v>511</v>
      </c>
      <c r="Z1014" t="s">
        <v>479</v>
      </c>
      <c r="AA1014" t="s">
        <v>2092</v>
      </c>
      <c r="AB1014" t="s">
        <v>81</v>
      </c>
      <c r="AC1014" t="s">
        <v>71</v>
      </c>
      <c r="AD1014" t="s">
        <v>82</v>
      </c>
      <c r="AE1014" t="s">
        <v>71</v>
      </c>
      <c r="AF1014" t="s">
        <v>82</v>
      </c>
      <c r="AG1014" t="s">
        <v>71</v>
      </c>
      <c r="AH1014" t="s">
        <v>83</v>
      </c>
      <c r="AI1014">
        <v>1</v>
      </c>
      <c r="AJ1014" t="s">
        <v>2093</v>
      </c>
      <c r="AK1014">
        <v>0</v>
      </c>
      <c r="AL1014" t="s">
        <v>82</v>
      </c>
      <c r="AM1014">
        <v>1</v>
      </c>
      <c r="AN1014" t="s">
        <v>163</v>
      </c>
      <c r="AO1014">
        <v>0</v>
      </c>
      <c r="AP1014" t="s">
        <v>82</v>
      </c>
      <c r="AQ1014" t="s">
        <v>82</v>
      </c>
      <c r="AR1014" t="s">
        <v>82</v>
      </c>
      <c r="AS1014" t="s">
        <v>82</v>
      </c>
      <c r="AT1014" t="s">
        <v>82</v>
      </c>
      <c r="AU1014">
        <v>0</v>
      </c>
      <c r="AV1014" t="s">
        <v>82</v>
      </c>
      <c r="AW1014" t="s">
        <v>71</v>
      </c>
      <c r="AX1014" t="s">
        <v>86</v>
      </c>
      <c r="AY1014" t="s">
        <v>71</v>
      </c>
      <c r="AZ1014" t="s">
        <v>247</v>
      </c>
      <c r="BA1014" t="s">
        <v>87</v>
      </c>
      <c r="BB1014" t="s">
        <v>81</v>
      </c>
      <c r="BC1014" t="s">
        <v>81</v>
      </c>
      <c r="BD1014" t="s">
        <v>81</v>
      </c>
      <c r="BE1014" t="s">
        <v>81</v>
      </c>
      <c r="BF1014" t="s">
        <v>81</v>
      </c>
      <c r="BG1014" t="s">
        <v>88</v>
      </c>
      <c r="BH1014" t="s">
        <v>69</v>
      </c>
      <c r="BI1014" t="s">
        <v>69</v>
      </c>
      <c r="BJ1014" t="s">
        <v>69</v>
      </c>
      <c r="BK1014">
        <v>29.73</v>
      </c>
      <c r="BL1014" t="s">
        <v>164</v>
      </c>
      <c r="BM1014" t="s">
        <v>71</v>
      </c>
      <c r="BN1014" t="s">
        <v>71</v>
      </c>
    </row>
    <row r="1015" spans="1:66" x14ac:dyDescent="0.25">
      <c r="A1015">
        <v>1014</v>
      </c>
      <c r="B1015" t="s">
        <v>2094</v>
      </c>
      <c r="C1015" s="1">
        <v>45071</v>
      </c>
      <c r="D1015" t="s">
        <v>864</v>
      </c>
      <c r="E1015">
        <v>40</v>
      </c>
      <c r="F1015" t="s">
        <v>67</v>
      </c>
      <c r="G1015" t="s">
        <v>68</v>
      </c>
      <c r="H1015">
        <v>3</v>
      </c>
      <c r="I1015" t="s">
        <v>69</v>
      </c>
      <c r="J1015" t="s">
        <v>92</v>
      </c>
      <c r="K1015" t="s">
        <v>92</v>
      </c>
      <c r="L1015" t="s">
        <v>92</v>
      </c>
      <c r="M1015" t="s">
        <v>92</v>
      </c>
      <c r="N1015" t="s">
        <v>69</v>
      </c>
      <c r="O1015" t="s">
        <v>69</v>
      </c>
      <c r="P1015" t="s">
        <v>69</v>
      </c>
      <c r="Q1015" t="s">
        <v>71</v>
      </c>
      <c r="R1015" t="s">
        <v>217</v>
      </c>
      <c r="S1015" t="s">
        <v>2095</v>
      </c>
      <c r="T1015">
        <v>20</v>
      </c>
      <c r="U1015" t="s">
        <v>321</v>
      </c>
      <c r="V1015" t="s">
        <v>75</v>
      </c>
      <c r="W1015" t="s">
        <v>76</v>
      </c>
      <c r="X1015" t="s">
        <v>252</v>
      </c>
      <c r="Y1015" t="s">
        <v>187</v>
      </c>
      <c r="Z1015" t="s">
        <v>771</v>
      </c>
      <c r="AA1015" t="s">
        <v>774</v>
      </c>
      <c r="AB1015" t="s">
        <v>81</v>
      </c>
      <c r="AC1015" t="s">
        <v>71</v>
      </c>
      <c r="AD1015" t="s">
        <v>82</v>
      </c>
      <c r="AE1015" t="s">
        <v>71</v>
      </c>
      <c r="AF1015" t="s">
        <v>82</v>
      </c>
      <c r="AG1015" t="s">
        <v>71</v>
      </c>
      <c r="AH1015" t="s">
        <v>83</v>
      </c>
      <c r="AI1015">
        <v>1</v>
      </c>
      <c r="AJ1015" t="s">
        <v>1141</v>
      </c>
      <c r="AK1015">
        <v>0</v>
      </c>
      <c r="AL1015" t="s">
        <v>82</v>
      </c>
      <c r="AM1015">
        <v>1</v>
      </c>
      <c r="AN1015" t="s">
        <v>124</v>
      </c>
      <c r="AO1015">
        <v>0</v>
      </c>
      <c r="AP1015" t="s">
        <v>82</v>
      </c>
      <c r="AQ1015" t="s">
        <v>82</v>
      </c>
      <c r="AR1015" t="s">
        <v>82</v>
      </c>
      <c r="AS1015" t="s">
        <v>82</v>
      </c>
      <c r="AT1015" t="s">
        <v>82</v>
      </c>
      <c r="AU1015">
        <v>0</v>
      </c>
      <c r="AV1015" t="s">
        <v>82</v>
      </c>
      <c r="AW1015" t="s">
        <v>71</v>
      </c>
      <c r="AX1015" t="s">
        <v>86</v>
      </c>
      <c r="AY1015" t="s">
        <v>71</v>
      </c>
      <c r="AZ1015" t="s">
        <v>87</v>
      </c>
      <c r="BA1015" t="s">
        <v>824</v>
      </c>
      <c r="BB1015" t="s">
        <v>81</v>
      </c>
      <c r="BC1015" t="s">
        <v>81</v>
      </c>
      <c r="BD1015" t="s">
        <v>81</v>
      </c>
      <c r="BE1015" t="s">
        <v>81</v>
      </c>
      <c r="BF1015" t="s">
        <v>81</v>
      </c>
      <c r="BG1015" t="s">
        <v>88</v>
      </c>
      <c r="BH1015" t="s">
        <v>69</v>
      </c>
      <c r="BI1015" t="s">
        <v>69</v>
      </c>
      <c r="BJ1015" t="s">
        <v>69</v>
      </c>
      <c r="BK1015">
        <v>19.7</v>
      </c>
      <c r="BL1015" t="s">
        <v>222</v>
      </c>
      <c r="BM1015" t="s">
        <v>71</v>
      </c>
      <c r="BN1015" t="s">
        <v>71</v>
      </c>
    </row>
    <row r="1016" spans="1:66" x14ac:dyDescent="0.25">
      <c r="A1016">
        <v>1015</v>
      </c>
      <c r="B1016" t="s">
        <v>2096</v>
      </c>
      <c r="C1016" s="1">
        <v>45071</v>
      </c>
      <c r="D1016" t="s">
        <v>166</v>
      </c>
      <c r="E1016">
        <v>32</v>
      </c>
      <c r="F1016" t="s">
        <v>67</v>
      </c>
      <c r="G1016" t="s">
        <v>68</v>
      </c>
      <c r="H1016">
        <v>5</v>
      </c>
      <c r="I1016" t="s">
        <v>69</v>
      </c>
      <c r="J1016" t="s">
        <v>92</v>
      </c>
      <c r="K1016" t="s">
        <v>70</v>
      </c>
      <c r="L1016" t="s">
        <v>92</v>
      </c>
      <c r="M1016" t="s">
        <v>92</v>
      </c>
      <c r="N1016" t="s">
        <v>69</v>
      </c>
      <c r="O1016" t="s">
        <v>69</v>
      </c>
      <c r="P1016" t="s">
        <v>69</v>
      </c>
      <c r="Q1016" t="s">
        <v>71</v>
      </c>
      <c r="R1016" t="s">
        <v>105</v>
      </c>
      <c r="S1016" t="s">
        <v>153</v>
      </c>
      <c r="T1016">
        <v>26</v>
      </c>
      <c r="U1016" t="s">
        <v>157</v>
      </c>
      <c r="V1016" t="s">
        <v>75</v>
      </c>
      <c r="W1016" t="s">
        <v>76</v>
      </c>
      <c r="X1016" t="s">
        <v>186</v>
      </c>
      <c r="Y1016" t="s">
        <v>1159</v>
      </c>
      <c r="Z1016" t="s">
        <v>286</v>
      </c>
      <c r="AA1016" t="s">
        <v>2097</v>
      </c>
      <c r="AB1016" t="s">
        <v>81</v>
      </c>
      <c r="AC1016" t="s">
        <v>71</v>
      </c>
      <c r="AD1016" t="s">
        <v>82</v>
      </c>
      <c r="AE1016" t="s">
        <v>71</v>
      </c>
      <c r="AF1016" t="s">
        <v>81</v>
      </c>
      <c r="AG1016" t="s">
        <v>71</v>
      </c>
      <c r="AH1016" t="s">
        <v>83</v>
      </c>
      <c r="AI1016">
        <v>1</v>
      </c>
      <c r="AJ1016" t="s">
        <v>818</v>
      </c>
      <c r="AK1016">
        <v>0</v>
      </c>
      <c r="AL1016" t="s">
        <v>82</v>
      </c>
      <c r="AM1016">
        <v>1</v>
      </c>
      <c r="AN1016" t="s">
        <v>349</v>
      </c>
      <c r="AO1016">
        <v>0</v>
      </c>
      <c r="AP1016" t="s">
        <v>82</v>
      </c>
      <c r="AQ1016" t="s">
        <v>82</v>
      </c>
      <c r="AR1016" t="s">
        <v>82</v>
      </c>
      <c r="AS1016" t="s">
        <v>82</v>
      </c>
      <c r="AT1016" t="s">
        <v>82</v>
      </c>
      <c r="AU1016">
        <v>0</v>
      </c>
      <c r="AV1016" t="s">
        <v>82</v>
      </c>
      <c r="AW1016" t="s">
        <v>71</v>
      </c>
      <c r="AX1016" t="s">
        <v>86</v>
      </c>
      <c r="AY1016" t="s">
        <v>71</v>
      </c>
      <c r="AZ1016" t="s">
        <v>247</v>
      </c>
      <c r="BA1016" t="s">
        <v>87</v>
      </c>
      <c r="BB1016" t="s">
        <v>81</v>
      </c>
      <c r="BC1016" t="s">
        <v>81</v>
      </c>
      <c r="BD1016" t="s">
        <v>81</v>
      </c>
      <c r="BE1016" t="s">
        <v>81</v>
      </c>
      <c r="BF1016" t="s">
        <v>81</v>
      </c>
      <c r="BG1016" t="s">
        <v>88</v>
      </c>
      <c r="BH1016" t="s">
        <v>69</v>
      </c>
      <c r="BI1016" t="s">
        <v>69</v>
      </c>
      <c r="BJ1016" t="s">
        <v>69</v>
      </c>
      <c r="BK1016">
        <v>25.51</v>
      </c>
      <c r="BL1016" t="s">
        <v>114</v>
      </c>
      <c r="BM1016" t="s">
        <v>71</v>
      </c>
      <c r="BN1016" t="s">
        <v>71</v>
      </c>
    </row>
    <row r="1017" spans="1:66" x14ac:dyDescent="0.25">
      <c r="A1017">
        <v>1016</v>
      </c>
      <c r="B1017" t="s">
        <v>2098</v>
      </c>
      <c r="C1017" s="1">
        <v>45071</v>
      </c>
      <c r="D1017" t="s">
        <v>864</v>
      </c>
      <c r="E1017">
        <v>54</v>
      </c>
      <c r="F1017" t="s">
        <v>67</v>
      </c>
      <c r="G1017" t="s">
        <v>68</v>
      </c>
      <c r="H1017">
        <v>5</v>
      </c>
      <c r="I1017" t="s">
        <v>70</v>
      </c>
      <c r="J1017" t="s">
        <v>92</v>
      </c>
      <c r="K1017" t="s">
        <v>92</v>
      </c>
      <c r="L1017" t="s">
        <v>92</v>
      </c>
      <c r="M1017" t="s">
        <v>92</v>
      </c>
      <c r="N1017" t="s">
        <v>69</v>
      </c>
      <c r="O1017" t="s">
        <v>69</v>
      </c>
      <c r="P1017" t="s">
        <v>69</v>
      </c>
      <c r="Q1017" t="s">
        <v>71</v>
      </c>
      <c r="R1017" t="s">
        <v>217</v>
      </c>
      <c r="S1017" t="s">
        <v>2099</v>
      </c>
      <c r="T1017">
        <v>16</v>
      </c>
      <c r="U1017" t="s">
        <v>251</v>
      </c>
      <c r="V1017" t="s">
        <v>75</v>
      </c>
      <c r="W1017" t="s">
        <v>76</v>
      </c>
      <c r="X1017" t="s">
        <v>107</v>
      </c>
      <c r="Y1017" t="s">
        <v>371</v>
      </c>
      <c r="Z1017" t="s">
        <v>232</v>
      </c>
      <c r="AA1017" t="s">
        <v>1149</v>
      </c>
      <c r="AB1017" t="s">
        <v>82</v>
      </c>
      <c r="AC1017" t="s">
        <v>71</v>
      </c>
      <c r="AD1017" t="s">
        <v>82</v>
      </c>
      <c r="AE1017" t="s">
        <v>71</v>
      </c>
      <c r="AF1017" t="s">
        <v>82</v>
      </c>
      <c r="AG1017" t="s">
        <v>71</v>
      </c>
      <c r="AH1017" t="s">
        <v>83</v>
      </c>
      <c r="AI1017">
        <v>1</v>
      </c>
      <c r="AJ1017" t="s">
        <v>174</v>
      </c>
      <c r="AK1017">
        <v>0</v>
      </c>
      <c r="AL1017" t="s">
        <v>82</v>
      </c>
      <c r="AM1017">
        <v>1</v>
      </c>
      <c r="AN1017" t="s">
        <v>85</v>
      </c>
      <c r="AO1017">
        <v>0</v>
      </c>
      <c r="AP1017" t="s">
        <v>82</v>
      </c>
      <c r="AQ1017" t="s">
        <v>82</v>
      </c>
      <c r="AR1017" t="s">
        <v>82</v>
      </c>
      <c r="AS1017" t="s">
        <v>82</v>
      </c>
      <c r="AT1017" t="s">
        <v>82</v>
      </c>
      <c r="AU1017">
        <v>0</v>
      </c>
      <c r="AV1017" t="s">
        <v>82</v>
      </c>
      <c r="AW1017" t="s">
        <v>71</v>
      </c>
      <c r="AX1017" t="s">
        <v>86</v>
      </c>
      <c r="AY1017" t="s">
        <v>71</v>
      </c>
      <c r="AZ1017" t="s">
        <v>87</v>
      </c>
      <c r="BA1017" t="s">
        <v>824</v>
      </c>
      <c r="BB1017" t="s">
        <v>81</v>
      </c>
      <c r="BC1017" t="s">
        <v>81</v>
      </c>
      <c r="BD1017" t="s">
        <v>81</v>
      </c>
      <c r="BE1017" t="s">
        <v>81</v>
      </c>
      <c r="BF1017" t="s">
        <v>81</v>
      </c>
      <c r="BG1017" t="s">
        <v>88</v>
      </c>
      <c r="BH1017" t="s">
        <v>69</v>
      </c>
      <c r="BI1017" t="s">
        <v>69</v>
      </c>
      <c r="BJ1017" t="s">
        <v>69</v>
      </c>
      <c r="BK1017">
        <v>16.309999999999999</v>
      </c>
      <c r="BL1017" t="s">
        <v>222</v>
      </c>
      <c r="BM1017" t="s">
        <v>71</v>
      </c>
      <c r="BN1017" t="s">
        <v>71</v>
      </c>
    </row>
    <row r="1018" spans="1:66" x14ac:dyDescent="0.25">
      <c r="A1018">
        <v>1017</v>
      </c>
      <c r="B1018" t="s">
        <v>2100</v>
      </c>
      <c r="C1018" s="1">
        <v>45071</v>
      </c>
      <c r="D1018" t="s">
        <v>145</v>
      </c>
      <c r="E1018">
        <v>36</v>
      </c>
      <c r="F1018" t="s">
        <v>67</v>
      </c>
      <c r="G1018" t="s">
        <v>68</v>
      </c>
      <c r="H1018">
        <v>2</v>
      </c>
      <c r="I1018" t="s">
        <v>92</v>
      </c>
      <c r="J1018" t="s">
        <v>92</v>
      </c>
      <c r="K1018" t="s">
        <v>70</v>
      </c>
      <c r="L1018" t="s">
        <v>92</v>
      </c>
      <c r="M1018" t="s">
        <v>92</v>
      </c>
      <c r="N1018" t="s">
        <v>69</v>
      </c>
      <c r="O1018" t="s">
        <v>69</v>
      </c>
      <c r="P1018" t="s">
        <v>69</v>
      </c>
      <c r="Q1018" t="s">
        <v>71</v>
      </c>
      <c r="R1018" t="s">
        <v>105</v>
      </c>
      <c r="S1018" t="s">
        <v>127</v>
      </c>
      <c r="T1018">
        <v>30</v>
      </c>
      <c r="U1018" t="s">
        <v>209</v>
      </c>
      <c r="V1018" t="s">
        <v>75</v>
      </c>
      <c r="W1018" t="s">
        <v>76</v>
      </c>
      <c r="X1018" t="s">
        <v>210</v>
      </c>
      <c r="Y1018" t="s">
        <v>1502</v>
      </c>
      <c r="Z1018" t="s">
        <v>649</v>
      </c>
      <c r="AA1018" t="s">
        <v>1855</v>
      </c>
      <c r="AB1018" t="s">
        <v>81</v>
      </c>
      <c r="AC1018" t="s">
        <v>71</v>
      </c>
      <c r="AD1018" t="s">
        <v>82</v>
      </c>
      <c r="AE1018" t="s">
        <v>71</v>
      </c>
      <c r="AF1018" t="s">
        <v>81</v>
      </c>
      <c r="AG1018" t="s">
        <v>71</v>
      </c>
      <c r="AH1018" t="s">
        <v>83</v>
      </c>
      <c r="AI1018">
        <v>1</v>
      </c>
      <c r="AJ1018" t="s">
        <v>2101</v>
      </c>
      <c r="AK1018">
        <v>0</v>
      </c>
      <c r="AL1018" t="s">
        <v>82</v>
      </c>
      <c r="AM1018">
        <v>1</v>
      </c>
      <c r="AN1018" t="s">
        <v>124</v>
      </c>
      <c r="AO1018">
        <v>0</v>
      </c>
      <c r="AP1018" t="s">
        <v>82</v>
      </c>
      <c r="AQ1018" t="s">
        <v>82</v>
      </c>
      <c r="AR1018" t="s">
        <v>82</v>
      </c>
      <c r="AS1018" t="s">
        <v>82</v>
      </c>
      <c r="AT1018" t="s">
        <v>82</v>
      </c>
      <c r="AU1018">
        <v>0</v>
      </c>
      <c r="AV1018" t="s">
        <v>82</v>
      </c>
      <c r="AW1018" t="s">
        <v>71</v>
      </c>
      <c r="AX1018" t="s">
        <v>86</v>
      </c>
      <c r="AY1018" t="s">
        <v>71</v>
      </c>
      <c r="AZ1018" t="s">
        <v>247</v>
      </c>
      <c r="BA1018" t="s">
        <v>87</v>
      </c>
      <c r="BB1018" t="s">
        <v>81</v>
      </c>
      <c r="BC1018" t="s">
        <v>81</v>
      </c>
      <c r="BD1018" t="s">
        <v>81</v>
      </c>
      <c r="BE1018" t="s">
        <v>81</v>
      </c>
      <c r="BF1018" t="s">
        <v>81</v>
      </c>
      <c r="BG1018" t="s">
        <v>88</v>
      </c>
      <c r="BH1018" t="s">
        <v>69</v>
      </c>
      <c r="BI1018" t="s">
        <v>69</v>
      </c>
      <c r="BJ1018" t="s">
        <v>69</v>
      </c>
      <c r="BK1018">
        <v>29.76</v>
      </c>
      <c r="BL1018" t="s">
        <v>114</v>
      </c>
      <c r="BM1018" t="s">
        <v>71</v>
      </c>
      <c r="BN1018" t="s">
        <v>71</v>
      </c>
    </row>
    <row r="1019" spans="1:66" x14ac:dyDescent="0.25">
      <c r="A1019">
        <v>1018</v>
      </c>
      <c r="B1019" t="s">
        <v>2102</v>
      </c>
      <c r="C1019" s="1">
        <v>45071</v>
      </c>
      <c r="D1019" t="s">
        <v>206</v>
      </c>
      <c r="E1019">
        <v>31</v>
      </c>
      <c r="F1019" t="s">
        <v>67</v>
      </c>
      <c r="G1019" t="s">
        <v>68</v>
      </c>
      <c r="H1019">
        <v>2</v>
      </c>
      <c r="I1019" t="s">
        <v>92</v>
      </c>
      <c r="J1019" t="s">
        <v>92</v>
      </c>
      <c r="K1019" t="s">
        <v>69</v>
      </c>
      <c r="L1019" t="s">
        <v>92</v>
      </c>
      <c r="M1019" t="s">
        <v>92</v>
      </c>
      <c r="N1019" t="s">
        <v>69</v>
      </c>
      <c r="O1019" t="s">
        <v>69</v>
      </c>
      <c r="P1019" t="s">
        <v>69</v>
      </c>
      <c r="Q1019" t="s">
        <v>71</v>
      </c>
      <c r="R1019" t="s">
        <v>136</v>
      </c>
      <c r="S1019" t="s">
        <v>2103</v>
      </c>
      <c r="T1019">
        <v>21</v>
      </c>
      <c r="U1019" t="s">
        <v>251</v>
      </c>
      <c r="V1019" t="s">
        <v>75</v>
      </c>
      <c r="W1019" t="s">
        <v>76</v>
      </c>
      <c r="X1019" t="s">
        <v>305</v>
      </c>
      <c r="Y1019" t="s">
        <v>380</v>
      </c>
      <c r="Z1019" t="s">
        <v>307</v>
      </c>
      <c r="AA1019" t="s">
        <v>1149</v>
      </c>
      <c r="AB1019" t="s">
        <v>81</v>
      </c>
      <c r="AC1019" t="s">
        <v>71</v>
      </c>
      <c r="AD1019" t="s">
        <v>82</v>
      </c>
      <c r="AE1019" t="s">
        <v>71</v>
      </c>
      <c r="AF1019" t="s">
        <v>81</v>
      </c>
      <c r="AG1019" t="s">
        <v>71</v>
      </c>
      <c r="AH1019" t="s">
        <v>83</v>
      </c>
      <c r="AI1019">
        <v>1</v>
      </c>
      <c r="AJ1019" t="s">
        <v>923</v>
      </c>
      <c r="AK1019">
        <v>0</v>
      </c>
      <c r="AL1019" t="s">
        <v>82</v>
      </c>
      <c r="AM1019">
        <v>1</v>
      </c>
      <c r="AN1019" t="s">
        <v>163</v>
      </c>
      <c r="AO1019">
        <v>0</v>
      </c>
      <c r="AP1019" t="s">
        <v>82</v>
      </c>
      <c r="AQ1019" t="s">
        <v>82</v>
      </c>
      <c r="AR1019" t="s">
        <v>82</v>
      </c>
      <c r="AS1019" t="s">
        <v>82</v>
      </c>
      <c r="AT1019" t="s">
        <v>82</v>
      </c>
      <c r="AU1019">
        <v>0</v>
      </c>
      <c r="AV1019" t="s">
        <v>82</v>
      </c>
      <c r="AW1019" t="s">
        <v>71</v>
      </c>
      <c r="AX1019" t="s">
        <v>86</v>
      </c>
      <c r="AY1019" t="s">
        <v>71</v>
      </c>
      <c r="AZ1019" t="s">
        <v>87</v>
      </c>
      <c r="BA1019" t="s">
        <v>824</v>
      </c>
      <c r="BB1019" t="s">
        <v>81</v>
      </c>
      <c r="BC1019" t="s">
        <v>81</v>
      </c>
      <c r="BD1019" t="s">
        <v>81</v>
      </c>
      <c r="BE1019" t="s">
        <v>81</v>
      </c>
      <c r="BF1019" t="s">
        <v>81</v>
      </c>
      <c r="BG1019" t="s">
        <v>88</v>
      </c>
      <c r="BH1019" t="s">
        <v>69</v>
      </c>
      <c r="BI1019" t="s">
        <v>69</v>
      </c>
      <c r="BJ1019" t="s">
        <v>69</v>
      </c>
      <c r="BK1019">
        <v>21.19</v>
      </c>
      <c r="BL1019" t="s">
        <v>143</v>
      </c>
      <c r="BM1019" t="s">
        <v>71</v>
      </c>
      <c r="BN1019" t="s">
        <v>71</v>
      </c>
    </row>
    <row r="1020" spans="1:66" x14ac:dyDescent="0.25">
      <c r="A1020">
        <v>1019</v>
      </c>
      <c r="B1020" t="s">
        <v>2104</v>
      </c>
      <c r="C1020" s="1">
        <v>45071</v>
      </c>
      <c r="D1020" t="s">
        <v>66</v>
      </c>
      <c r="E1020">
        <v>38</v>
      </c>
      <c r="F1020" t="s">
        <v>67</v>
      </c>
      <c r="G1020" t="s">
        <v>68</v>
      </c>
      <c r="H1020">
        <v>3</v>
      </c>
      <c r="I1020" t="s">
        <v>92</v>
      </c>
      <c r="J1020" t="s">
        <v>92</v>
      </c>
      <c r="K1020" t="s">
        <v>69</v>
      </c>
      <c r="L1020" t="s">
        <v>92</v>
      </c>
      <c r="M1020" t="s">
        <v>92</v>
      </c>
      <c r="N1020" t="s">
        <v>69</v>
      </c>
      <c r="O1020" t="s">
        <v>69</v>
      </c>
      <c r="P1020" t="s">
        <v>69</v>
      </c>
      <c r="Q1020" t="s">
        <v>71</v>
      </c>
      <c r="R1020" t="s">
        <v>235</v>
      </c>
      <c r="S1020" t="s">
        <v>2105</v>
      </c>
      <c r="T1020">
        <v>28</v>
      </c>
      <c r="U1020" t="s">
        <v>209</v>
      </c>
      <c r="V1020" t="s">
        <v>75</v>
      </c>
      <c r="W1020" t="s">
        <v>76</v>
      </c>
      <c r="X1020" t="s">
        <v>1046</v>
      </c>
      <c r="Y1020" t="s">
        <v>201</v>
      </c>
      <c r="Z1020" t="s">
        <v>232</v>
      </c>
      <c r="AA1020" t="s">
        <v>368</v>
      </c>
      <c r="AB1020" t="s">
        <v>81</v>
      </c>
      <c r="AC1020" t="s">
        <v>71</v>
      </c>
      <c r="AD1020" t="s">
        <v>82</v>
      </c>
      <c r="AE1020" t="s">
        <v>71</v>
      </c>
      <c r="AF1020" t="s">
        <v>82</v>
      </c>
      <c r="AG1020" t="s">
        <v>71</v>
      </c>
      <c r="AH1020" t="s">
        <v>83</v>
      </c>
      <c r="AI1020">
        <v>1</v>
      </c>
      <c r="AJ1020" t="s">
        <v>608</v>
      </c>
      <c r="AK1020">
        <v>0</v>
      </c>
      <c r="AL1020" t="s">
        <v>82</v>
      </c>
      <c r="AM1020">
        <v>1</v>
      </c>
      <c r="AN1020" t="s">
        <v>101</v>
      </c>
      <c r="AO1020">
        <v>0</v>
      </c>
      <c r="AP1020" t="s">
        <v>82</v>
      </c>
      <c r="AQ1020" t="s">
        <v>82</v>
      </c>
      <c r="AR1020" t="s">
        <v>82</v>
      </c>
      <c r="AS1020" t="s">
        <v>82</v>
      </c>
      <c r="AT1020" t="s">
        <v>82</v>
      </c>
      <c r="AU1020">
        <v>0</v>
      </c>
      <c r="AV1020" t="s">
        <v>82</v>
      </c>
      <c r="AW1020" t="s">
        <v>71</v>
      </c>
      <c r="AX1020" t="s">
        <v>86</v>
      </c>
      <c r="AY1020" t="s">
        <v>71</v>
      </c>
      <c r="AZ1020" t="s">
        <v>87</v>
      </c>
      <c r="BA1020" t="s">
        <v>824</v>
      </c>
      <c r="BB1020" t="s">
        <v>81</v>
      </c>
      <c r="BC1020" t="s">
        <v>81</v>
      </c>
      <c r="BD1020" t="s">
        <v>81</v>
      </c>
      <c r="BE1020" t="s">
        <v>81</v>
      </c>
      <c r="BF1020" t="s">
        <v>81</v>
      </c>
      <c r="BG1020" t="s">
        <v>88</v>
      </c>
      <c r="BH1020" t="s">
        <v>69</v>
      </c>
      <c r="BI1020" t="s">
        <v>69</v>
      </c>
      <c r="BJ1020" t="s">
        <v>69</v>
      </c>
      <c r="BK1020">
        <v>27.84</v>
      </c>
      <c r="BL1020" t="s">
        <v>242</v>
      </c>
      <c r="BM1020" t="s">
        <v>71</v>
      </c>
      <c r="BN1020" t="s">
        <v>71</v>
      </c>
    </row>
    <row r="1021" spans="1:66" x14ac:dyDescent="0.25">
      <c r="A1021">
        <v>1020</v>
      </c>
      <c r="B1021" t="s">
        <v>2106</v>
      </c>
      <c r="C1021" s="1">
        <v>45071</v>
      </c>
      <c r="D1021" t="s">
        <v>166</v>
      </c>
      <c r="E1021">
        <v>36</v>
      </c>
      <c r="F1021" t="s">
        <v>67</v>
      </c>
      <c r="G1021" t="s">
        <v>68</v>
      </c>
      <c r="H1021">
        <v>1</v>
      </c>
      <c r="I1021" t="s">
        <v>92</v>
      </c>
      <c r="J1021" t="s">
        <v>92</v>
      </c>
      <c r="K1021" t="s">
        <v>69</v>
      </c>
      <c r="L1021" t="s">
        <v>92</v>
      </c>
      <c r="M1021" t="s">
        <v>92</v>
      </c>
      <c r="N1021" t="s">
        <v>69</v>
      </c>
      <c r="O1021" t="s">
        <v>69</v>
      </c>
      <c r="P1021" t="s">
        <v>69</v>
      </c>
      <c r="Q1021" t="s">
        <v>71</v>
      </c>
      <c r="R1021" t="s">
        <v>146</v>
      </c>
      <c r="S1021" t="s">
        <v>2107</v>
      </c>
      <c r="T1021">
        <v>33</v>
      </c>
      <c r="U1021" t="s">
        <v>460</v>
      </c>
      <c r="V1021" t="s">
        <v>75</v>
      </c>
      <c r="W1021" t="s">
        <v>76</v>
      </c>
      <c r="X1021" t="s">
        <v>688</v>
      </c>
      <c r="Y1021" t="s">
        <v>822</v>
      </c>
      <c r="Z1021" t="s">
        <v>584</v>
      </c>
      <c r="AA1021" t="s">
        <v>142</v>
      </c>
      <c r="AB1021" t="s">
        <v>81</v>
      </c>
      <c r="AC1021" t="s">
        <v>71</v>
      </c>
      <c r="AD1021" t="s">
        <v>82</v>
      </c>
      <c r="AE1021" t="s">
        <v>71</v>
      </c>
      <c r="AF1021" t="s">
        <v>82</v>
      </c>
      <c r="AG1021" t="s">
        <v>71</v>
      </c>
      <c r="AH1021" t="s">
        <v>83</v>
      </c>
      <c r="AI1021">
        <v>1</v>
      </c>
      <c r="AJ1021" t="s">
        <v>233</v>
      </c>
      <c r="AK1021">
        <v>0</v>
      </c>
      <c r="AL1021" t="s">
        <v>82</v>
      </c>
      <c r="AM1021">
        <v>1</v>
      </c>
      <c r="AN1021" t="s">
        <v>124</v>
      </c>
      <c r="AO1021">
        <v>0</v>
      </c>
      <c r="AP1021" t="s">
        <v>82</v>
      </c>
      <c r="AQ1021" t="s">
        <v>82</v>
      </c>
      <c r="AR1021" t="s">
        <v>82</v>
      </c>
      <c r="AS1021" t="s">
        <v>82</v>
      </c>
      <c r="AT1021" t="s">
        <v>82</v>
      </c>
      <c r="AU1021">
        <v>0</v>
      </c>
      <c r="AV1021" t="s">
        <v>82</v>
      </c>
      <c r="AW1021" t="s">
        <v>71</v>
      </c>
      <c r="AX1021" t="s">
        <v>86</v>
      </c>
      <c r="AY1021" t="s">
        <v>71</v>
      </c>
      <c r="AZ1021" t="s">
        <v>87</v>
      </c>
      <c r="BA1021" t="s">
        <v>824</v>
      </c>
      <c r="BB1021" t="s">
        <v>81</v>
      </c>
      <c r="BC1021" t="s">
        <v>81</v>
      </c>
      <c r="BD1021" t="s">
        <v>81</v>
      </c>
      <c r="BE1021" t="s">
        <v>81</v>
      </c>
      <c r="BF1021" t="s">
        <v>81</v>
      </c>
      <c r="BG1021" t="s">
        <v>88</v>
      </c>
      <c r="BH1021" t="s">
        <v>69</v>
      </c>
      <c r="BI1021" t="s">
        <v>69</v>
      </c>
      <c r="BJ1021" t="s">
        <v>69</v>
      </c>
      <c r="BK1021">
        <v>32.96</v>
      </c>
      <c r="BL1021" t="s">
        <v>153</v>
      </c>
      <c r="BM1021" t="s">
        <v>71</v>
      </c>
      <c r="BN1021" t="s">
        <v>71</v>
      </c>
    </row>
    <row r="1022" spans="1:66" x14ac:dyDescent="0.25">
      <c r="A1022">
        <v>1021</v>
      </c>
      <c r="B1022" t="s">
        <v>2108</v>
      </c>
      <c r="C1022" s="1">
        <v>45071</v>
      </c>
      <c r="D1022" t="s">
        <v>224</v>
      </c>
      <c r="E1022">
        <v>44</v>
      </c>
      <c r="F1022" t="s">
        <v>67</v>
      </c>
      <c r="G1022" t="s">
        <v>68</v>
      </c>
      <c r="H1022">
        <v>5</v>
      </c>
      <c r="I1022" t="s">
        <v>92</v>
      </c>
      <c r="J1022" t="s">
        <v>92</v>
      </c>
      <c r="K1022" t="s">
        <v>70</v>
      </c>
      <c r="L1022" t="s">
        <v>92</v>
      </c>
      <c r="M1022" t="s">
        <v>92</v>
      </c>
      <c r="N1022" t="s">
        <v>69</v>
      </c>
      <c r="O1022" t="s">
        <v>69</v>
      </c>
      <c r="P1022" t="s">
        <v>69</v>
      </c>
      <c r="Q1022" t="s">
        <v>71</v>
      </c>
      <c r="R1022" t="s">
        <v>374</v>
      </c>
      <c r="S1022" t="s">
        <v>153</v>
      </c>
      <c r="T1022">
        <v>28</v>
      </c>
      <c r="U1022" t="s">
        <v>169</v>
      </c>
      <c r="V1022" t="s">
        <v>75</v>
      </c>
      <c r="W1022" t="s">
        <v>76</v>
      </c>
      <c r="X1022" t="s">
        <v>890</v>
      </c>
      <c r="Y1022" t="s">
        <v>458</v>
      </c>
      <c r="Z1022" t="s">
        <v>401</v>
      </c>
      <c r="AA1022" t="s">
        <v>2109</v>
      </c>
      <c r="AB1022" t="s">
        <v>82</v>
      </c>
      <c r="AC1022" t="s">
        <v>71</v>
      </c>
      <c r="AD1022" t="s">
        <v>82</v>
      </c>
      <c r="AE1022" t="s">
        <v>71</v>
      </c>
      <c r="AF1022" t="s">
        <v>81</v>
      </c>
      <c r="AG1022" t="s">
        <v>71</v>
      </c>
      <c r="AH1022" t="s">
        <v>83</v>
      </c>
      <c r="AI1022">
        <v>1</v>
      </c>
      <c r="AJ1022" t="s">
        <v>2110</v>
      </c>
      <c r="AK1022">
        <v>0</v>
      </c>
      <c r="AL1022" t="s">
        <v>82</v>
      </c>
      <c r="AM1022">
        <v>1</v>
      </c>
      <c r="AN1022" t="s">
        <v>124</v>
      </c>
      <c r="AO1022">
        <v>0</v>
      </c>
      <c r="AP1022" t="s">
        <v>82</v>
      </c>
      <c r="AQ1022" t="s">
        <v>82</v>
      </c>
      <c r="AR1022" t="s">
        <v>82</v>
      </c>
      <c r="AS1022" t="s">
        <v>82</v>
      </c>
      <c r="AT1022" t="s">
        <v>82</v>
      </c>
      <c r="AU1022">
        <v>0</v>
      </c>
      <c r="AV1022" t="s">
        <v>82</v>
      </c>
      <c r="AW1022" t="s">
        <v>71</v>
      </c>
      <c r="AX1022" t="s">
        <v>86</v>
      </c>
      <c r="AY1022" t="s">
        <v>71</v>
      </c>
      <c r="AZ1022" t="s">
        <v>247</v>
      </c>
      <c r="BA1022" t="s">
        <v>87</v>
      </c>
      <c r="BB1022" t="s">
        <v>81</v>
      </c>
      <c r="BC1022" t="s">
        <v>81</v>
      </c>
      <c r="BD1022" t="s">
        <v>81</v>
      </c>
      <c r="BE1022" t="s">
        <v>81</v>
      </c>
      <c r="BF1022" t="s">
        <v>81</v>
      </c>
      <c r="BG1022" t="s">
        <v>88</v>
      </c>
      <c r="BH1022" t="s">
        <v>69</v>
      </c>
      <c r="BI1022" t="s">
        <v>69</v>
      </c>
      <c r="BJ1022" t="s">
        <v>69</v>
      </c>
      <c r="BK1022">
        <v>27.78</v>
      </c>
      <c r="BL1022" t="s">
        <v>378</v>
      </c>
      <c r="BM1022" t="s">
        <v>71</v>
      </c>
      <c r="BN1022" t="s">
        <v>71</v>
      </c>
    </row>
    <row r="1023" spans="1:66" x14ac:dyDescent="0.25">
      <c r="A1023">
        <v>1022</v>
      </c>
      <c r="B1023" t="s">
        <v>2111</v>
      </c>
      <c r="C1023" s="1">
        <v>45071</v>
      </c>
      <c r="D1023" t="s">
        <v>145</v>
      </c>
      <c r="E1023">
        <v>33</v>
      </c>
      <c r="F1023" t="s">
        <v>67</v>
      </c>
      <c r="G1023" t="s">
        <v>68</v>
      </c>
      <c r="H1023">
        <v>2</v>
      </c>
      <c r="I1023" t="s">
        <v>92</v>
      </c>
      <c r="J1023" t="s">
        <v>92</v>
      </c>
      <c r="K1023" t="s">
        <v>92</v>
      </c>
      <c r="L1023" t="s">
        <v>92</v>
      </c>
      <c r="M1023" t="s">
        <v>92</v>
      </c>
      <c r="N1023" t="s">
        <v>69</v>
      </c>
      <c r="O1023" t="s">
        <v>69</v>
      </c>
      <c r="P1023" t="s">
        <v>69</v>
      </c>
      <c r="Q1023" t="s">
        <v>71</v>
      </c>
      <c r="R1023" t="s">
        <v>136</v>
      </c>
      <c r="S1023" t="s">
        <v>222</v>
      </c>
      <c r="T1023">
        <v>22</v>
      </c>
      <c r="U1023" t="s">
        <v>460</v>
      </c>
      <c r="V1023" t="s">
        <v>75</v>
      </c>
      <c r="W1023" t="s">
        <v>76</v>
      </c>
      <c r="X1023" t="s">
        <v>280</v>
      </c>
      <c r="Y1023" t="s">
        <v>322</v>
      </c>
      <c r="Z1023" t="s">
        <v>675</v>
      </c>
      <c r="AA1023" t="s">
        <v>823</v>
      </c>
      <c r="AB1023" t="s">
        <v>81</v>
      </c>
      <c r="AC1023" t="s">
        <v>71</v>
      </c>
      <c r="AD1023" t="s">
        <v>82</v>
      </c>
      <c r="AE1023" t="s">
        <v>71</v>
      </c>
      <c r="AF1023" t="s">
        <v>81</v>
      </c>
      <c r="AG1023" t="s">
        <v>71</v>
      </c>
      <c r="AH1023" t="s">
        <v>83</v>
      </c>
      <c r="AI1023">
        <v>1</v>
      </c>
      <c r="AJ1023" t="s">
        <v>670</v>
      </c>
      <c r="AK1023">
        <v>0</v>
      </c>
      <c r="AL1023" t="s">
        <v>82</v>
      </c>
      <c r="AM1023">
        <v>1</v>
      </c>
      <c r="AN1023" t="s">
        <v>319</v>
      </c>
      <c r="AO1023">
        <v>0</v>
      </c>
      <c r="AP1023" t="s">
        <v>82</v>
      </c>
      <c r="AQ1023" t="s">
        <v>82</v>
      </c>
      <c r="AR1023" t="s">
        <v>82</v>
      </c>
      <c r="AS1023" t="s">
        <v>82</v>
      </c>
      <c r="AT1023" t="s">
        <v>82</v>
      </c>
      <c r="AU1023">
        <v>0</v>
      </c>
      <c r="AV1023" t="s">
        <v>82</v>
      </c>
      <c r="AW1023" t="s">
        <v>71</v>
      </c>
      <c r="AX1023" t="s">
        <v>86</v>
      </c>
      <c r="AY1023" t="s">
        <v>71</v>
      </c>
      <c r="AZ1023" t="s">
        <v>87</v>
      </c>
      <c r="BA1023" t="s">
        <v>824</v>
      </c>
      <c r="BB1023" t="s">
        <v>81</v>
      </c>
      <c r="BC1023" t="s">
        <v>81</v>
      </c>
      <c r="BD1023" t="s">
        <v>81</v>
      </c>
      <c r="BE1023" t="s">
        <v>81</v>
      </c>
      <c r="BF1023" t="s">
        <v>81</v>
      </c>
      <c r="BG1023" t="s">
        <v>88</v>
      </c>
      <c r="BH1023" t="s">
        <v>69</v>
      </c>
      <c r="BI1023" t="s">
        <v>69</v>
      </c>
      <c r="BJ1023" t="s">
        <v>69</v>
      </c>
      <c r="BK1023">
        <v>22.23</v>
      </c>
      <c r="BL1023" t="s">
        <v>143</v>
      </c>
      <c r="BM1023" t="s">
        <v>71</v>
      </c>
      <c r="BN1023" t="s">
        <v>71</v>
      </c>
    </row>
    <row r="1024" spans="1:66" x14ac:dyDescent="0.25">
      <c r="A1024">
        <v>1023</v>
      </c>
      <c r="B1024" t="s">
        <v>2112</v>
      </c>
      <c r="C1024" s="1">
        <v>45071</v>
      </c>
      <c r="D1024" t="s">
        <v>66</v>
      </c>
      <c r="E1024">
        <v>35</v>
      </c>
      <c r="F1024" t="s">
        <v>67</v>
      </c>
      <c r="G1024" t="s">
        <v>68</v>
      </c>
      <c r="H1024">
        <v>4</v>
      </c>
      <c r="I1024" t="s">
        <v>92</v>
      </c>
      <c r="J1024" t="s">
        <v>92</v>
      </c>
      <c r="K1024" t="s">
        <v>92</v>
      </c>
      <c r="L1024" t="s">
        <v>92</v>
      </c>
      <c r="M1024" t="s">
        <v>92</v>
      </c>
      <c r="N1024" t="s">
        <v>69</v>
      </c>
      <c r="O1024" t="s">
        <v>69</v>
      </c>
      <c r="P1024" t="s">
        <v>69</v>
      </c>
      <c r="Q1024" t="s">
        <v>71</v>
      </c>
      <c r="R1024" t="s">
        <v>311</v>
      </c>
      <c r="S1024" t="s">
        <v>528</v>
      </c>
      <c r="T1024">
        <v>32</v>
      </c>
      <c r="U1024" t="s">
        <v>568</v>
      </c>
      <c r="V1024" t="s">
        <v>75</v>
      </c>
      <c r="W1024" t="s">
        <v>76</v>
      </c>
      <c r="X1024" t="s">
        <v>186</v>
      </c>
      <c r="Y1024" t="s">
        <v>1297</v>
      </c>
      <c r="Z1024" t="s">
        <v>367</v>
      </c>
      <c r="AA1024" t="s">
        <v>422</v>
      </c>
      <c r="AB1024" t="s">
        <v>81</v>
      </c>
      <c r="AC1024" t="s">
        <v>71</v>
      </c>
      <c r="AD1024" t="s">
        <v>82</v>
      </c>
      <c r="AE1024" t="s">
        <v>71</v>
      </c>
      <c r="AF1024" t="s">
        <v>81</v>
      </c>
      <c r="AG1024" t="s">
        <v>71</v>
      </c>
      <c r="AH1024" t="s">
        <v>83</v>
      </c>
      <c r="AI1024">
        <v>1</v>
      </c>
      <c r="AJ1024" t="s">
        <v>269</v>
      </c>
      <c r="AK1024">
        <v>0</v>
      </c>
      <c r="AL1024" t="s">
        <v>82</v>
      </c>
      <c r="AM1024">
        <v>1</v>
      </c>
      <c r="AN1024" t="s">
        <v>124</v>
      </c>
      <c r="AO1024">
        <v>0</v>
      </c>
      <c r="AP1024" t="s">
        <v>82</v>
      </c>
      <c r="AQ1024" t="s">
        <v>82</v>
      </c>
      <c r="AR1024" t="s">
        <v>82</v>
      </c>
      <c r="AS1024" t="s">
        <v>82</v>
      </c>
      <c r="AT1024" t="s">
        <v>82</v>
      </c>
      <c r="AU1024">
        <v>0</v>
      </c>
      <c r="AV1024" t="s">
        <v>82</v>
      </c>
      <c r="AW1024" t="s">
        <v>71</v>
      </c>
      <c r="AX1024" t="s">
        <v>86</v>
      </c>
      <c r="AY1024" t="s">
        <v>71</v>
      </c>
      <c r="AZ1024" t="s">
        <v>87</v>
      </c>
      <c r="BA1024" t="s">
        <v>824</v>
      </c>
      <c r="BB1024" t="s">
        <v>81</v>
      </c>
      <c r="BC1024" t="s">
        <v>81</v>
      </c>
      <c r="BD1024" t="s">
        <v>81</v>
      </c>
      <c r="BE1024" t="s">
        <v>81</v>
      </c>
      <c r="BF1024" t="s">
        <v>81</v>
      </c>
      <c r="BG1024" t="s">
        <v>88</v>
      </c>
      <c r="BH1024" t="s">
        <v>69</v>
      </c>
      <c r="BI1024" t="s">
        <v>69</v>
      </c>
      <c r="BJ1024" t="s">
        <v>69</v>
      </c>
      <c r="BK1024">
        <v>31.96</v>
      </c>
      <c r="BL1024" t="s">
        <v>303</v>
      </c>
      <c r="BM1024" t="s">
        <v>71</v>
      </c>
      <c r="BN1024" t="s">
        <v>71</v>
      </c>
    </row>
    <row r="1025" spans="1:66" x14ac:dyDescent="0.25">
      <c r="A1025">
        <v>1024</v>
      </c>
      <c r="B1025" t="s">
        <v>2113</v>
      </c>
      <c r="C1025" s="1">
        <v>45071</v>
      </c>
      <c r="D1025" t="s">
        <v>2114</v>
      </c>
      <c r="E1025">
        <v>24</v>
      </c>
      <c r="F1025" t="s">
        <v>67</v>
      </c>
      <c r="G1025" t="s">
        <v>68</v>
      </c>
      <c r="H1025">
        <v>5</v>
      </c>
      <c r="I1025" t="s">
        <v>92</v>
      </c>
      <c r="J1025" t="s">
        <v>92</v>
      </c>
      <c r="K1025" t="s">
        <v>92</v>
      </c>
      <c r="L1025" t="s">
        <v>92</v>
      </c>
      <c r="M1025" t="s">
        <v>92</v>
      </c>
      <c r="N1025" t="s">
        <v>69</v>
      </c>
      <c r="O1025" t="s">
        <v>69</v>
      </c>
      <c r="P1025" t="s">
        <v>69</v>
      </c>
      <c r="Q1025" t="s">
        <v>71</v>
      </c>
      <c r="R1025" t="s">
        <v>72</v>
      </c>
      <c r="S1025" t="s">
        <v>2115</v>
      </c>
      <c r="T1025">
        <v>24</v>
      </c>
      <c r="U1025" t="s">
        <v>405</v>
      </c>
      <c r="V1025" t="s">
        <v>75</v>
      </c>
      <c r="W1025" t="s">
        <v>76</v>
      </c>
      <c r="X1025" t="s">
        <v>289</v>
      </c>
      <c r="Y1025" t="s">
        <v>1374</v>
      </c>
      <c r="Z1025" t="s">
        <v>675</v>
      </c>
      <c r="AA1025" t="s">
        <v>2116</v>
      </c>
      <c r="AB1025" t="s">
        <v>81</v>
      </c>
      <c r="AC1025" t="s">
        <v>71</v>
      </c>
      <c r="AD1025" t="s">
        <v>82</v>
      </c>
      <c r="AE1025" t="s">
        <v>71</v>
      </c>
      <c r="AF1025" t="s">
        <v>81</v>
      </c>
      <c r="AG1025" t="s">
        <v>71</v>
      </c>
      <c r="AH1025" t="s">
        <v>83</v>
      </c>
      <c r="AI1025">
        <v>1</v>
      </c>
      <c r="AJ1025" t="s">
        <v>2117</v>
      </c>
      <c r="AK1025">
        <v>0</v>
      </c>
      <c r="AL1025" t="s">
        <v>82</v>
      </c>
      <c r="AM1025">
        <v>1</v>
      </c>
      <c r="AN1025" t="s">
        <v>85</v>
      </c>
      <c r="AO1025">
        <v>0</v>
      </c>
      <c r="AP1025" t="s">
        <v>82</v>
      </c>
      <c r="AQ1025" t="s">
        <v>82</v>
      </c>
      <c r="AR1025" t="s">
        <v>82</v>
      </c>
      <c r="AS1025" t="s">
        <v>82</v>
      </c>
      <c r="AT1025" t="s">
        <v>82</v>
      </c>
      <c r="AU1025">
        <v>0</v>
      </c>
      <c r="AV1025" t="s">
        <v>82</v>
      </c>
      <c r="AW1025" t="s">
        <v>71</v>
      </c>
      <c r="AX1025" t="s">
        <v>86</v>
      </c>
      <c r="AY1025" t="s">
        <v>71</v>
      </c>
      <c r="AZ1025" t="s">
        <v>247</v>
      </c>
      <c r="BA1025" t="s">
        <v>87</v>
      </c>
      <c r="BB1025" t="s">
        <v>81</v>
      </c>
      <c r="BC1025" t="s">
        <v>81</v>
      </c>
      <c r="BD1025" t="s">
        <v>81</v>
      </c>
      <c r="BE1025" t="s">
        <v>81</v>
      </c>
      <c r="BF1025" t="s">
        <v>81</v>
      </c>
      <c r="BG1025" t="s">
        <v>88</v>
      </c>
      <c r="BH1025" t="s">
        <v>69</v>
      </c>
      <c r="BI1025" t="s">
        <v>69</v>
      </c>
      <c r="BJ1025" t="s">
        <v>69</v>
      </c>
      <c r="BK1025">
        <v>23.66</v>
      </c>
      <c r="BL1025" t="s">
        <v>89</v>
      </c>
      <c r="BM1025" t="s">
        <v>71</v>
      </c>
      <c r="BN1025" t="s">
        <v>71</v>
      </c>
    </row>
    <row r="1026" spans="1:66" x14ac:dyDescent="0.25">
      <c r="A1026">
        <v>1025</v>
      </c>
      <c r="B1026" t="s">
        <v>2118</v>
      </c>
      <c r="C1026" s="1">
        <v>45071</v>
      </c>
      <c r="D1026" t="s">
        <v>527</v>
      </c>
      <c r="E1026">
        <v>36</v>
      </c>
      <c r="F1026" t="s">
        <v>67</v>
      </c>
      <c r="G1026" t="s">
        <v>68</v>
      </c>
      <c r="H1026">
        <v>2</v>
      </c>
      <c r="I1026" t="s">
        <v>92</v>
      </c>
      <c r="J1026" t="s">
        <v>92</v>
      </c>
      <c r="K1026" t="s">
        <v>92</v>
      </c>
      <c r="L1026" t="s">
        <v>92</v>
      </c>
      <c r="M1026" t="s">
        <v>92</v>
      </c>
      <c r="N1026" t="s">
        <v>69</v>
      </c>
      <c r="O1026" t="s">
        <v>69</v>
      </c>
      <c r="P1026" t="s">
        <v>69</v>
      </c>
      <c r="Q1026" t="s">
        <v>71</v>
      </c>
      <c r="R1026" t="s">
        <v>146</v>
      </c>
      <c r="S1026" t="s">
        <v>175</v>
      </c>
      <c r="T1026">
        <v>25</v>
      </c>
      <c r="U1026" t="s">
        <v>972</v>
      </c>
      <c r="V1026" t="s">
        <v>75</v>
      </c>
      <c r="W1026" t="s">
        <v>76</v>
      </c>
      <c r="X1026" t="s">
        <v>120</v>
      </c>
      <c r="Y1026" t="s">
        <v>511</v>
      </c>
      <c r="Z1026" t="s">
        <v>435</v>
      </c>
      <c r="AA1026" t="s">
        <v>181</v>
      </c>
      <c r="AB1026" t="s">
        <v>81</v>
      </c>
      <c r="AC1026" t="s">
        <v>71</v>
      </c>
      <c r="AD1026" t="s">
        <v>82</v>
      </c>
      <c r="AE1026" t="s">
        <v>71</v>
      </c>
      <c r="AF1026" t="s">
        <v>82</v>
      </c>
      <c r="AG1026" t="s">
        <v>71</v>
      </c>
      <c r="AH1026" t="s">
        <v>83</v>
      </c>
      <c r="AI1026">
        <v>1</v>
      </c>
      <c r="AJ1026" t="s">
        <v>578</v>
      </c>
      <c r="AK1026">
        <v>0</v>
      </c>
      <c r="AL1026" t="s">
        <v>82</v>
      </c>
      <c r="AM1026">
        <v>1</v>
      </c>
      <c r="AN1026" t="s">
        <v>124</v>
      </c>
      <c r="AO1026">
        <v>0</v>
      </c>
      <c r="AP1026" t="s">
        <v>82</v>
      </c>
      <c r="AQ1026" t="s">
        <v>82</v>
      </c>
      <c r="AR1026" t="s">
        <v>82</v>
      </c>
      <c r="AS1026" t="s">
        <v>82</v>
      </c>
      <c r="AT1026" t="s">
        <v>82</v>
      </c>
      <c r="AU1026">
        <v>0</v>
      </c>
      <c r="AV1026" t="s">
        <v>82</v>
      </c>
      <c r="AW1026" t="s">
        <v>71</v>
      </c>
      <c r="AX1026" t="s">
        <v>86</v>
      </c>
      <c r="AY1026" t="s">
        <v>71</v>
      </c>
      <c r="AZ1026" t="s">
        <v>87</v>
      </c>
      <c r="BA1026" t="s">
        <v>824</v>
      </c>
      <c r="BB1026" t="s">
        <v>81</v>
      </c>
      <c r="BC1026" t="s">
        <v>81</v>
      </c>
      <c r="BD1026" t="s">
        <v>81</v>
      </c>
      <c r="BE1026" t="s">
        <v>81</v>
      </c>
      <c r="BF1026" t="s">
        <v>81</v>
      </c>
      <c r="BG1026" t="s">
        <v>88</v>
      </c>
      <c r="BH1026" t="s">
        <v>69</v>
      </c>
      <c r="BI1026" t="s">
        <v>69</v>
      </c>
      <c r="BJ1026" t="s">
        <v>69</v>
      </c>
      <c r="BK1026">
        <v>25.01</v>
      </c>
      <c r="BL1026" t="s">
        <v>153</v>
      </c>
      <c r="BM1026" t="s">
        <v>71</v>
      </c>
      <c r="BN1026" t="s">
        <v>71</v>
      </c>
    </row>
    <row r="1027" spans="1:66" x14ac:dyDescent="0.25">
      <c r="A1027">
        <v>1026</v>
      </c>
      <c r="B1027" t="s">
        <v>2119</v>
      </c>
      <c r="C1027" s="1">
        <v>45071</v>
      </c>
      <c r="D1027" t="s">
        <v>206</v>
      </c>
      <c r="E1027">
        <v>27</v>
      </c>
      <c r="F1027" t="s">
        <v>67</v>
      </c>
      <c r="G1027" t="s">
        <v>68</v>
      </c>
      <c r="H1027">
        <v>2</v>
      </c>
      <c r="I1027" t="s">
        <v>92</v>
      </c>
      <c r="J1027" t="s">
        <v>92</v>
      </c>
      <c r="K1027" t="s">
        <v>92</v>
      </c>
      <c r="L1027" t="s">
        <v>70</v>
      </c>
      <c r="M1027" t="s">
        <v>92</v>
      </c>
      <c r="N1027" t="s">
        <v>69</v>
      </c>
      <c r="O1027" t="s">
        <v>69</v>
      </c>
      <c r="P1027" t="s">
        <v>69</v>
      </c>
      <c r="Q1027" t="s">
        <v>71</v>
      </c>
      <c r="R1027" t="s">
        <v>146</v>
      </c>
      <c r="S1027" t="s">
        <v>370</v>
      </c>
      <c r="T1027">
        <v>26</v>
      </c>
      <c r="U1027" t="s">
        <v>294</v>
      </c>
      <c r="V1027" t="s">
        <v>75</v>
      </c>
      <c r="W1027" t="s">
        <v>76</v>
      </c>
      <c r="X1027" t="s">
        <v>252</v>
      </c>
      <c r="Y1027" t="s">
        <v>201</v>
      </c>
      <c r="Z1027" t="s">
        <v>1485</v>
      </c>
      <c r="AA1027" t="s">
        <v>2120</v>
      </c>
      <c r="AB1027" t="s">
        <v>81</v>
      </c>
      <c r="AC1027" t="s">
        <v>71</v>
      </c>
      <c r="AD1027" t="s">
        <v>82</v>
      </c>
      <c r="AE1027" t="s">
        <v>71</v>
      </c>
      <c r="AF1027" t="s">
        <v>82</v>
      </c>
      <c r="AG1027" t="s">
        <v>71</v>
      </c>
      <c r="AH1027" t="s">
        <v>83</v>
      </c>
      <c r="AI1027">
        <v>1</v>
      </c>
      <c r="AJ1027" t="s">
        <v>2121</v>
      </c>
      <c r="AK1027">
        <v>0</v>
      </c>
      <c r="AL1027" t="s">
        <v>82</v>
      </c>
      <c r="AM1027">
        <v>1</v>
      </c>
      <c r="AN1027" t="s">
        <v>163</v>
      </c>
      <c r="AO1027">
        <v>0</v>
      </c>
      <c r="AP1027" t="s">
        <v>82</v>
      </c>
      <c r="AQ1027" t="s">
        <v>82</v>
      </c>
      <c r="AR1027" t="s">
        <v>82</v>
      </c>
      <c r="AS1027" t="s">
        <v>82</v>
      </c>
      <c r="AT1027" t="s">
        <v>82</v>
      </c>
      <c r="AU1027">
        <v>0</v>
      </c>
      <c r="AV1027" t="s">
        <v>82</v>
      </c>
      <c r="AW1027" t="s">
        <v>71</v>
      </c>
      <c r="AX1027" t="s">
        <v>86</v>
      </c>
      <c r="AY1027" t="s">
        <v>71</v>
      </c>
      <c r="AZ1027" t="s">
        <v>247</v>
      </c>
      <c r="BA1027" t="s">
        <v>87</v>
      </c>
      <c r="BB1027" t="s">
        <v>81</v>
      </c>
      <c r="BC1027" t="s">
        <v>81</v>
      </c>
      <c r="BD1027" t="s">
        <v>81</v>
      </c>
      <c r="BE1027" t="s">
        <v>81</v>
      </c>
      <c r="BF1027" t="s">
        <v>81</v>
      </c>
      <c r="BG1027" t="s">
        <v>88</v>
      </c>
      <c r="BH1027" t="s">
        <v>69</v>
      </c>
      <c r="BI1027" t="s">
        <v>69</v>
      </c>
      <c r="BJ1027" t="s">
        <v>69</v>
      </c>
      <c r="BK1027">
        <v>26.37</v>
      </c>
      <c r="BL1027" t="s">
        <v>153</v>
      </c>
      <c r="BM1027" t="s">
        <v>71</v>
      </c>
      <c r="BN1027" t="s">
        <v>71</v>
      </c>
    </row>
    <row r="1028" spans="1:66" x14ac:dyDescent="0.25">
      <c r="A1028">
        <v>1027</v>
      </c>
      <c r="B1028" t="s">
        <v>2122</v>
      </c>
      <c r="C1028" s="1">
        <v>45071</v>
      </c>
      <c r="D1028" t="s">
        <v>145</v>
      </c>
      <c r="E1028">
        <v>33</v>
      </c>
      <c r="F1028" t="s">
        <v>67</v>
      </c>
      <c r="G1028" t="s">
        <v>68</v>
      </c>
      <c r="H1028">
        <v>2</v>
      </c>
      <c r="I1028" t="s">
        <v>92</v>
      </c>
      <c r="J1028" t="s">
        <v>92</v>
      </c>
      <c r="K1028" t="s">
        <v>92</v>
      </c>
      <c r="L1028" t="s">
        <v>92</v>
      </c>
      <c r="M1028" t="s">
        <v>92</v>
      </c>
      <c r="N1028" t="s">
        <v>69</v>
      </c>
      <c r="O1028" t="s">
        <v>69</v>
      </c>
      <c r="P1028" t="s">
        <v>69</v>
      </c>
      <c r="Q1028" t="s">
        <v>71</v>
      </c>
      <c r="R1028" t="s">
        <v>250</v>
      </c>
      <c r="S1028" t="s">
        <v>134</v>
      </c>
      <c r="T1028">
        <v>29</v>
      </c>
      <c r="U1028" t="s">
        <v>226</v>
      </c>
      <c r="V1028" t="s">
        <v>75</v>
      </c>
      <c r="W1028" t="s">
        <v>76</v>
      </c>
      <c r="X1028" t="s">
        <v>77</v>
      </c>
      <c r="Y1028" t="s">
        <v>1065</v>
      </c>
      <c r="Z1028" t="s">
        <v>401</v>
      </c>
      <c r="AA1028" t="s">
        <v>1149</v>
      </c>
      <c r="AB1028" t="s">
        <v>81</v>
      </c>
      <c r="AC1028" t="s">
        <v>71</v>
      </c>
      <c r="AD1028" t="s">
        <v>82</v>
      </c>
      <c r="AE1028" t="s">
        <v>71</v>
      </c>
      <c r="AF1028" t="s">
        <v>82</v>
      </c>
      <c r="AG1028" t="s">
        <v>71</v>
      </c>
      <c r="AH1028" t="s">
        <v>83</v>
      </c>
      <c r="AI1028">
        <v>1</v>
      </c>
      <c r="AJ1028" t="s">
        <v>292</v>
      </c>
      <c r="AK1028">
        <v>0</v>
      </c>
      <c r="AL1028" t="s">
        <v>82</v>
      </c>
      <c r="AM1028">
        <v>1</v>
      </c>
      <c r="AN1028" t="s">
        <v>124</v>
      </c>
      <c r="AO1028">
        <v>0</v>
      </c>
      <c r="AP1028" t="s">
        <v>82</v>
      </c>
      <c r="AQ1028" t="s">
        <v>82</v>
      </c>
      <c r="AR1028" t="s">
        <v>82</v>
      </c>
      <c r="AS1028" t="s">
        <v>82</v>
      </c>
      <c r="AT1028" t="s">
        <v>82</v>
      </c>
      <c r="AU1028">
        <v>0</v>
      </c>
      <c r="AV1028" t="s">
        <v>82</v>
      </c>
      <c r="AW1028" t="s">
        <v>71</v>
      </c>
      <c r="AX1028" t="s">
        <v>86</v>
      </c>
      <c r="AY1028" t="s">
        <v>71</v>
      </c>
      <c r="AZ1028" t="s">
        <v>87</v>
      </c>
      <c r="BA1028" t="s">
        <v>824</v>
      </c>
      <c r="BB1028" t="s">
        <v>81</v>
      </c>
      <c r="BC1028" t="s">
        <v>81</v>
      </c>
      <c r="BD1028" t="s">
        <v>81</v>
      </c>
      <c r="BE1028" t="s">
        <v>81</v>
      </c>
      <c r="BF1028" t="s">
        <v>81</v>
      </c>
      <c r="BG1028" t="s">
        <v>88</v>
      </c>
      <c r="BH1028" t="s">
        <v>69</v>
      </c>
      <c r="BI1028" t="s">
        <v>69</v>
      </c>
      <c r="BJ1028" t="s">
        <v>69</v>
      </c>
      <c r="BK1028">
        <v>29.24</v>
      </c>
      <c r="BL1028" t="s">
        <v>255</v>
      </c>
      <c r="BM1028" t="s">
        <v>71</v>
      </c>
      <c r="BN1028" t="s">
        <v>71</v>
      </c>
    </row>
    <row r="1029" spans="1:66" x14ac:dyDescent="0.25">
      <c r="A1029">
        <v>1028</v>
      </c>
      <c r="B1029" t="s">
        <v>2123</v>
      </c>
      <c r="C1029" s="1">
        <v>45071</v>
      </c>
      <c r="D1029" t="s">
        <v>145</v>
      </c>
      <c r="E1029">
        <v>36</v>
      </c>
      <c r="F1029" t="s">
        <v>67</v>
      </c>
      <c r="G1029" t="s">
        <v>68</v>
      </c>
      <c r="H1029">
        <v>1</v>
      </c>
      <c r="I1029" t="s">
        <v>92</v>
      </c>
      <c r="J1029" t="s">
        <v>92</v>
      </c>
      <c r="K1029" t="s">
        <v>92</v>
      </c>
      <c r="L1029" t="s">
        <v>70</v>
      </c>
      <c r="M1029" t="s">
        <v>92</v>
      </c>
      <c r="N1029" t="s">
        <v>69</v>
      </c>
      <c r="O1029" t="s">
        <v>69</v>
      </c>
      <c r="P1029" t="s">
        <v>69</v>
      </c>
      <c r="Q1029" t="s">
        <v>71</v>
      </c>
      <c r="R1029" t="s">
        <v>207</v>
      </c>
      <c r="S1029" t="s">
        <v>303</v>
      </c>
      <c r="T1029">
        <v>23</v>
      </c>
      <c r="U1029" t="s">
        <v>460</v>
      </c>
      <c r="V1029" t="s">
        <v>75</v>
      </c>
      <c r="W1029" t="s">
        <v>76</v>
      </c>
      <c r="X1029" t="s">
        <v>227</v>
      </c>
      <c r="Y1029" t="s">
        <v>1050</v>
      </c>
      <c r="Z1029" t="s">
        <v>291</v>
      </c>
      <c r="AA1029" t="s">
        <v>920</v>
      </c>
      <c r="AB1029" t="s">
        <v>81</v>
      </c>
      <c r="AC1029" t="s">
        <v>71</v>
      </c>
      <c r="AD1029" t="s">
        <v>82</v>
      </c>
      <c r="AE1029" t="s">
        <v>71</v>
      </c>
      <c r="AF1029" t="s">
        <v>82</v>
      </c>
      <c r="AG1029" t="s">
        <v>71</v>
      </c>
      <c r="AH1029" t="s">
        <v>83</v>
      </c>
      <c r="AI1029">
        <v>1</v>
      </c>
      <c r="AJ1029" t="s">
        <v>292</v>
      </c>
      <c r="AK1029">
        <v>0</v>
      </c>
      <c r="AL1029" t="s">
        <v>82</v>
      </c>
      <c r="AM1029">
        <v>1</v>
      </c>
      <c r="AN1029" t="s">
        <v>124</v>
      </c>
      <c r="AO1029">
        <v>0</v>
      </c>
      <c r="AP1029" t="s">
        <v>82</v>
      </c>
      <c r="AQ1029" t="s">
        <v>82</v>
      </c>
      <c r="AR1029" t="s">
        <v>82</v>
      </c>
      <c r="AS1029" t="s">
        <v>82</v>
      </c>
      <c r="AT1029" t="s">
        <v>82</v>
      </c>
      <c r="AU1029">
        <v>0</v>
      </c>
      <c r="AV1029" t="s">
        <v>82</v>
      </c>
      <c r="AW1029" t="s">
        <v>71</v>
      </c>
      <c r="AX1029" t="s">
        <v>86</v>
      </c>
      <c r="AY1029" t="s">
        <v>71</v>
      </c>
      <c r="AZ1029" t="s">
        <v>87</v>
      </c>
      <c r="BA1029" t="s">
        <v>824</v>
      </c>
      <c r="BB1029" t="s">
        <v>81</v>
      </c>
      <c r="BC1029" t="s">
        <v>81</v>
      </c>
      <c r="BD1029" t="s">
        <v>81</v>
      </c>
      <c r="BE1029" t="s">
        <v>81</v>
      </c>
      <c r="BF1029" t="s">
        <v>81</v>
      </c>
      <c r="BG1029" t="s">
        <v>88</v>
      </c>
      <c r="BH1029" t="s">
        <v>69</v>
      </c>
      <c r="BI1029" t="s">
        <v>69</v>
      </c>
      <c r="BJ1029" t="s">
        <v>69</v>
      </c>
      <c r="BK1029">
        <v>22.76</v>
      </c>
      <c r="BL1029" t="s">
        <v>178</v>
      </c>
      <c r="BM1029" t="s">
        <v>71</v>
      </c>
      <c r="BN1029" t="s">
        <v>71</v>
      </c>
    </row>
    <row r="1030" spans="1:66" x14ac:dyDescent="0.25">
      <c r="A1030">
        <v>1029</v>
      </c>
      <c r="B1030" t="s">
        <v>2124</v>
      </c>
      <c r="C1030" s="1">
        <v>45071</v>
      </c>
      <c r="D1030" t="s">
        <v>278</v>
      </c>
      <c r="E1030">
        <v>23</v>
      </c>
      <c r="F1030" t="s">
        <v>67</v>
      </c>
      <c r="G1030" t="s">
        <v>68</v>
      </c>
      <c r="H1030">
        <v>3</v>
      </c>
      <c r="I1030" t="s">
        <v>92</v>
      </c>
      <c r="J1030" t="s">
        <v>70</v>
      </c>
      <c r="K1030" t="s">
        <v>92</v>
      </c>
      <c r="L1030" t="s">
        <v>69</v>
      </c>
      <c r="M1030" t="s">
        <v>70</v>
      </c>
      <c r="N1030" t="s">
        <v>69</v>
      </c>
      <c r="O1030" t="s">
        <v>69</v>
      </c>
      <c r="P1030" t="s">
        <v>69</v>
      </c>
      <c r="Q1030" t="s">
        <v>71</v>
      </c>
      <c r="R1030" t="s">
        <v>258</v>
      </c>
      <c r="S1030" t="s">
        <v>175</v>
      </c>
      <c r="T1030">
        <v>24</v>
      </c>
      <c r="U1030" t="s">
        <v>128</v>
      </c>
      <c r="V1030" t="s">
        <v>75</v>
      </c>
      <c r="W1030" t="s">
        <v>76</v>
      </c>
      <c r="X1030" t="s">
        <v>592</v>
      </c>
      <c r="Y1030" t="s">
        <v>346</v>
      </c>
      <c r="Z1030" t="s">
        <v>79</v>
      </c>
      <c r="AA1030" t="s">
        <v>80</v>
      </c>
      <c r="AB1030" t="s">
        <v>81</v>
      </c>
      <c r="AC1030" t="s">
        <v>71</v>
      </c>
      <c r="AD1030" t="s">
        <v>82</v>
      </c>
      <c r="AE1030" t="s">
        <v>71</v>
      </c>
      <c r="AF1030" t="s">
        <v>82</v>
      </c>
      <c r="AG1030" t="s">
        <v>71</v>
      </c>
      <c r="AH1030" t="s">
        <v>83</v>
      </c>
      <c r="AI1030">
        <v>1</v>
      </c>
      <c r="AJ1030" t="s">
        <v>2125</v>
      </c>
      <c r="AK1030">
        <v>0</v>
      </c>
      <c r="AL1030" t="s">
        <v>82</v>
      </c>
      <c r="AM1030">
        <v>1</v>
      </c>
      <c r="AN1030" t="s">
        <v>319</v>
      </c>
      <c r="AO1030">
        <v>0</v>
      </c>
      <c r="AP1030" t="s">
        <v>82</v>
      </c>
      <c r="AQ1030" t="s">
        <v>82</v>
      </c>
      <c r="AR1030" t="s">
        <v>82</v>
      </c>
      <c r="AS1030" t="s">
        <v>82</v>
      </c>
      <c r="AT1030" t="s">
        <v>82</v>
      </c>
      <c r="AU1030">
        <v>0</v>
      </c>
      <c r="AV1030" t="s">
        <v>82</v>
      </c>
      <c r="AW1030" t="s">
        <v>71</v>
      </c>
      <c r="AX1030" t="s">
        <v>86</v>
      </c>
      <c r="AY1030" t="s">
        <v>71</v>
      </c>
      <c r="AZ1030" t="s">
        <v>247</v>
      </c>
      <c r="BA1030" t="s">
        <v>87</v>
      </c>
      <c r="BB1030" t="s">
        <v>81</v>
      </c>
      <c r="BC1030" t="s">
        <v>81</v>
      </c>
      <c r="BD1030" t="s">
        <v>81</v>
      </c>
      <c r="BE1030" t="s">
        <v>81</v>
      </c>
      <c r="BF1030" t="s">
        <v>81</v>
      </c>
      <c r="BG1030" t="s">
        <v>88</v>
      </c>
      <c r="BH1030" t="s">
        <v>69</v>
      </c>
      <c r="BI1030" t="s">
        <v>69</v>
      </c>
      <c r="BJ1030" t="s">
        <v>69</v>
      </c>
      <c r="BK1030">
        <v>23.89</v>
      </c>
      <c r="BL1030" t="s">
        <v>236</v>
      </c>
      <c r="BM1030" t="s">
        <v>71</v>
      </c>
      <c r="BN1030" t="s">
        <v>71</v>
      </c>
    </row>
    <row r="1031" spans="1:66" x14ac:dyDescent="0.25">
      <c r="A1031">
        <v>1030</v>
      </c>
      <c r="B1031" t="s">
        <v>2126</v>
      </c>
      <c r="C1031" s="1">
        <v>45071</v>
      </c>
      <c r="D1031" t="s">
        <v>66</v>
      </c>
      <c r="E1031">
        <v>33</v>
      </c>
      <c r="F1031" t="s">
        <v>67</v>
      </c>
      <c r="G1031" t="s">
        <v>68</v>
      </c>
      <c r="H1031">
        <v>2</v>
      </c>
      <c r="I1031" t="s">
        <v>92</v>
      </c>
      <c r="J1031" t="s">
        <v>92</v>
      </c>
      <c r="K1031" t="s">
        <v>92</v>
      </c>
      <c r="L1031" t="s">
        <v>69</v>
      </c>
      <c r="M1031" t="s">
        <v>92</v>
      </c>
      <c r="N1031" t="s">
        <v>69</v>
      </c>
      <c r="O1031" t="s">
        <v>69</v>
      </c>
      <c r="P1031" t="s">
        <v>69</v>
      </c>
      <c r="Q1031" t="s">
        <v>71</v>
      </c>
      <c r="R1031" t="s">
        <v>244</v>
      </c>
      <c r="S1031" t="s">
        <v>153</v>
      </c>
      <c r="T1031">
        <v>24</v>
      </c>
      <c r="U1031" t="s">
        <v>510</v>
      </c>
      <c r="V1031" t="s">
        <v>75</v>
      </c>
      <c r="W1031" t="s">
        <v>76</v>
      </c>
      <c r="X1031" t="s">
        <v>385</v>
      </c>
      <c r="Y1031" t="s">
        <v>822</v>
      </c>
      <c r="Z1031" t="s">
        <v>347</v>
      </c>
      <c r="AA1031" t="s">
        <v>2127</v>
      </c>
      <c r="AB1031" t="s">
        <v>81</v>
      </c>
      <c r="AC1031" t="s">
        <v>71</v>
      </c>
      <c r="AD1031" t="s">
        <v>82</v>
      </c>
      <c r="AE1031" t="s">
        <v>71</v>
      </c>
      <c r="AF1031" t="s">
        <v>81</v>
      </c>
      <c r="AG1031" t="s">
        <v>71</v>
      </c>
      <c r="AH1031" t="s">
        <v>83</v>
      </c>
      <c r="AI1031">
        <v>1</v>
      </c>
      <c r="AJ1031" t="s">
        <v>994</v>
      </c>
      <c r="AK1031">
        <v>0</v>
      </c>
      <c r="AL1031" t="s">
        <v>82</v>
      </c>
      <c r="AM1031">
        <v>1</v>
      </c>
      <c r="AN1031" t="s">
        <v>124</v>
      </c>
      <c r="AO1031">
        <v>0</v>
      </c>
      <c r="AP1031" t="s">
        <v>82</v>
      </c>
      <c r="AQ1031" t="s">
        <v>82</v>
      </c>
      <c r="AR1031" t="s">
        <v>82</v>
      </c>
      <c r="AS1031" t="s">
        <v>82</v>
      </c>
      <c r="AT1031" t="s">
        <v>82</v>
      </c>
      <c r="AU1031">
        <v>0</v>
      </c>
      <c r="AV1031" t="s">
        <v>82</v>
      </c>
      <c r="AW1031" t="s">
        <v>71</v>
      </c>
      <c r="AX1031" t="s">
        <v>86</v>
      </c>
      <c r="AY1031" t="s">
        <v>71</v>
      </c>
      <c r="AZ1031" t="s">
        <v>247</v>
      </c>
      <c r="BA1031" t="s">
        <v>87</v>
      </c>
      <c r="BB1031" t="s">
        <v>81</v>
      </c>
      <c r="BC1031" t="s">
        <v>81</v>
      </c>
      <c r="BD1031" t="s">
        <v>81</v>
      </c>
      <c r="BE1031" t="s">
        <v>81</v>
      </c>
      <c r="BF1031" t="s">
        <v>81</v>
      </c>
      <c r="BG1031" t="s">
        <v>88</v>
      </c>
      <c r="BH1031" t="s">
        <v>69</v>
      </c>
      <c r="BI1031" t="s">
        <v>69</v>
      </c>
      <c r="BJ1031" t="s">
        <v>69</v>
      </c>
      <c r="BK1031">
        <v>23.51</v>
      </c>
      <c r="BL1031" t="s">
        <v>248</v>
      </c>
      <c r="BM1031" t="s">
        <v>71</v>
      </c>
      <c r="BN1031" t="s">
        <v>71</v>
      </c>
    </row>
    <row r="1032" spans="1:66" x14ac:dyDescent="0.25">
      <c r="A1032">
        <v>1031</v>
      </c>
      <c r="B1032" t="s">
        <v>2128</v>
      </c>
      <c r="C1032" s="1">
        <v>45071</v>
      </c>
      <c r="D1032" t="s">
        <v>66</v>
      </c>
      <c r="E1032">
        <v>34</v>
      </c>
      <c r="F1032" t="s">
        <v>67</v>
      </c>
      <c r="G1032" t="s">
        <v>68</v>
      </c>
      <c r="H1032">
        <v>1</v>
      </c>
      <c r="I1032" t="s">
        <v>92</v>
      </c>
      <c r="J1032" t="s">
        <v>70</v>
      </c>
      <c r="K1032" t="s">
        <v>92</v>
      </c>
      <c r="L1032" t="s">
        <v>69</v>
      </c>
      <c r="M1032" t="s">
        <v>70</v>
      </c>
      <c r="N1032" t="s">
        <v>69</v>
      </c>
      <c r="O1032" t="s">
        <v>69</v>
      </c>
      <c r="P1032" t="s">
        <v>69</v>
      </c>
      <c r="Q1032" t="s">
        <v>71</v>
      </c>
      <c r="R1032" t="s">
        <v>72</v>
      </c>
      <c r="S1032" t="s">
        <v>118</v>
      </c>
      <c r="T1032">
        <v>23</v>
      </c>
      <c r="U1032" t="s">
        <v>199</v>
      </c>
      <c r="V1032" t="s">
        <v>75</v>
      </c>
      <c r="W1032" t="s">
        <v>76</v>
      </c>
      <c r="X1032" t="s">
        <v>666</v>
      </c>
      <c r="Y1032" t="s">
        <v>400</v>
      </c>
      <c r="Z1032" t="s">
        <v>465</v>
      </c>
      <c r="AA1032" t="s">
        <v>2129</v>
      </c>
      <c r="AB1032" t="s">
        <v>81</v>
      </c>
      <c r="AC1032" t="s">
        <v>71</v>
      </c>
      <c r="AD1032" t="s">
        <v>82</v>
      </c>
      <c r="AE1032" t="s">
        <v>71</v>
      </c>
      <c r="AF1032" t="s">
        <v>81</v>
      </c>
      <c r="AG1032" t="s">
        <v>71</v>
      </c>
      <c r="AH1032" t="s">
        <v>83</v>
      </c>
      <c r="AI1032">
        <v>1</v>
      </c>
      <c r="AJ1032" t="s">
        <v>344</v>
      </c>
      <c r="AK1032">
        <v>0</v>
      </c>
      <c r="AL1032" t="s">
        <v>82</v>
      </c>
      <c r="AM1032">
        <v>1</v>
      </c>
      <c r="AN1032" t="s">
        <v>124</v>
      </c>
      <c r="AO1032">
        <v>0</v>
      </c>
      <c r="AP1032" t="s">
        <v>82</v>
      </c>
      <c r="AQ1032" t="s">
        <v>82</v>
      </c>
      <c r="AR1032" t="s">
        <v>82</v>
      </c>
      <c r="AS1032" t="s">
        <v>82</v>
      </c>
      <c r="AT1032" t="s">
        <v>82</v>
      </c>
      <c r="AU1032">
        <v>0</v>
      </c>
      <c r="AV1032" t="s">
        <v>82</v>
      </c>
      <c r="AW1032" t="s">
        <v>71</v>
      </c>
      <c r="AX1032" t="s">
        <v>86</v>
      </c>
      <c r="AY1032" t="s">
        <v>71</v>
      </c>
      <c r="AZ1032" t="s">
        <v>247</v>
      </c>
      <c r="BA1032" t="s">
        <v>87</v>
      </c>
      <c r="BB1032" t="s">
        <v>81</v>
      </c>
      <c r="BC1032" t="s">
        <v>81</v>
      </c>
      <c r="BD1032" t="s">
        <v>81</v>
      </c>
      <c r="BE1032" t="s">
        <v>81</v>
      </c>
      <c r="BF1032" t="s">
        <v>81</v>
      </c>
      <c r="BG1032" t="s">
        <v>88</v>
      </c>
      <c r="BH1032" t="s">
        <v>69</v>
      </c>
      <c r="BI1032" t="s">
        <v>69</v>
      </c>
      <c r="BJ1032" t="s">
        <v>69</v>
      </c>
      <c r="BK1032">
        <v>23.23</v>
      </c>
      <c r="BL1032" t="s">
        <v>89</v>
      </c>
      <c r="BM1032" t="s">
        <v>71</v>
      </c>
      <c r="BN1032" t="s">
        <v>71</v>
      </c>
    </row>
    <row r="1033" spans="1:66" x14ac:dyDescent="0.25">
      <c r="A1033">
        <v>1032</v>
      </c>
      <c r="B1033" t="s">
        <v>2130</v>
      </c>
      <c r="C1033" s="1">
        <v>45071</v>
      </c>
      <c r="D1033" t="s">
        <v>206</v>
      </c>
      <c r="E1033">
        <v>25</v>
      </c>
      <c r="F1033" t="s">
        <v>67</v>
      </c>
      <c r="G1033" t="s">
        <v>68</v>
      </c>
      <c r="H1033">
        <v>2</v>
      </c>
      <c r="I1033" t="s">
        <v>92</v>
      </c>
      <c r="J1033" t="s">
        <v>69</v>
      </c>
      <c r="K1033" t="s">
        <v>92</v>
      </c>
      <c r="L1033" t="s">
        <v>70</v>
      </c>
      <c r="M1033" t="s">
        <v>69</v>
      </c>
      <c r="N1033" t="s">
        <v>69</v>
      </c>
      <c r="O1033" t="s">
        <v>69</v>
      </c>
      <c r="P1033" t="s">
        <v>69</v>
      </c>
      <c r="Q1033" t="s">
        <v>71</v>
      </c>
      <c r="R1033" t="s">
        <v>258</v>
      </c>
      <c r="S1033" t="s">
        <v>907</v>
      </c>
      <c r="T1033">
        <v>28</v>
      </c>
      <c r="U1033" t="s">
        <v>209</v>
      </c>
      <c r="V1033" t="s">
        <v>75</v>
      </c>
      <c r="W1033" t="s">
        <v>76</v>
      </c>
      <c r="X1033" t="s">
        <v>200</v>
      </c>
      <c r="Y1033" t="s">
        <v>1168</v>
      </c>
      <c r="Z1033" t="s">
        <v>79</v>
      </c>
      <c r="AA1033" t="s">
        <v>99</v>
      </c>
      <c r="AB1033" t="s">
        <v>81</v>
      </c>
      <c r="AC1033" t="s">
        <v>71</v>
      </c>
      <c r="AD1033" t="s">
        <v>82</v>
      </c>
      <c r="AE1033" t="s">
        <v>71</v>
      </c>
      <c r="AF1033" t="s">
        <v>82</v>
      </c>
      <c r="AG1033" t="s">
        <v>71</v>
      </c>
      <c r="AH1033" t="s">
        <v>83</v>
      </c>
      <c r="AI1033">
        <v>1</v>
      </c>
      <c r="AJ1033" t="s">
        <v>533</v>
      </c>
      <c r="AK1033">
        <v>0</v>
      </c>
      <c r="AL1033" t="s">
        <v>82</v>
      </c>
      <c r="AM1033">
        <v>1</v>
      </c>
      <c r="AN1033" t="s">
        <v>101</v>
      </c>
      <c r="AO1033">
        <v>0</v>
      </c>
      <c r="AP1033" t="s">
        <v>82</v>
      </c>
      <c r="AQ1033" t="s">
        <v>82</v>
      </c>
      <c r="AR1033" t="s">
        <v>82</v>
      </c>
      <c r="AS1033" t="s">
        <v>82</v>
      </c>
      <c r="AT1033" t="s">
        <v>82</v>
      </c>
      <c r="AU1033">
        <v>0</v>
      </c>
      <c r="AV1033" t="s">
        <v>82</v>
      </c>
      <c r="AW1033" t="s">
        <v>71</v>
      </c>
      <c r="AX1033" t="s">
        <v>86</v>
      </c>
      <c r="AY1033" t="s">
        <v>71</v>
      </c>
      <c r="AZ1033" t="s">
        <v>87</v>
      </c>
      <c r="BA1033" t="s">
        <v>824</v>
      </c>
      <c r="BB1033" t="s">
        <v>81</v>
      </c>
      <c r="BC1033" t="s">
        <v>81</v>
      </c>
      <c r="BD1033" t="s">
        <v>81</v>
      </c>
      <c r="BE1033" t="s">
        <v>81</v>
      </c>
      <c r="BF1033" t="s">
        <v>81</v>
      </c>
      <c r="BG1033" t="s">
        <v>88</v>
      </c>
      <c r="BH1033" t="s">
        <v>69</v>
      </c>
      <c r="BI1033" t="s">
        <v>69</v>
      </c>
      <c r="BJ1033" t="s">
        <v>69</v>
      </c>
      <c r="BK1033">
        <v>27.76</v>
      </c>
      <c r="BL1033" t="s">
        <v>236</v>
      </c>
      <c r="BM1033" t="s">
        <v>71</v>
      </c>
      <c r="BN1033" t="s">
        <v>71</v>
      </c>
    </row>
    <row r="1034" spans="1:66" x14ac:dyDescent="0.25">
      <c r="A1034">
        <v>1033</v>
      </c>
      <c r="B1034" t="s">
        <v>2131</v>
      </c>
      <c r="C1034" s="1">
        <v>45071</v>
      </c>
      <c r="D1034" t="s">
        <v>66</v>
      </c>
      <c r="E1034">
        <v>31</v>
      </c>
      <c r="F1034" t="s">
        <v>67</v>
      </c>
      <c r="G1034" t="s">
        <v>68</v>
      </c>
      <c r="H1034">
        <v>4</v>
      </c>
      <c r="I1034" t="s">
        <v>92</v>
      </c>
      <c r="J1034" t="s">
        <v>69</v>
      </c>
      <c r="K1034" t="s">
        <v>92</v>
      </c>
      <c r="L1034" t="s">
        <v>92</v>
      </c>
      <c r="M1034" t="s">
        <v>69</v>
      </c>
      <c r="N1034" t="s">
        <v>69</v>
      </c>
      <c r="O1034" t="s">
        <v>69</v>
      </c>
      <c r="P1034" t="s">
        <v>69</v>
      </c>
      <c r="Q1034" t="s">
        <v>71</v>
      </c>
      <c r="R1034" t="s">
        <v>136</v>
      </c>
      <c r="S1034" t="s">
        <v>2132</v>
      </c>
      <c r="T1034">
        <v>20</v>
      </c>
      <c r="U1034" t="s">
        <v>263</v>
      </c>
      <c r="V1034" t="s">
        <v>75</v>
      </c>
      <c r="W1034" t="s">
        <v>76</v>
      </c>
      <c r="X1034" t="s">
        <v>129</v>
      </c>
      <c r="Y1034" t="s">
        <v>1168</v>
      </c>
      <c r="Z1034" t="s">
        <v>291</v>
      </c>
      <c r="AA1034" t="s">
        <v>2129</v>
      </c>
      <c r="AB1034" t="s">
        <v>81</v>
      </c>
      <c r="AC1034" t="s">
        <v>71</v>
      </c>
      <c r="AD1034" t="s">
        <v>82</v>
      </c>
      <c r="AE1034" t="s">
        <v>71</v>
      </c>
      <c r="AF1034" t="s">
        <v>81</v>
      </c>
      <c r="AG1034" t="s">
        <v>71</v>
      </c>
      <c r="AH1034" t="s">
        <v>83</v>
      </c>
      <c r="AI1034">
        <v>1</v>
      </c>
      <c r="AJ1034" t="s">
        <v>625</v>
      </c>
      <c r="AK1034">
        <v>0</v>
      </c>
      <c r="AL1034" t="s">
        <v>82</v>
      </c>
      <c r="AM1034">
        <v>1</v>
      </c>
      <c r="AN1034" t="s">
        <v>163</v>
      </c>
      <c r="AO1034">
        <v>0</v>
      </c>
      <c r="AP1034" t="s">
        <v>82</v>
      </c>
      <c r="AQ1034" t="s">
        <v>82</v>
      </c>
      <c r="AR1034" t="s">
        <v>82</v>
      </c>
      <c r="AS1034" t="s">
        <v>82</v>
      </c>
      <c r="AT1034" t="s">
        <v>82</v>
      </c>
      <c r="AU1034">
        <v>0</v>
      </c>
      <c r="AV1034" t="s">
        <v>82</v>
      </c>
      <c r="AW1034" t="s">
        <v>71</v>
      </c>
      <c r="AX1034" t="s">
        <v>86</v>
      </c>
      <c r="AY1034" t="s">
        <v>71</v>
      </c>
      <c r="AZ1034" t="s">
        <v>247</v>
      </c>
      <c r="BA1034" t="s">
        <v>87</v>
      </c>
      <c r="BB1034" t="s">
        <v>81</v>
      </c>
      <c r="BC1034" t="s">
        <v>81</v>
      </c>
      <c r="BD1034" t="s">
        <v>81</v>
      </c>
      <c r="BE1034" t="s">
        <v>81</v>
      </c>
      <c r="BF1034" t="s">
        <v>81</v>
      </c>
      <c r="BG1034" t="s">
        <v>88</v>
      </c>
      <c r="BH1034" t="s">
        <v>69</v>
      </c>
      <c r="BI1034" t="s">
        <v>69</v>
      </c>
      <c r="BJ1034" t="s">
        <v>69</v>
      </c>
      <c r="BK1034">
        <v>19.86</v>
      </c>
      <c r="BL1034" t="s">
        <v>143</v>
      </c>
      <c r="BM1034" t="s">
        <v>71</v>
      </c>
      <c r="BN1034" t="s">
        <v>71</v>
      </c>
    </row>
    <row r="1035" spans="1:66" x14ac:dyDescent="0.25">
      <c r="A1035">
        <v>1034</v>
      </c>
      <c r="B1035" t="s">
        <v>2133</v>
      </c>
      <c r="C1035" s="1">
        <v>45071</v>
      </c>
      <c r="D1035" t="s">
        <v>224</v>
      </c>
      <c r="E1035">
        <v>45</v>
      </c>
      <c r="F1035" t="s">
        <v>67</v>
      </c>
      <c r="G1035" t="s">
        <v>68</v>
      </c>
      <c r="H1035">
        <v>4</v>
      </c>
      <c r="I1035" t="s">
        <v>70</v>
      </c>
      <c r="J1035" t="s">
        <v>69</v>
      </c>
      <c r="K1035" t="s">
        <v>92</v>
      </c>
      <c r="L1035" t="s">
        <v>92</v>
      </c>
      <c r="M1035" t="s">
        <v>69</v>
      </c>
      <c r="N1035" t="s">
        <v>69</v>
      </c>
      <c r="O1035" t="s">
        <v>69</v>
      </c>
      <c r="P1035" t="s">
        <v>69</v>
      </c>
      <c r="Q1035" t="s">
        <v>71</v>
      </c>
      <c r="R1035" t="s">
        <v>155</v>
      </c>
      <c r="S1035" t="s">
        <v>127</v>
      </c>
      <c r="T1035">
        <v>32</v>
      </c>
      <c r="U1035" t="s">
        <v>457</v>
      </c>
      <c r="V1035" t="s">
        <v>75</v>
      </c>
      <c r="W1035" t="s">
        <v>76</v>
      </c>
      <c r="X1035" t="s">
        <v>305</v>
      </c>
      <c r="Y1035" t="s">
        <v>529</v>
      </c>
      <c r="Z1035" t="s">
        <v>260</v>
      </c>
      <c r="AA1035" t="s">
        <v>2134</v>
      </c>
      <c r="AB1035" t="s">
        <v>82</v>
      </c>
      <c r="AC1035" t="s">
        <v>71</v>
      </c>
      <c r="AD1035" t="s">
        <v>82</v>
      </c>
      <c r="AE1035" t="s">
        <v>71</v>
      </c>
      <c r="AF1035" t="s">
        <v>81</v>
      </c>
      <c r="AG1035" t="s">
        <v>71</v>
      </c>
      <c r="AH1035" t="s">
        <v>83</v>
      </c>
      <c r="AI1035">
        <v>1</v>
      </c>
      <c r="AJ1035" t="s">
        <v>344</v>
      </c>
      <c r="AK1035">
        <v>0</v>
      </c>
      <c r="AL1035" t="s">
        <v>82</v>
      </c>
      <c r="AM1035">
        <v>1</v>
      </c>
      <c r="AN1035" t="s">
        <v>163</v>
      </c>
      <c r="AO1035">
        <v>0</v>
      </c>
      <c r="AP1035" t="s">
        <v>82</v>
      </c>
      <c r="AQ1035" t="s">
        <v>82</v>
      </c>
      <c r="AR1035" t="s">
        <v>82</v>
      </c>
      <c r="AS1035" t="s">
        <v>82</v>
      </c>
      <c r="AT1035" t="s">
        <v>82</v>
      </c>
      <c r="AU1035">
        <v>0</v>
      </c>
      <c r="AV1035" t="s">
        <v>82</v>
      </c>
      <c r="AW1035" t="s">
        <v>71</v>
      </c>
      <c r="AX1035" t="s">
        <v>86</v>
      </c>
      <c r="AY1035" t="s">
        <v>71</v>
      </c>
      <c r="AZ1035" t="s">
        <v>247</v>
      </c>
      <c r="BA1035" t="s">
        <v>87</v>
      </c>
      <c r="BB1035" t="s">
        <v>81</v>
      </c>
      <c r="BC1035" t="s">
        <v>81</v>
      </c>
      <c r="BD1035" t="s">
        <v>81</v>
      </c>
      <c r="BE1035" t="s">
        <v>81</v>
      </c>
      <c r="BF1035" t="s">
        <v>81</v>
      </c>
      <c r="BG1035" t="s">
        <v>88</v>
      </c>
      <c r="BH1035" t="s">
        <v>69</v>
      </c>
      <c r="BI1035" t="s">
        <v>69</v>
      </c>
      <c r="BJ1035" t="s">
        <v>69</v>
      </c>
      <c r="BK1035">
        <v>31.62</v>
      </c>
      <c r="BL1035" t="s">
        <v>164</v>
      </c>
      <c r="BM1035" t="s">
        <v>71</v>
      </c>
      <c r="BN1035" t="s">
        <v>71</v>
      </c>
    </row>
    <row r="1036" spans="1:66" x14ac:dyDescent="0.25">
      <c r="A1036">
        <v>1035</v>
      </c>
      <c r="B1036" t="s">
        <v>2135</v>
      </c>
      <c r="C1036" s="1">
        <v>45071</v>
      </c>
      <c r="D1036" t="s">
        <v>351</v>
      </c>
      <c r="E1036">
        <v>34</v>
      </c>
      <c r="F1036" t="s">
        <v>67</v>
      </c>
      <c r="G1036" t="s">
        <v>68</v>
      </c>
      <c r="H1036">
        <v>5</v>
      </c>
      <c r="I1036" t="s">
        <v>92</v>
      </c>
      <c r="J1036" t="s">
        <v>70</v>
      </c>
      <c r="K1036" t="s">
        <v>92</v>
      </c>
      <c r="L1036" t="s">
        <v>92</v>
      </c>
      <c r="M1036" t="s">
        <v>70</v>
      </c>
      <c r="N1036" t="s">
        <v>69</v>
      </c>
      <c r="O1036" t="s">
        <v>69</v>
      </c>
      <c r="P1036" t="s">
        <v>69</v>
      </c>
      <c r="Q1036" t="s">
        <v>71</v>
      </c>
      <c r="R1036" t="s">
        <v>311</v>
      </c>
      <c r="S1036" t="s">
        <v>178</v>
      </c>
      <c r="T1036">
        <v>25</v>
      </c>
      <c r="U1036" t="s">
        <v>963</v>
      </c>
      <c r="V1036" t="s">
        <v>75</v>
      </c>
      <c r="W1036" t="s">
        <v>76</v>
      </c>
      <c r="X1036" t="s">
        <v>227</v>
      </c>
      <c r="Y1036" t="s">
        <v>1083</v>
      </c>
      <c r="Z1036" t="s">
        <v>188</v>
      </c>
      <c r="AA1036" t="s">
        <v>607</v>
      </c>
      <c r="AB1036" t="s">
        <v>81</v>
      </c>
      <c r="AC1036" t="s">
        <v>71</v>
      </c>
      <c r="AD1036" t="s">
        <v>82</v>
      </c>
      <c r="AE1036" t="s">
        <v>71</v>
      </c>
      <c r="AF1036" t="s">
        <v>82</v>
      </c>
      <c r="AG1036" t="s">
        <v>71</v>
      </c>
      <c r="AH1036" t="s">
        <v>83</v>
      </c>
      <c r="AI1036">
        <v>1</v>
      </c>
      <c r="AJ1036" t="s">
        <v>635</v>
      </c>
      <c r="AK1036">
        <v>0</v>
      </c>
      <c r="AL1036" t="s">
        <v>82</v>
      </c>
      <c r="AM1036">
        <v>1</v>
      </c>
      <c r="AN1036" t="s">
        <v>124</v>
      </c>
      <c r="AO1036">
        <v>0</v>
      </c>
      <c r="AP1036" t="s">
        <v>82</v>
      </c>
      <c r="AQ1036" t="s">
        <v>82</v>
      </c>
      <c r="AR1036" t="s">
        <v>82</v>
      </c>
      <c r="AS1036" t="s">
        <v>82</v>
      </c>
      <c r="AT1036" t="s">
        <v>82</v>
      </c>
      <c r="AU1036">
        <v>0</v>
      </c>
      <c r="AV1036" t="s">
        <v>82</v>
      </c>
      <c r="AW1036" t="s">
        <v>71</v>
      </c>
      <c r="AX1036" t="s">
        <v>86</v>
      </c>
      <c r="AY1036" t="s">
        <v>71</v>
      </c>
      <c r="AZ1036" t="s">
        <v>87</v>
      </c>
      <c r="BA1036" t="s">
        <v>824</v>
      </c>
      <c r="BB1036" t="s">
        <v>81</v>
      </c>
      <c r="BC1036" t="s">
        <v>81</v>
      </c>
      <c r="BD1036" t="s">
        <v>81</v>
      </c>
      <c r="BE1036" t="s">
        <v>81</v>
      </c>
      <c r="BF1036" t="s">
        <v>81</v>
      </c>
      <c r="BG1036" t="s">
        <v>113</v>
      </c>
      <c r="BH1036" t="s">
        <v>69</v>
      </c>
      <c r="BI1036" t="s">
        <v>69</v>
      </c>
      <c r="BJ1036" t="s">
        <v>69</v>
      </c>
      <c r="BK1036">
        <v>25.34</v>
      </c>
      <c r="BL1036" t="s">
        <v>303</v>
      </c>
      <c r="BM1036" t="s">
        <v>71</v>
      </c>
      <c r="BN1036" t="s">
        <v>71</v>
      </c>
    </row>
    <row r="1037" spans="1:66" x14ac:dyDescent="0.25">
      <c r="A1037">
        <v>1036</v>
      </c>
      <c r="B1037" t="s">
        <v>2136</v>
      </c>
      <c r="C1037" s="1">
        <v>45071</v>
      </c>
      <c r="D1037" t="s">
        <v>527</v>
      </c>
      <c r="E1037">
        <v>43</v>
      </c>
      <c r="F1037" t="s">
        <v>67</v>
      </c>
      <c r="G1037" t="s">
        <v>68</v>
      </c>
      <c r="H1037">
        <v>4</v>
      </c>
      <c r="I1037" t="s">
        <v>70</v>
      </c>
      <c r="J1037" t="s">
        <v>92</v>
      </c>
      <c r="K1037" t="s">
        <v>92</v>
      </c>
      <c r="L1037" t="s">
        <v>92</v>
      </c>
      <c r="M1037" t="s">
        <v>92</v>
      </c>
      <c r="N1037" t="s">
        <v>69</v>
      </c>
      <c r="O1037" t="s">
        <v>69</v>
      </c>
      <c r="P1037" t="s">
        <v>69</v>
      </c>
      <c r="Q1037" t="s">
        <v>71</v>
      </c>
      <c r="R1037" t="s">
        <v>126</v>
      </c>
      <c r="S1037" t="s">
        <v>102</v>
      </c>
      <c r="T1037">
        <v>28</v>
      </c>
      <c r="U1037" t="s">
        <v>119</v>
      </c>
      <c r="V1037" t="s">
        <v>75</v>
      </c>
      <c r="W1037" t="s">
        <v>76</v>
      </c>
      <c r="X1037" t="s">
        <v>332</v>
      </c>
      <c r="Y1037" t="s">
        <v>914</v>
      </c>
      <c r="Z1037" t="s">
        <v>367</v>
      </c>
      <c r="AA1037" t="s">
        <v>475</v>
      </c>
      <c r="AB1037" t="s">
        <v>81</v>
      </c>
      <c r="AC1037" t="s">
        <v>71</v>
      </c>
      <c r="AD1037" t="s">
        <v>82</v>
      </c>
      <c r="AE1037" t="s">
        <v>71</v>
      </c>
      <c r="AF1037" t="s">
        <v>82</v>
      </c>
      <c r="AG1037" t="s">
        <v>71</v>
      </c>
      <c r="AH1037" t="s">
        <v>83</v>
      </c>
      <c r="AI1037">
        <v>1</v>
      </c>
      <c r="AJ1037" t="s">
        <v>132</v>
      </c>
      <c r="AK1037">
        <v>0</v>
      </c>
      <c r="AL1037" t="s">
        <v>82</v>
      </c>
      <c r="AM1037">
        <v>1</v>
      </c>
      <c r="AN1037" t="s">
        <v>124</v>
      </c>
      <c r="AO1037">
        <v>0</v>
      </c>
      <c r="AP1037" t="s">
        <v>82</v>
      </c>
      <c r="AQ1037" t="s">
        <v>82</v>
      </c>
      <c r="AR1037" t="s">
        <v>82</v>
      </c>
      <c r="AS1037" t="s">
        <v>82</v>
      </c>
      <c r="AT1037" t="s">
        <v>82</v>
      </c>
      <c r="AU1037">
        <v>0</v>
      </c>
      <c r="AV1037" t="s">
        <v>82</v>
      </c>
      <c r="AW1037" t="s">
        <v>71</v>
      </c>
      <c r="AX1037" t="s">
        <v>86</v>
      </c>
      <c r="AY1037" t="s">
        <v>71</v>
      </c>
      <c r="AZ1037" t="s">
        <v>87</v>
      </c>
      <c r="BA1037" t="s">
        <v>824</v>
      </c>
      <c r="BB1037" t="s">
        <v>81</v>
      </c>
      <c r="BC1037" t="s">
        <v>81</v>
      </c>
      <c r="BD1037" t="s">
        <v>81</v>
      </c>
      <c r="BE1037" t="s">
        <v>81</v>
      </c>
      <c r="BF1037" t="s">
        <v>81</v>
      </c>
      <c r="BG1037" t="s">
        <v>113</v>
      </c>
      <c r="BH1037" t="s">
        <v>69</v>
      </c>
      <c r="BI1037" t="s">
        <v>69</v>
      </c>
      <c r="BJ1037" t="s">
        <v>69</v>
      </c>
      <c r="BK1037">
        <v>28.4</v>
      </c>
      <c r="BL1037" t="s">
        <v>134</v>
      </c>
      <c r="BM1037" t="s">
        <v>71</v>
      </c>
      <c r="BN1037" t="s">
        <v>71</v>
      </c>
    </row>
    <row r="1038" spans="1:66" x14ac:dyDescent="0.25">
      <c r="A1038">
        <v>1037</v>
      </c>
      <c r="B1038" t="s">
        <v>2137</v>
      </c>
      <c r="C1038" s="1">
        <v>45071</v>
      </c>
      <c r="D1038" t="s">
        <v>166</v>
      </c>
      <c r="E1038">
        <v>33</v>
      </c>
      <c r="F1038" t="s">
        <v>67</v>
      </c>
      <c r="G1038" t="s">
        <v>68</v>
      </c>
      <c r="H1038">
        <v>3</v>
      </c>
      <c r="I1038" t="s">
        <v>69</v>
      </c>
      <c r="J1038" t="s">
        <v>92</v>
      </c>
      <c r="K1038" t="s">
        <v>92</v>
      </c>
      <c r="L1038" t="s">
        <v>92</v>
      </c>
      <c r="M1038" t="s">
        <v>92</v>
      </c>
      <c r="N1038" t="s">
        <v>69</v>
      </c>
      <c r="O1038" t="s">
        <v>69</v>
      </c>
      <c r="P1038" t="s">
        <v>69</v>
      </c>
      <c r="Q1038" t="s">
        <v>71</v>
      </c>
      <c r="R1038" t="s">
        <v>146</v>
      </c>
      <c r="S1038" t="s">
        <v>175</v>
      </c>
      <c r="T1038">
        <v>25</v>
      </c>
      <c r="U1038" t="s">
        <v>74</v>
      </c>
      <c r="V1038" t="s">
        <v>1227</v>
      </c>
      <c r="W1038" t="s">
        <v>76</v>
      </c>
      <c r="X1038" t="s">
        <v>332</v>
      </c>
      <c r="Y1038" t="s">
        <v>916</v>
      </c>
      <c r="Z1038" t="s">
        <v>329</v>
      </c>
      <c r="AA1038" t="s">
        <v>728</v>
      </c>
      <c r="AB1038" t="s">
        <v>82</v>
      </c>
      <c r="AC1038" t="s">
        <v>71</v>
      </c>
      <c r="AD1038" t="s">
        <v>82</v>
      </c>
      <c r="AE1038" t="s">
        <v>71</v>
      </c>
      <c r="AF1038" t="s">
        <v>81</v>
      </c>
      <c r="AG1038" t="s">
        <v>71</v>
      </c>
      <c r="AH1038" t="s">
        <v>83</v>
      </c>
      <c r="AI1038">
        <v>1</v>
      </c>
      <c r="AJ1038" t="s">
        <v>214</v>
      </c>
      <c r="AK1038">
        <v>0</v>
      </c>
      <c r="AL1038" t="s">
        <v>82</v>
      </c>
      <c r="AM1038">
        <v>1</v>
      </c>
      <c r="AN1038" t="s">
        <v>85</v>
      </c>
      <c r="AO1038">
        <v>0</v>
      </c>
      <c r="AP1038" t="s">
        <v>82</v>
      </c>
      <c r="AQ1038" t="s">
        <v>82</v>
      </c>
      <c r="AR1038" t="s">
        <v>82</v>
      </c>
      <c r="AS1038" t="s">
        <v>82</v>
      </c>
      <c r="AT1038" t="s">
        <v>82</v>
      </c>
      <c r="AU1038">
        <v>0</v>
      </c>
      <c r="AV1038" t="s">
        <v>82</v>
      </c>
      <c r="AW1038" t="s">
        <v>71</v>
      </c>
      <c r="AX1038" t="s">
        <v>86</v>
      </c>
      <c r="AY1038" t="s">
        <v>71</v>
      </c>
      <c r="AZ1038" t="s">
        <v>1231</v>
      </c>
      <c r="BA1038" t="s">
        <v>87</v>
      </c>
      <c r="BB1038" t="s">
        <v>81</v>
      </c>
      <c r="BC1038" t="s">
        <v>81</v>
      </c>
      <c r="BD1038" t="s">
        <v>81</v>
      </c>
      <c r="BE1038" t="s">
        <v>81</v>
      </c>
      <c r="BF1038" t="s">
        <v>81</v>
      </c>
      <c r="BG1038" t="s">
        <v>88</v>
      </c>
      <c r="BH1038" t="s">
        <v>69</v>
      </c>
      <c r="BI1038" t="s">
        <v>69</v>
      </c>
      <c r="BJ1038" t="s">
        <v>69</v>
      </c>
      <c r="BK1038">
        <v>25.01</v>
      </c>
      <c r="BL1038" t="s">
        <v>153</v>
      </c>
      <c r="BM1038" t="s">
        <v>71</v>
      </c>
      <c r="BN1038" t="s">
        <v>71</v>
      </c>
    </row>
    <row r="1039" spans="1:66" x14ac:dyDescent="0.25">
      <c r="A1039">
        <v>1038</v>
      </c>
      <c r="B1039" t="s">
        <v>2138</v>
      </c>
      <c r="C1039" s="1">
        <v>45071</v>
      </c>
      <c r="D1039" t="s">
        <v>351</v>
      </c>
      <c r="E1039">
        <v>35</v>
      </c>
      <c r="F1039" t="s">
        <v>67</v>
      </c>
      <c r="G1039" t="s">
        <v>68</v>
      </c>
      <c r="H1039">
        <v>1</v>
      </c>
      <c r="I1039" t="s">
        <v>69</v>
      </c>
      <c r="J1039" t="s">
        <v>92</v>
      </c>
      <c r="K1039" t="s">
        <v>92</v>
      </c>
      <c r="L1039" t="s">
        <v>92</v>
      </c>
      <c r="M1039" t="s">
        <v>92</v>
      </c>
      <c r="N1039" t="s">
        <v>69</v>
      </c>
      <c r="O1039" t="s">
        <v>69</v>
      </c>
      <c r="P1039" t="s">
        <v>69</v>
      </c>
      <c r="Q1039" t="s">
        <v>71</v>
      </c>
      <c r="R1039" t="s">
        <v>447</v>
      </c>
      <c r="S1039" t="s">
        <v>339</v>
      </c>
      <c r="T1039">
        <v>25</v>
      </c>
      <c r="U1039" t="s">
        <v>226</v>
      </c>
      <c r="V1039" t="s">
        <v>75</v>
      </c>
      <c r="W1039" t="s">
        <v>76</v>
      </c>
      <c r="X1039" t="s">
        <v>158</v>
      </c>
      <c r="Y1039" t="s">
        <v>406</v>
      </c>
      <c r="Z1039" t="s">
        <v>98</v>
      </c>
      <c r="AA1039" t="s">
        <v>422</v>
      </c>
      <c r="AB1039" t="s">
        <v>81</v>
      </c>
      <c r="AC1039" t="s">
        <v>71</v>
      </c>
      <c r="AD1039" t="s">
        <v>82</v>
      </c>
      <c r="AE1039" t="s">
        <v>71</v>
      </c>
      <c r="AF1039" t="s">
        <v>82</v>
      </c>
      <c r="AG1039" t="s">
        <v>71</v>
      </c>
      <c r="AH1039" t="s">
        <v>83</v>
      </c>
      <c r="AI1039">
        <v>1</v>
      </c>
      <c r="AJ1039" t="s">
        <v>920</v>
      </c>
      <c r="AK1039">
        <v>0</v>
      </c>
      <c r="AL1039" t="s">
        <v>82</v>
      </c>
      <c r="AM1039">
        <v>1</v>
      </c>
      <c r="AN1039" t="s">
        <v>163</v>
      </c>
      <c r="AO1039">
        <v>0</v>
      </c>
      <c r="AP1039" t="s">
        <v>82</v>
      </c>
      <c r="AQ1039" t="s">
        <v>82</v>
      </c>
      <c r="AR1039" t="s">
        <v>82</v>
      </c>
      <c r="AS1039" t="s">
        <v>82</v>
      </c>
      <c r="AT1039" t="s">
        <v>82</v>
      </c>
      <c r="AU1039">
        <v>0</v>
      </c>
      <c r="AV1039" t="s">
        <v>82</v>
      </c>
      <c r="AW1039" t="s">
        <v>71</v>
      </c>
      <c r="AX1039" t="s">
        <v>86</v>
      </c>
      <c r="AY1039" t="s">
        <v>71</v>
      </c>
      <c r="AZ1039" t="s">
        <v>87</v>
      </c>
      <c r="BA1039" t="s">
        <v>824</v>
      </c>
      <c r="BB1039" t="s">
        <v>81</v>
      </c>
      <c r="BC1039" t="s">
        <v>81</v>
      </c>
      <c r="BD1039" t="s">
        <v>81</v>
      </c>
      <c r="BE1039" t="s">
        <v>81</v>
      </c>
      <c r="BF1039" t="s">
        <v>81</v>
      </c>
      <c r="BG1039" t="s">
        <v>113</v>
      </c>
      <c r="BH1039" t="s">
        <v>69</v>
      </c>
      <c r="BI1039" t="s">
        <v>69</v>
      </c>
      <c r="BJ1039" t="s">
        <v>69</v>
      </c>
      <c r="BK1039">
        <v>25.31</v>
      </c>
      <c r="BL1039" t="s">
        <v>443</v>
      </c>
      <c r="BM1039" t="s">
        <v>71</v>
      </c>
      <c r="BN1039" t="s">
        <v>71</v>
      </c>
    </row>
    <row r="1040" spans="1:66" x14ac:dyDescent="0.25">
      <c r="A1040">
        <v>1039</v>
      </c>
      <c r="B1040" t="s">
        <v>2139</v>
      </c>
      <c r="C1040" s="1">
        <v>45071</v>
      </c>
      <c r="D1040" t="s">
        <v>278</v>
      </c>
      <c r="E1040">
        <v>20</v>
      </c>
      <c r="F1040" t="s">
        <v>67</v>
      </c>
      <c r="G1040" t="s">
        <v>68</v>
      </c>
      <c r="H1040">
        <v>3</v>
      </c>
      <c r="I1040" t="s">
        <v>69</v>
      </c>
      <c r="J1040" t="s">
        <v>92</v>
      </c>
      <c r="K1040" t="s">
        <v>70</v>
      </c>
      <c r="L1040" t="s">
        <v>92</v>
      </c>
      <c r="M1040" t="s">
        <v>92</v>
      </c>
      <c r="N1040" t="s">
        <v>69</v>
      </c>
      <c r="O1040" t="s">
        <v>69</v>
      </c>
      <c r="P1040" t="s">
        <v>69</v>
      </c>
      <c r="Q1040" t="s">
        <v>71</v>
      </c>
      <c r="R1040" t="s">
        <v>447</v>
      </c>
      <c r="S1040" t="s">
        <v>315</v>
      </c>
      <c r="T1040">
        <v>19</v>
      </c>
      <c r="U1040" t="s">
        <v>312</v>
      </c>
      <c r="V1040" t="s">
        <v>75</v>
      </c>
      <c r="W1040" t="s">
        <v>76</v>
      </c>
      <c r="X1040" t="s">
        <v>274</v>
      </c>
      <c r="Y1040" t="s">
        <v>346</v>
      </c>
      <c r="Z1040" t="s">
        <v>286</v>
      </c>
      <c r="AA1040" t="s">
        <v>161</v>
      </c>
      <c r="AB1040" t="s">
        <v>81</v>
      </c>
      <c r="AC1040" t="s">
        <v>71</v>
      </c>
      <c r="AD1040" t="s">
        <v>82</v>
      </c>
      <c r="AE1040" t="s">
        <v>71</v>
      </c>
      <c r="AF1040" t="s">
        <v>82</v>
      </c>
      <c r="AG1040" t="s">
        <v>71</v>
      </c>
      <c r="AH1040" t="s">
        <v>83</v>
      </c>
      <c r="AI1040">
        <v>1</v>
      </c>
      <c r="AJ1040" t="s">
        <v>363</v>
      </c>
      <c r="AK1040">
        <v>0</v>
      </c>
      <c r="AL1040" t="s">
        <v>82</v>
      </c>
      <c r="AM1040">
        <v>1</v>
      </c>
      <c r="AN1040" t="s">
        <v>163</v>
      </c>
      <c r="AO1040">
        <v>0</v>
      </c>
      <c r="AP1040" t="s">
        <v>82</v>
      </c>
      <c r="AQ1040" t="s">
        <v>82</v>
      </c>
      <c r="AR1040" t="s">
        <v>82</v>
      </c>
      <c r="AS1040" t="s">
        <v>82</v>
      </c>
      <c r="AT1040" t="s">
        <v>82</v>
      </c>
      <c r="AU1040">
        <v>0</v>
      </c>
      <c r="AV1040" t="s">
        <v>82</v>
      </c>
      <c r="AW1040" t="s">
        <v>71</v>
      </c>
      <c r="AX1040" t="s">
        <v>86</v>
      </c>
      <c r="AY1040" t="s">
        <v>71</v>
      </c>
      <c r="AZ1040" t="s">
        <v>247</v>
      </c>
      <c r="BA1040" t="s">
        <v>87</v>
      </c>
      <c r="BB1040" t="s">
        <v>81</v>
      </c>
      <c r="BC1040" t="s">
        <v>81</v>
      </c>
      <c r="BD1040" t="s">
        <v>81</v>
      </c>
      <c r="BE1040" t="s">
        <v>81</v>
      </c>
      <c r="BF1040" t="s">
        <v>81</v>
      </c>
      <c r="BG1040" t="s">
        <v>88</v>
      </c>
      <c r="BH1040" t="s">
        <v>69</v>
      </c>
      <c r="BI1040" t="s">
        <v>69</v>
      </c>
      <c r="BJ1040" t="s">
        <v>69</v>
      </c>
      <c r="BK1040">
        <v>18.52</v>
      </c>
      <c r="BL1040" t="s">
        <v>443</v>
      </c>
      <c r="BM1040" t="s">
        <v>71</v>
      </c>
      <c r="BN1040" t="s">
        <v>71</v>
      </c>
    </row>
    <row r="1041" spans="1:66" x14ac:dyDescent="0.25">
      <c r="A1041">
        <v>1040</v>
      </c>
      <c r="B1041" t="s">
        <v>2140</v>
      </c>
      <c r="C1041" s="1">
        <v>45071</v>
      </c>
      <c r="D1041" t="s">
        <v>116</v>
      </c>
      <c r="E1041">
        <v>24</v>
      </c>
      <c r="F1041" t="s">
        <v>67</v>
      </c>
      <c r="G1041" t="s">
        <v>68</v>
      </c>
      <c r="H1041">
        <v>5</v>
      </c>
      <c r="I1041" t="s">
        <v>70</v>
      </c>
      <c r="J1041" t="s">
        <v>92</v>
      </c>
      <c r="K1041" t="s">
        <v>92</v>
      </c>
      <c r="L1041" t="s">
        <v>92</v>
      </c>
      <c r="M1041" t="s">
        <v>92</v>
      </c>
      <c r="N1041" t="s">
        <v>69</v>
      </c>
      <c r="O1041" t="s">
        <v>69</v>
      </c>
      <c r="P1041" t="s">
        <v>69</v>
      </c>
      <c r="Q1041" t="s">
        <v>71</v>
      </c>
      <c r="R1041" t="s">
        <v>258</v>
      </c>
      <c r="S1041" t="s">
        <v>106</v>
      </c>
      <c r="T1041">
        <v>26</v>
      </c>
      <c r="U1041" t="s">
        <v>279</v>
      </c>
      <c r="V1041" t="s">
        <v>75</v>
      </c>
      <c r="W1041" t="s">
        <v>76</v>
      </c>
      <c r="X1041" t="s">
        <v>332</v>
      </c>
      <c r="Y1041" t="s">
        <v>179</v>
      </c>
      <c r="Z1041" t="s">
        <v>180</v>
      </c>
      <c r="AA1041" t="s">
        <v>338</v>
      </c>
      <c r="AB1041" t="s">
        <v>81</v>
      </c>
      <c r="AC1041" t="s">
        <v>71</v>
      </c>
      <c r="AD1041" t="s">
        <v>82</v>
      </c>
      <c r="AE1041" t="s">
        <v>71</v>
      </c>
      <c r="AF1041" t="s">
        <v>82</v>
      </c>
      <c r="AG1041" t="s">
        <v>71</v>
      </c>
      <c r="AH1041" t="s">
        <v>83</v>
      </c>
      <c r="AI1041">
        <v>1</v>
      </c>
      <c r="AJ1041" t="s">
        <v>2141</v>
      </c>
      <c r="AK1041">
        <v>0</v>
      </c>
      <c r="AL1041" t="s">
        <v>82</v>
      </c>
      <c r="AM1041">
        <v>1</v>
      </c>
      <c r="AN1041" t="s">
        <v>472</v>
      </c>
      <c r="AO1041">
        <v>0</v>
      </c>
      <c r="AP1041" t="s">
        <v>82</v>
      </c>
      <c r="AQ1041" t="s">
        <v>82</v>
      </c>
      <c r="AR1041" t="s">
        <v>82</v>
      </c>
      <c r="AS1041" t="s">
        <v>82</v>
      </c>
      <c r="AT1041" t="s">
        <v>82</v>
      </c>
      <c r="AU1041">
        <v>0</v>
      </c>
      <c r="AV1041" t="s">
        <v>82</v>
      </c>
      <c r="AW1041" t="s">
        <v>71</v>
      </c>
      <c r="AX1041" t="s">
        <v>86</v>
      </c>
      <c r="AY1041" t="s">
        <v>71</v>
      </c>
      <c r="AZ1041" t="s">
        <v>247</v>
      </c>
      <c r="BA1041" t="s">
        <v>87</v>
      </c>
      <c r="BB1041" t="s">
        <v>81</v>
      </c>
      <c r="BC1041" t="s">
        <v>81</v>
      </c>
      <c r="BD1041" t="s">
        <v>81</v>
      </c>
      <c r="BE1041" t="s">
        <v>81</v>
      </c>
      <c r="BF1041" t="s">
        <v>81</v>
      </c>
      <c r="BG1041" t="s">
        <v>88</v>
      </c>
      <c r="BH1041" t="s">
        <v>69</v>
      </c>
      <c r="BI1041" t="s">
        <v>69</v>
      </c>
      <c r="BJ1041" t="s">
        <v>69</v>
      </c>
      <c r="BK1041">
        <v>26.15</v>
      </c>
      <c r="BL1041" t="s">
        <v>236</v>
      </c>
      <c r="BM1041" t="s">
        <v>71</v>
      </c>
      <c r="BN1041" t="s">
        <v>71</v>
      </c>
    </row>
    <row r="1042" spans="1:66" x14ac:dyDescent="0.25">
      <c r="A1042">
        <v>1041</v>
      </c>
      <c r="B1042" t="s">
        <v>2142</v>
      </c>
      <c r="C1042" s="1">
        <v>45071</v>
      </c>
      <c r="D1042" t="s">
        <v>184</v>
      </c>
      <c r="E1042">
        <v>30</v>
      </c>
      <c r="F1042" t="s">
        <v>67</v>
      </c>
      <c r="G1042" t="s">
        <v>68</v>
      </c>
      <c r="H1042">
        <v>2</v>
      </c>
      <c r="I1042" t="s">
        <v>92</v>
      </c>
      <c r="J1042" t="s">
        <v>92</v>
      </c>
      <c r="K1042" t="s">
        <v>70</v>
      </c>
      <c r="L1042" t="s">
        <v>92</v>
      </c>
      <c r="M1042" t="s">
        <v>92</v>
      </c>
      <c r="N1042" t="s">
        <v>69</v>
      </c>
      <c r="O1042" t="s">
        <v>69</v>
      </c>
      <c r="P1042" t="s">
        <v>69</v>
      </c>
      <c r="Q1042" t="s">
        <v>71</v>
      </c>
      <c r="R1042" t="s">
        <v>167</v>
      </c>
      <c r="S1042" t="s">
        <v>255</v>
      </c>
      <c r="T1042">
        <v>19</v>
      </c>
      <c r="U1042" t="s">
        <v>119</v>
      </c>
      <c r="V1042" t="s">
        <v>75</v>
      </c>
      <c r="W1042" t="s">
        <v>76</v>
      </c>
      <c r="X1042" t="s">
        <v>219</v>
      </c>
      <c r="Y1042" t="s">
        <v>634</v>
      </c>
      <c r="Z1042" t="s">
        <v>649</v>
      </c>
      <c r="AA1042" t="s">
        <v>616</v>
      </c>
      <c r="AB1042" t="s">
        <v>81</v>
      </c>
      <c r="AC1042" t="s">
        <v>71</v>
      </c>
      <c r="AD1042" t="s">
        <v>82</v>
      </c>
      <c r="AE1042" t="s">
        <v>71</v>
      </c>
      <c r="AF1042" t="s">
        <v>82</v>
      </c>
      <c r="AG1042" t="s">
        <v>71</v>
      </c>
      <c r="AH1042" t="s">
        <v>83</v>
      </c>
      <c r="AI1042">
        <v>1</v>
      </c>
      <c r="AJ1042" t="s">
        <v>589</v>
      </c>
      <c r="AK1042">
        <v>0</v>
      </c>
      <c r="AL1042" t="s">
        <v>82</v>
      </c>
      <c r="AM1042">
        <v>1</v>
      </c>
      <c r="AN1042" t="s">
        <v>85</v>
      </c>
      <c r="AO1042">
        <v>0</v>
      </c>
      <c r="AP1042" t="s">
        <v>82</v>
      </c>
      <c r="AQ1042" t="s">
        <v>82</v>
      </c>
      <c r="AR1042" t="s">
        <v>82</v>
      </c>
      <c r="AS1042" t="s">
        <v>82</v>
      </c>
      <c r="AT1042" t="s">
        <v>82</v>
      </c>
      <c r="AU1042">
        <v>0</v>
      </c>
      <c r="AV1042" t="s">
        <v>82</v>
      </c>
      <c r="AW1042" t="s">
        <v>71</v>
      </c>
      <c r="AX1042" t="s">
        <v>86</v>
      </c>
      <c r="AY1042" t="s">
        <v>71</v>
      </c>
      <c r="AZ1042" t="s">
        <v>87</v>
      </c>
      <c r="BA1042" t="s">
        <v>824</v>
      </c>
      <c r="BB1042" t="s">
        <v>81</v>
      </c>
      <c r="BC1042" t="s">
        <v>81</v>
      </c>
      <c r="BD1042" t="s">
        <v>81</v>
      </c>
      <c r="BE1042" t="s">
        <v>81</v>
      </c>
      <c r="BF1042" t="s">
        <v>81</v>
      </c>
      <c r="BG1042" t="s">
        <v>88</v>
      </c>
      <c r="BH1042" t="s">
        <v>69</v>
      </c>
      <c r="BI1042" t="s">
        <v>69</v>
      </c>
      <c r="BJ1042" t="s">
        <v>69</v>
      </c>
      <c r="BK1042">
        <v>19.16</v>
      </c>
      <c r="BL1042" t="s">
        <v>175</v>
      </c>
      <c r="BM1042" t="s">
        <v>71</v>
      </c>
      <c r="BN1042" t="s">
        <v>71</v>
      </c>
    </row>
    <row r="1043" spans="1:66" x14ac:dyDescent="0.25">
      <c r="A1043">
        <v>1042</v>
      </c>
      <c r="B1043" t="s">
        <v>2143</v>
      </c>
      <c r="C1043" s="1">
        <v>45071</v>
      </c>
      <c r="D1043" t="s">
        <v>66</v>
      </c>
      <c r="E1043">
        <v>32</v>
      </c>
      <c r="F1043" t="s">
        <v>67</v>
      </c>
      <c r="G1043" t="s">
        <v>68</v>
      </c>
      <c r="H1043">
        <v>2</v>
      </c>
      <c r="I1043" t="s">
        <v>92</v>
      </c>
      <c r="J1043" t="s">
        <v>92</v>
      </c>
      <c r="K1043" t="s">
        <v>69</v>
      </c>
      <c r="L1043" t="s">
        <v>92</v>
      </c>
      <c r="M1043" t="s">
        <v>92</v>
      </c>
      <c r="N1043" t="s">
        <v>69</v>
      </c>
      <c r="O1043" t="s">
        <v>69</v>
      </c>
      <c r="P1043" t="s">
        <v>69</v>
      </c>
      <c r="Q1043" t="s">
        <v>71</v>
      </c>
      <c r="R1043" t="s">
        <v>126</v>
      </c>
      <c r="S1043" t="s">
        <v>156</v>
      </c>
      <c r="T1043">
        <v>26</v>
      </c>
      <c r="U1043" t="s">
        <v>644</v>
      </c>
      <c r="V1043" t="s">
        <v>75</v>
      </c>
      <c r="W1043" t="s">
        <v>76</v>
      </c>
      <c r="X1043" t="s">
        <v>592</v>
      </c>
      <c r="Y1043" t="s">
        <v>1208</v>
      </c>
      <c r="Z1043" t="s">
        <v>329</v>
      </c>
      <c r="AA1043" t="s">
        <v>847</v>
      </c>
      <c r="AB1043" t="s">
        <v>81</v>
      </c>
      <c r="AC1043" t="s">
        <v>71</v>
      </c>
      <c r="AD1043" t="s">
        <v>82</v>
      </c>
      <c r="AE1043" t="s">
        <v>71</v>
      </c>
      <c r="AF1043" t="s">
        <v>82</v>
      </c>
      <c r="AG1043" t="s">
        <v>71</v>
      </c>
      <c r="AH1043" t="s">
        <v>83</v>
      </c>
      <c r="AI1043">
        <v>1</v>
      </c>
      <c r="AJ1043" t="s">
        <v>230</v>
      </c>
      <c r="AK1043">
        <v>0</v>
      </c>
      <c r="AL1043" t="s">
        <v>82</v>
      </c>
      <c r="AM1043">
        <v>1</v>
      </c>
      <c r="AN1043" t="s">
        <v>163</v>
      </c>
      <c r="AO1043">
        <v>0</v>
      </c>
      <c r="AP1043" t="s">
        <v>82</v>
      </c>
      <c r="AQ1043" t="s">
        <v>82</v>
      </c>
      <c r="AR1043" t="s">
        <v>82</v>
      </c>
      <c r="AS1043" t="s">
        <v>82</v>
      </c>
      <c r="AT1043" t="s">
        <v>82</v>
      </c>
      <c r="AU1043">
        <v>0</v>
      </c>
      <c r="AV1043" t="s">
        <v>82</v>
      </c>
      <c r="AW1043" t="s">
        <v>71</v>
      </c>
      <c r="AX1043" t="s">
        <v>86</v>
      </c>
      <c r="AY1043" t="s">
        <v>71</v>
      </c>
      <c r="AZ1043" t="s">
        <v>87</v>
      </c>
      <c r="BA1043" t="s">
        <v>824</v>
      </c>
      <c r="BB1043" t="s">
        <v>81</v>
      </c>
      <c r="BC1043" t="s">
        <v>81</v>
      </c>
      <c r="BD1043" t="s">
        <v>81</v>
      </c>
      <c r="BE1043" t="s">
        <v>81</v>
      </c>
      <c r="BF1043" t="s">
        <v>81</v>
      </c>
      <c r="BG1043" t="s">
        <v>88</v>
      </c>
      <c r="BH1043" t="s">
        <v>69</v>
      </c>
      <c r="BI1043" t="s">
        <v>69</v>
      </c>
      <c r="BJ1043" t="s">
        <v>69</v>
      </c>
      <c r="BK1043">
        <v>25.73</v>
      </c>
      <c r="BL1043" t="s">
        <v>134</v>
      </c>
      <c r="BM1043" t="s">
        <v>71</v>
      </c>
      <c r="BN1043" t="s">
        <v>71</v>
      </c>
    </row>
    <row r="1044" spans="1:66" x14ac:dyDescent="0.25">
      <c r="A1044">
        <v>1043</v>
      </c>
      <c r="B1044" t="s">
        <v>2144</v>
      </c>
      <c r="C1044" s="1">
        <v>45071</v>
      </c>
      <c r="D1044" t="s">
        <v>278</v>
      </c>
      <c r="E1044">
        <v>24</v>
      </c>
      <c r="F1044" t="s">
        <v>67</v>
      </c>
      <c r="G1044" t="s">
        <v>68</v>
      </c>
      <c r="H1044">
        <v>4</v>
      </c>
      <c r="I1044" t="s">
        <v>92</v>
      </c>
      <c r="J1044" t="s">
        <v>92</v>
      </c>
      <c r="K1044" t="s">
        <v>69</v>
      </c>
      <c r="L1044" t="s">
        <v>92</v>
      </c>
      <c r="M1044" t="s">
        <v>92</v>
      </c>
      <c r="N1044" t="s">
        <v>69</v>
      </c>
      <c r="O1044" t="s">
        <v>69</v>
      </c>
      <c r="P1044" t="s">
        <v>69</v>
      </c>
      <c r="Q1044" t="s">
        <v>71</v>
      </c>
      <c r="R1044" t="s">
        <v>207</v>
      </c>
      <c r="S1044" t="s">
        <v>178</v>
      </c>
      <c r="T1044">
        <v>24</v>
      </c>
      <c r="U1044" t="s">
        <v>279</v>
      </c>
      <c r="V1044" t="s">
        <v>75</v>
      </c>
      <c r="W1044" t="s">
        <v>76</v>
      </c>
      <c r="X1044" t="s">
        <v>2145</v>
      </c>
      <c r="Y1044" t="s">
        <v>430</v>
      </c>
      <c r="Z1044" t="s">
        <v>232</v>
      </c>
      <c r="AA1044" t="s">
        <v>2146</v>
      </c>
      <c r="AB1044" t="s">
        <v>81</v>
      </c>
      <c r="AC1044" t="s">
        <v>71</v>
      </c>
      <c r="AD1044" t="s">
        <v>82</v>
      </c>
      <c r="AE1044" t="s">
        <v>71</v>
      </c>
      <c r="AF1044" t="s">
        <v>81</v>
      </c>
      <c r="AG1044" t="s">
        <v>71</v>
      </c>
      <c r="AH1044" t="s">
        <v>83</v>
      </c>
      <c r="AI1044">
        <v>1</v>
      </c>
      <c r="AJ1044" t="s">
        <v>2147</v>
      </c>
      <c r="AK1044">
        <v>0</v>
      </c>
      <c r="AL1044" t="s">
        <v>82</v>
      </c>
      <c r="AM1044">
        <v>1</v>
      </c>
      <c r="AN1044" t="s">
        <v>101</v>
      </c>
      <c r="AO1044">
        <v>0</v>
      </c>
      <c r="AP1044" t="s">
        <v>82</v>
      </c>
      <c r="AQ1044" t="s">
        <v>82</v>
      </c>
      <c r="AR1044" t="s">
        <v>82</v>
      </c>
      <c r="AS1044" t="s">
        <v>82</v>
      </c>
      <c r="AT1044" t="s">
        <v>82</v>
      </c>
      <c r="AU1044">
        <v>0</v>
      </c>
      <c r="AV1044" t="s">
        <v>82</v>
      </c>
      <c r="AW1044" t="s">
        <v>71</v>
      </c>
      <c r="AX1044" t="s">
        <v>86</v>
      </c>
      <c r="AY1044" t="s">
        <v>71</v>
      </c>
      <c r="AZ1044" t="s">
        <v>247</v>
      </c>
      <c r="BA1044" t="s">
        <v>87</v>
      </c>
      <c r="BB1044" t="s">
        <v>81</v>
      </c>
      <c r="BC1044" t="s">
        <v>81</v>
      </c>
      <c r="BD1044" t="s">
        <v>81</v>
      </c>
      <c r="BE1044" t="s">
        <v>81</v>
      </c>
      <c r="BF1044" t="s">
        <v>81</v>
      </c>
      <c r="BG1044" t="s">
        <v>88</v>
      </c>
      <c r="BH1044" t="s">
        <v>69</v>
      </c>
      <c r="BI1044" t="s">
        <v>69</v>
      </c>
      <c r="BJ1044" t="s">
        <v>69</v>
      </c>
      <c r="BK1044">
        <v>24.16</v>
      </c>
      <c r="BL1044" t="s">
        <v>178</v>
      </c>
      <c r="BM1044" t="s">
        <v>71</v>
      </c>
      <c r="BN1044" t="s">
        <v>71</v>
      </c>
    </row>
    <row r="1045" spans="1:66" x14ac:dyDescent="0.25">
      <c r="A1045">
        <v>1044</v>
      </c>
      <c r="B1045" t="s">
        <v>2148</v>
      </c>
      <c r="C1045" s="1">
        <v>45071</v>
      </c>
      <c r="D1045" t="s">
        <v>438</v>
      </c>
      <c r="E1045">
        <v>50</v>
      </c>
      <c r="F1045" t="s">
        <v>67</v>
      </c>
      <c r="G1045" t="s">
        <v>68</v>
      </c>
      <c r="H1045">
        <v>3</v>
      </c>
      <c r="I1045" t="s">
        <v>92</v>
      </c>
      <c r="J1045" t="s">
        <v>92</v>
      </c>
      <c r="K1045" t="s">
        <v>69</v>
      </c>
      <c r="L1045" t="s">
        <v>92</v>
      </c>
      <c r="M1045" t="s">
        <v>92</v>
      </c>
      <c r="N1045" t="s">
        <v>69</v>
      </c>
      <c r="O1045" t="s">
        <v>69</v>
      </c>
      <c r="P1045" t="s">
        <v>69</v>
      </c>
      <c r="Q1045" t="s">
        <v>71</v>
      </c>
      <c r="R1045" t="s">
        <v>258</v>
      </c>
      <c r="S1045" t="s">
        <v>562</v>
      </c>
      <c r="T1045">
        <v>28</v>
      </c>
      <c r="U1045" t="s">
        <v>751</v>
      </c>
      <c r="V1045" t="s">
        <v>75</v>
      </c>
      <c r="W1045" t="s">
        <v>76</v>
      </c>
      <c r="X1045" t="s">
        <v>107</v>
      </c>
      <c r="Y1045" t="s">
        <v>505</v>
      </c>
      <c r="Z1045" t="s">
        <v>435</v>
      </c>
      <c r="AA1045" t="s">
        <v>376</v>
      </c>
      <c r="AB1045" t="s">
        <v>81</v>
      </c>
      <c r="AC1045" t="s">
        <v>71</v>
      </c>
      <c r="AD1045" t="s">
        <v>82</v>
      </c>
      <c r="AE1045" t="s">
        <v>71</v>
      </c>
      <c r="AF1045" t="s">
        <v>82</v>
      </c>
      <c r="AG1045" t="s">
        <v>71</v>
      </c>
      <c r="AH1045" t="s">
        <v>83</v>
      </c>
      <c r="AI1045">
        <v>1</v>
      </c>
      <c r="AJ1045" t="s">
        <v>309</v>
      </c>
      <c r="AK1045">
        <v>0</v>
      </c>
      <c r="AL1045" t="s">
        <v>82</v>
      </c>
      <c r="AM1045">
        <v>1</v>
      </c>
      <c r="AN1045" t="s">
        <v>1051</v>
      </c>
      <c r="AO1045">
        <v>0</v>
      </c>
      <c r="AP1045" t="s">
        <v>82</v>
      </c>
      <c r="AQ1045" t="s">
        <v>82</v>
      </c>
      <c r="AR1045" t="s">
        <v>82</v>
      </c>
      <c r="AS1045" t="s">
        <v>82</v>
      </c>
      <c r="AT1045" t="s">
        <v>82</v>
      </c>
      <c r="AU1045">
        <v>0</v>
      </c>
      <c r="AV1045" t="s">
        <v>82</v>
      </c>
      <c r="AW1045" t="s">
        <v>71</v>
      </c>
      <c r="AX1045" t="s">
        <v>86</v>
      </c>
      <c r="AY1045" t="s">
        <v>71</v>
      </c>
      <c r="AZ1045" t="s">
        <v>87</v>
      </c>
      <c r="BA1045" t="s">
        <v>824</v>
      </c>
      <c r="BB1045" t="s">
        <v>81</v>
      </c>
      <c r="BC1045" t="s">
        <v>81</v>
      </c>
      <c r="BD1045" t="s">
        <v>81</v>
      </c>
      <c r="BE1045" t="s">
        <v>81</v>
      </c>
      <c r="BF1045" t="s">
        <v>81</v>
      </c>
      <c r="BG1045" t="s">
        <v>113</v>
      </c>
      <c r="BH1045" t="s">
        <v>69</v>
      </c>
      <c r="BI1045" t="s">
        <v>69</v>
      </c>
      <c r="BJ1045" t="s">
        <v>69</v>
      </c>
      <c r="BK1045">
        <v>28.41</v>
      </c>
      <c r="BL1045" t="s">
        <v>236</v>
      </c>
      <c r="BM1045" t="s">
        <v>71</v>
      </c>
      <c r="BN1045" t="s">
        <v>71</v>
      </c>
    </row>
    <row r="1046" spans="1:66" x14ac:dyDescent="0.25">
      <c r="A1046">
        <v>1045</v>
      </c>
      <c r="B1046" t="s">
        <v>2149</v>
      </c>
      <c r="C1046" s="1">
        <v>45071</v>
      </c>
      <c r="D1046" t="s">
        <v>206</v>
      </c>
      <c r="E1046">
        <v>36</v>
      </c>
      <c r="F1046" t="s">
        <v>67</v>
      </c>
      <c r="G1046" t="s">
        <v>68</v>
      </c>
      <c r="H1046">
        <v>2</v>
      </c>
      <c r="I1046" t="s">
        <v>92</v>
      </c>
      <c r="J1046" t="s">
        <v>92</v>
      </c>
      <c r="K1046" t="s">
        <v>70</v>
      </c>
      <c r="L1046" t="s">
        <v>92</v>
      </c>
      <c r="M1046" t="s">
        <v>92</v>
      </c>
      <c r="N1046" t="s">
        <v>69</v>
      </c>
      <c r="O1046" t="s">
        <v>69</v>
      </c>
      <c r="P1046" t="s">
        <v>69</v>
      </c>
      <c r="Q1046" t="s">
        <v>71</v>
      </c>
      <c r="R1046" t="s">
        <v>191</v>
      </c>
      <c r="S1046" t="s">
        <v>723</v>
      </c>
      <c r="T1046">
        <v>27</v>
      </c>
      <c r="U1046" t="s">
        <v>157</v>
      </c>
      <c r="V1046" t="s">
        <v>75</v>
      </c>
      <c r="W1046" t="s">
        <v>76</v>
      </c>
      <c r="X1046" t="s">
        <v>170</v>
      </c>
      <c r="Y1046" t="s">
        <v>1634</v>
      </c>
      <c r="Z1046" t="s">
        <v>202</v>
      </c>
      <c r="AA1046" t="s">
        <v>1869</v>
      </c>
      <c r="AB1046" t="s">
        <v>81</v>
      </c>
      <c r="AC1046" t="s">
        <v>71</v>
      </c>
      <c r="AD1046" t="s">
        <v>82</v>
      </c>
      <c r="AE1046" t="s">
        <v>71</v>
      </c>
      <c r="AF1046" t="s">
        <v>82</v>
      </c>
      <c r="AG1046" t="s">
        <v>71</v>
      </c>
      <c r="AH1046" t="s">
        <v>83</v>
      </c>
      <c r="AI1046">
        <v>1</v>
      </c>
      <c r="AJ1046" t="s">
        <v>111</v>
      </c>
      <c r="AK1046">
        <v>0</v>
      </c>
      <c r="AL1046" t="s">
        <v>82</v>
      </c>
      <c r="AM1046">
        <v>1</v>
      </c>
      <c r="AN1046" t="s">
        <v>124</v>
      </c>
      <c r="AO1046">
        <v>0</v>
      </c>
      <c r="AP1046" t="s">
        <v>82</v>
      </c>
      <c r="AQ1046" t="s">
        <v>82</v>
      </c>
      <c r="AR1046" t="s">
        <v>82</v>
      </c>
      <c r="AS1046" t="s">
        <v>82</v>
      </c>
      <c r="AT1046" t="s">
        <v>82</v>
      </c>
      <c r="AU1046">
        <v>0</v>
      </c>
      <c r="AV1046" t="s">
        <v>82</v>
      </c>
      <c r="AW1046" t="s">
        <v>71</v>
      </c>
      <c r="AX1046" t="s">
        <v>86</v>
      </c>
      <c r="AY1046" t="s">
        <v>71</v>
      </c>
      <c r="AZ1046" t="s">
        <v>247</v>
      </c>
      <c r="BA1046" t="s">
        <v>87</v>
      </c>
      <c r="BB1046" t="s">
        <v>81</v>
      </c>
      <c r="BC1046" t="s">
        <v>81</v>
      </c>
      <c r="BD1046" t="s">
        <v>81</v>
      </c>
      <c r="BE1046" t="s">
        <v>81</v>
      </c>
      <c r="BF1046" t="s">
        <v>81</v>
      </c>
      <c r="BG1046" t="s">
        <v>88</v>
      </c>
      <c r="BH1046" t="s">
        <v>69</v>
      </c>
      <c r="BI1046" t="s">
        <v>69</v>
      </c>
      <c r="BJ1046" t="s">
        <v>69</v>
      </c>
      <c r="BK1046">
        <v>27.34</v>
      </c>
      <c r="BL1046" t="s">
        <v>197</v>
      </c>
      <c r="BM1046" t="s">
        <v>71</v>
      </c>
      <c r="BN1046" t="s">
        <v>71</v>
      </c>
    </row>
    <row r="1047" spans="1:66" x14ac:dyDescent="0.25">
      <c r="A1047">
        <v>1046</v>
      </c>
      <c r="B1047" t="s">
        <v>2150</v>
      </c>
      <c r="C1047" s="1">
        <v>45071</v>
      </c>
      <c r="D1047" t="s">
        <v>351</v>
      </c>
      <c r="E1047">
        <v>47</v>
      </c>
      <c r="F1047" t="s">
        <v>67</v>
      </c>
      <c r="G1047" t="s">
        <v>68</v>
      </c>
      <c r="H1047">
        <v>1</v>
      </c>
      <c r="I1047" t="s">
        <v>92</v>
      </c>
      <c r="J1047" t="s">
        <v>92</v>
      </c>
      <c r="K1047" t="s">
        <v>92</v>
      </c>
      <c r="L1047" t="s">
        <v>92</v>
      </c>
      <c r="M1047" t="s">
        <v>92</v>
      </c>
      <c r="N1047" t="s">
        <v>69</v>
      </c>
      <c r="O1047" t="s">
        <v>69</v>
      </c>
      <c r="P1047" t="s">
        <v>69</v>
      </c>
      <c r="Q1047" t="s">
        <v>71</v>
      </c>
      <c r="R1047" t="s">
        <v>258</v>
      </c>
      <c r="S1047" t="s">
        <v>2151</v>
      </c>
      <c r="T1047">
        <v>33</v>
      </c>
      <c r="U1047" t="s">
        <v>251</v>
      </c>
      <c r="V1047" t="s">
        <v>75</v>
      </c>
      <c r="W1047" t="s">
        <v>76</v>
      </c>
      <c r="X1047" t="s">
        <v>158</v>
      </c>
      <c r="Y1047" t="s">
        <v>295</v>
      </c>
      <c r="Z1047" t="s">
        <v>524</v>
      </c>
      <c r="AA1047" t="s">
        <v>715</v>
      </c>
      <c r="AB1047" t="s">
        <v>81</v>
      </c>
      <c r="AC1047" t="s">
        <v>71</v>
      </c>
      <c r="AD1047" t="s">
        <v>82</v>
      </c>
      <c r="AE1047" t="s">
        <v>71</v>
      </c>
      <c r="AF1047" t="s">
        <v>82</v>
      </c>
      <c r="AG1047" t="s">
        <v>71</v>
      </c>
      <c r="AH1047" t="s">
        <v>83</v>
      </c>
      <c r="AI1047">
        <v>1</v>
      </c>
      <c r="AJ1047" t="s">
        <v>174</v>
      </c>
      <c r="AK1047">
        <v>0</v>
      </c>
      <c r="AL1047" t="s">
        <v>82</v>
      </c>
      <c r="AM1047">
        <v>1</v>
      </c>
      <c r="AN1047" t="s">
        <v>124</v>
      </c>
      <c r="AO1047">
        <v>0</v>
      </c>
      <c r="AP1047" t="s">
        <v>82</v>
      </c>
      <c r="AQ1047" t="s">
        <v>82</v>
      </c>
      <c r="AR1047" t="s">
        <v>82</v>
      </c>
      <c r="AS1047" t="s">
        <v>82</v>
      </c>
      <c r="AT1047" t="s">
        <v>82</v>
      </c>
      <c r="AU1047">
        <v>0</v>
      </c>
      <c r="AV1047" t="s">
        <v>82</v>
      </c>
      <c r="AW1047" t="s">
        <v>71</v>
      </c>
      <c r="AX1047" t="s">
        <v>86</v>
      </c>
      <c r="AY1047" t="s">
        <v>71</v>
      </c>
      <c r="AZ1047" t="s">
        <v>87</v>
      </c>
      <c r="BA1047" t="s">
        <v>824</v>
      </c>
      <c r="BB1047" t="s">
        <v>81</v>
      </c>
      <c r="BC1047" t="s">
        <v>81</v>
      </c>
      <c r="BD1047" t="s">
        <v>81</v>
      </c>
      <c r="BE1047" t="s">
        <v>81</v>
      </c>
      <c r="BF1047" t="s">
        <v>81</v>
      </c>
      <c r="BG1047" t="s">
        <v>88</v>
      </c>
      <c r="BH1047" t="s">
        <v>69</v>
      </c>
      <c r="BI1047" t="s">
        <v>69</v>
      </c>
      <c r="BJ1047" t="s">
        <v>69</v>
      </c>
      <c r="BK1047">
        <v>33.25</v>
      </c>
      <c r="BL1047" t="s">
        <v>236</v>
      </c>
      <c r="BM1047" t="s">
        <v>71</v>
      </c>
      <c r="BN1047" t="s">
        <v>71</v>
      </c>
    </row>
    <row r="1048" spans="1:66" x14ac:dyDescent="0.25">
      <c r="A1048">
        <v>1047</v>
      </c>
      <c r="B1048" t="s">
        <v>2152</v>
      </c>
      <c r="C1048" s="1">
        <v>45071</v>
      </c>
      <c r="D1048" t="s">
        <v>66</v>
      </c>
      <c r="E1048">
        <v>34</v>
      </c>
      <c r="F1048" t="s">
        <v>67</v>
      </c>
      <c r="G1048" t="s">
        <v>68</v>
      </c>
      <c r="H1048">
        <v>3</v>
      </c>
      <c r="I1048" t="s">
        <v>92</v>
      </c>
      <c r="J1048" t="s">
        <v>92</v>
      </c>
      <c r="K1048" t="s">
        <v>92</v>
      </c>
      <c r="L1048" t="s">
        <v>92</v>
      </c>
      <c r="M1048" t="s">
        <v>92</v>
      </c>
      <c r="N1048" t="s">
        <v>69</v>
      </c>
      <c r="O1048" t="s">
        <v>69</v>
      </c>
      <c r="P1048" t="s">
        <v>69</v>
      </c>
      <c r="Q1048" t="s">
        <v>71</v>
      </c>
      <c r="R1048" t="s">
        <v>191</v>
      </c>
      <c r="S1048" t="s">
        <v>178</v>
      </c>
      <c r="T1048">
        <v>24</v>
      </c>
      <c r="U1048" t="s">
        <v>199</v>
      </c>
      <c r="V1048" t="s">
        <v>75</v>
      </c>
      <c r="W1048" t="s">
        <v>76</v>
      </c>
      <c r="X1048" t="s">
        <v>227</v>
      </c>
      <c r="Y1048" t="s">
        <v>322</v>
      </c>
      <c r="Z1048" t="s">
        <v>367</v>
      </c>
      <c r="AA1048" t="s">
        <v>392</v>
      </c>
      <c r="AB1048" t="s">
        <v>81</v>
      </c>
      <c r="AC1048" t="s">
        <v>71</v>
      </c>
      <c r="AD1048" t="s">
        <v>82</v>
      </c>
      <c r="AE1048" t="s">
        <v>71</v>
      </c>
      <c r="AF1048" t="s">
        <v>82</v>
      </c>
      <c r="AG1048" t="s">
        <v>71</v>
      </c>
      <c r="AH1048" t="s">
        <v>83</v>
      </c>
      <c r="AI1048">
        <v>1</v>
      </c>
      <c r="AJ1048" t="s">
        <v>2153</v>
      </c>
      <c r="AK1048">
        <v>0</v>
      </c>
      <c r="AL1048" t="s">
        <v>82</v>
      </c>
      <c r="AM1048">
        <v>1</v>
      </c>
      <c r="AN1048" t="s">
        <v>124</v>
      </c>
      <c r="AO1048">
        <v>0</v>
      </c>
      <c r="AP1048" t="s">
        <v>82</v>
      </c>
      <c r="AQ1048" t="s">
        <v>82</v>
      </c>
      <c r="AR1048" t="s">
        <v>82</v>
      </c>
      <c r="AS1048" t="s">
        <v>82</v>
      </c>
      <c r="AT1048" t="s">
        <v>82</v>
      </c>
      <c r="AU1048">
        <v>0</v>
      </c>
      <c r="AV1048" t="s">
        <v>82</v>
      </c>
      <c r="AW1048" t="s">
        <v>71</v>
      </c>
      <c r="AX1048" t="s">
        <v>86</v>
      </c>
      <c r="AY1048" t="s">
        <v>71</v>
      </c>
      <c r="AZ1048" t="s">
        <v>247</v>
      </c>
      <c r="BA1048" t="s">
        <v>87</v>
      </c>
      <c r="BB1048" t="s">
        <v>81</v>
      </c>
      <c r="BC1048" t="s">
        <v>81</v>
      </c>
      <c r="BD1048" t="s">
        <v>81</v>
      </c>
      <c r="BE1048" t="s">
        <v>81</v>
      </c>
      <c r="BF1048" t="s">
        <v>81</v>
      </c>
      <c r="BG1048" t="s">
        <v>88</v>
      </c>
      <c r="BH1048" t="s">
        <v>69</v>
      </c>
      <c r="BI1048" t="s">
        <v>69</v>
      </c>
      <c r="BJ1048" t="s">
        <v>69</v>
      </c>
      <c r="BK1048">
        <v>23.88</v>
      </c>
      <c r="BL1048" t="s">
        <v>197</v>
      </c>
      <c r="BM1048" t="s">
        <v>71</v>
      </c>
      <c r="BN1048" t="s">
        <v>71</v>
      </c>
    </row>
    <row r="1049" spans="1:66" x14ac:dyDescent="0.25">
      <c r="A1049">
        <v>1048</v>
      </c>
      <c r="B1049" t="s">
        <v>2154</v>
      </c>
      <c r="C1049" s="1">
        <v>45071</v>
      </c>
      <c r="D1049" t="s">
        <v>826</v>
      </c>
      <c r="E1049">
        <v>24</v>
      </c>
      <c r="F1049" t="s">
        <v>67</v>
      </c>
      <c r="G1049" t="s">
        <v>68</v>
      </c>
      <c r="H1049">
        <v>1</v>
      </c>
      <c r="I1049" t="s">
        <v>92</v>
      </c>
      <c r="J1049" t="s">
        <v>92</v>
      </c>
      <c r="K1049" t="s">
        <v>92</v>
      </c>
      <c r="L1049" t="s">
        <v>92</v>
      </c>
      <c r="M1049" t="s">
        <v>92</v>
      </c>
      <c r="N1049" t="s">
        <v>69</v>
      </c>
      <c r="O1049" t="s">
        <v>69</v>
      </c>
      <c r="P1049" t="s">
        <v>69</v>
      </c>
      <c r="Q1049" t="s">
        <v>71</v>
      </c>
      <c r="R1049" t="s">
        <v>621</v>
      </c>
      <c r="S1049" t="s">
        <v>907</v>
      </c>
      <c r="T1049">
        <v>27</v>
      </c>
      <c r="U1049" t="s">
        <v>883</v>
      </c>
      <c r="V1049" t="s">
        <v>75</v>
      </c>
      <c r="W1049" t="s">
        <v>76</v>
      </c>
      <c r="X1049" t="s">
        <v>227</v>
      </c>
      <c r="Y1049" t="s">
        <v>634</v>
      </c>
      <c r="Z1049" t="s">
        <v>524</v>
      </c>
      <c r="AA1049" t="s">
        <v>808</v>
      </c>
      <c r="AB1049" t="s">
        <v>81</v>
      </c>
      <c r="AC1049" t="s">
        <v>71</v>
      </c>
      <c r="AD1049" t="s">
        <v>82</v>
      </c>
      <c r="AE1049" t="s">
        <v>71</v>
      </c>
      <c r="AF1049" t="s">
        <v>82</v>
      </c>
      <c r="AG1049" t="s">
        <v>71</v>
      </c>
      <c r="AH1049" t="s">
        <v>83</v>
      </c>
      <c r="AI1049">
        <v>1</v>
      </c>
      <c r="AJ1049" t="s">
        <v>585</v>
      </c>
      <c r="AK1049">
        <v>0</v>
      </c>
      <c r="AL1049" t="s">
        <v>82</v>
      </c>
      <c r="AM1049">
        <v>1</v>
      </c>
      <c r="AN1049" t="s">
        <v>124</v>
      </c>
      <c r="AO1049">
        <v>0</v>
      </c>
      <c r="AP1049" t="s">
        <v>82</v>
      </c>
      <c r="AQ1049" t="s">
        <v>82</v>
      </c>
      <c r="AR1049" t="s">
        <v>82</v>
      </c>
      <c r="AS1049" t="s">
        <v>82</v>
      </c>
      <c r="AT1049" t="s">
        <v>82</v>
      </c>
      <c r="AU1049">
        <v>0</v>
      </c>
      <c r="AV1049" t="s">
        <v>82</v>
      </c>
      <c r="AW1049" t="s">
        <v>71</v>
      </c>
      <c r="AX1049" t="s">
        <v>86</v>
      </c>
      <c r="AY1049" t="s">
        <v>71</v>
      </c>
      <c r="AZ1049" t="s">
        <v>87</v>
      </c>
      <c r="BA1049" t="s">
        <v>824</v>
      </c>
      <c r="BB1049" t="s">
        <v>81</v>
      </c>
      <c r="BC1049" t="s">
        <v>81</v>
      </c>
      <c r="BD1049" t="s">
        <v>81</v>
      </c>
      <c r="BE1049" t="s">
        <v>81</v>
      </c>
      <c r="BF1049" t="s">
        <v>81</v>
      </c>
      <c r="BG1049" t="s">
        <v>88</v>
      </c>
      <c r="BH1049" t="s">
        <v>69</v>
      </c>
      <c r="BI1049" t="s">
        <v>69</v>
      </c>
      <c r="BJ1049" t="s">
        <v>69</v>
      </c>
      <c r="BK1049">
        <v>27.14</v>
      </c>
      <c r="BL1049" t="s">
        <v>370</v>
      </c>
      <c r="BM1049" t="s">
        <v>71</v>
      </c>
      <c r="BN1049" t="s">
        <v>71</v>
      </c>
    </row>
    <row r="1050" spans="1:66" x14ac:dyDescent="0.25">
      <c r="A1050">
        <v>1049</v>
      </c>
      <c r="B1050" t="s">
        <v>2155</v>
      </c>
      <c r="C1050" s="1">
        <v>45071</v>
      </c>
      <c r="D1050" t="s">
        <v>627</v>
      </c>
      <c r="E1050">
        <v>27</v>
      </c>
      <c r="F1050" t="s">
        <v>67</v>
      </c>
      <c r="G1050" t="s">
        <v>68</v>
      </c>
      <c r="H1050">
        <v>1</v>
      </c>
      <c r="I1050" t="s">
        <v>92</v>
      </c>
      <c r="J1050" t="s">
        <v>92</v>
      </c>
      <c r="K1050" t="s">
        <v>92</v>
      </c>
      <c r="L1050" t="s">
        <v>92</v>
      </c>
      <c r="M1050" t="s">
        <v>92</v>
      </c>
      <c r="N1050" t="s">
        <v>69</v>
      </c>
      <c r="O1050" t="s">
        <v>69</v>
      </c>
      <c r="P1050" t="s">
        <v>69</v>
      </c>
      <c r="Q1050" t="s">
        <v>71</v>
      </c>
      <c r="R1050" t="s">
        <v>126</v>
      </c>
      <c r="S1050" t="s">
        <v>102</v>
      </c>
      <c r="T1050">
        <v>28</v>
      </c>
      <c r="U1050" t="s">
        <v>218</v>
      </c>
      <c r="V1050" t="s">
        <v>75</v>
      </c>
      <c r="W1050" t="s">
        <v>76</v>
      </c>
      <c r="X1050" t="s">
        <v>487</v>
      </c>
      <c r="Y1050" t="s">
        <v>130</v>
      </c>
      <c r="Z1050" t="s">
        <v>484</v>
      </c>
      <c r="AA1050" t="s">
        <v>585</v>
      </c>
      <c r="AB1050" t="s">
        <v>81</v>
      </c>
      <c r="AC1050" t="s">
        <v>71</v>
      </c>
      <c r="AD1050" t="s">
        <v>82</v>
      </c>
      <c r="AE1050" t="s">
        <v>71</v>
      </c>
      <c r="AF1050" t="s">
        <v>82</v>
      </c>
      <c r="AG1050" t="s">
        <v>71</v>
      </c>
      <c r="AH1050" t="s">
        <v>83</v>
      </c>
      <c r="AI1050">
        <v>1</v>
      </c>
      <c r="AJ1050" t="s">
        <v>2156</v>
      </c>
      <c r="AK1050">
        <v>0</v>
      </c>
      <c r="AL1050" t="s">
        <v>82</v>
      </c>
      <c r="AM1050">
        <v>1</v>
      </c>
      <c r="AN1050" t="s">
        <v>2157</v>
      </c>
      <c r="AO1050">
        <v>0</v>
      </c>
      <c r="AP1050" t="s">
        <v>82</v>
      </c>
      <c r="AQ1050" t="s">
        <v>82</v>
      </c>
      <c r="AR1050" t="s">
        <v>82</v>
      </c>
      <c r="AS1050" t="s">
        <v>82</v>
      </c>
      <c r="AT1050" t="s">
        <v>82</v>
      </c>
      <c r="AU1050">
        <v>0</v>
      </c>
      <c r="AV1050" t="s">
        <v>82</v>
      </c>
      <c r="AW1050" t="s">
        <v>71</v>
      </c>
      <c r="AX1050" t="s">
        <v>86</v>
      </c>
      <c r="AY1050" t="s">
        <v>71</v>
      </c>
      <c r="AZ1050" t="s">
        <v>247</v>
      </c>
      <c r="BA1050" t="s">
        <v>87</v>
      </c>
      <c r="BB1050" t="s">
        <v>81</v>
      </c>
      <c r="BC1050" t="s">
        <v>81</v>
      </c>
      <c r="BD1050" t="s">
        <v>81</v>
      </c>
      <c r="BE1050" t="s">
        <v>81</v>
      </c>
      <c r="BF1050" t="s">
        <v>81</v>
      </c>
      <c r="BG1050" t="s">
        <v>88</v>
      </c>
      <c r="BH1050" t="s">
        <v>69</v>
      </c>
      <c r="BI1050" t="s">
        <v>69</v>
      </c>
      <c r="BJ1050" t="s">
        <v>69</v>
      </c>
      <c r="BK1050">
        <v>28.4</v>
      </c>
      <c r="BL1050" t="s">
        <v>134</v>
      </c>
      <c r="BM1050" t="s">
        <v>71</v>
      </c>
      <c r="BN1050" t="s">
        <v>71</v>
      </c>
    </row>
    <row r="1051" spans="1:66" x14ac:dyDescent="0.25">
      <c r="A1051">
        <v>1050</v>
      </c>
      <c r="B1051" t="s">
        <v>2158</v>
      </c>
      <c r="C1051" s="1">
        <v>45071</v>
      </c>
      <c r="D1051" t="s">
        <v>66</v>
      </c>
      <c r="E1051">
        <v>30</v>
      </c>
      <c r="F1051" t="s">
        <v>67</v>
      </c>
      <c r="G1051" t="s">
        <v>68</v>
      </c>
      <c r="H1051">
        <v>1</v>
      </c>
      <c r="I1051" t="s">
        <v>92</v>
      </c>
      <c r="J1051" t="s">
        <v>92</v>
      </c>
      <c r="K1051" t="s">
        <v>92</v>
      </c>
      <c r="L1051" t="s">
        <v>70</v>
      </c>
      <c r="M1051" t="s">
        <v>92</v>
      </c>
      <c r="N1051" t="s">
        <v>69</v>
      </c>
      <c r="O1051" t="s">
        <v>69</v>
      </c>
      <c r="P1051" t="s">
        <v>69</v>
      </c>
      <c r="Q1051" t="s">
        <v>71</v>
      </c>
      <c r="R1051" t="s">
        <v>258</v>
      </c>
      <c r="S1051" t="s">
        <v>2159</v>
      </c>
      <c r="T1051">
        <v>32</v>
      </c>
      <c r="U1051" t="s">
        <v>658</v>
      </c>
      <c r="V1051" t="s">
        <v>75</v>
      </c>
      <c r="W1051" t="s">
        <v>76</v>
      </c>
      <c r="X1051" t="s">
        <v>210</v>
      </c>
      <c r="Y1051" t="s">
        <v>306</v>
      </c>
      <c r="Z1051" t="s">
        <v>421</v>
      </c>
      <c r="AA1051" t="s">
        <v>715</v>
      </c>
      <c r="AB1051" t="s">
        <v>81</v>
      </c>
      <c r="AC1051" t="s">
        <v>71</v>
      </c>
      <c r="AD1051" t="s">
        <v>82</v>
      </c>
      <c r="AE1051" t="s">
        <v>71</v>
      </c>
      <c r="AF1051" t="s">
        <v>82</v>
      </c>
      <c r="AG1051" t="s">
        <v>71</v>
      </c>
      <c r="AH1051" t="s">
        <v>83</v>
      </c>
      <c r="AI1051">
        <v>1</v>
      </c>
      <c r="AJ1051" t="s">
        <v>301</v>
      </c>
      <c r="AK1051">
        <v>0</v>
      </c>
      <c r="AL1051" t="s">
        <v>82</v>
      </c>
      <c r="AM1051">
        <v>1</v>
      </c>
      <c r="AN1051" t="s">
        <v>319</v>
      </c>
      <c r="AO1051">
        <v>0</v>
      </c>
      <c r="AP1051" t="s">
        <v>82</v>
      </c>
      <c r="AQ1051" t="s">
        <v>82</v>
      </c>
      <c r="AR1051" t="s">
        <v>82</v>
      </c>
      <c r="AS1051" t="s">
        <v>82</v>
      </c>
      <c r="AT1051" t="s">
        <v>82</v>
      </c>
      <c r="AU1051">
        <v>0</v>
      </c>
      <c r="AV1051" t="s">
        <v>82</v>
      </c>
      <c r="AW1051" t="s">
        <v>71</v>
      </c>
      <c r="AX1051" t="s">
        <v>86</v>
      </c>
      <c r="AY1051" t="s">
        <v>71</v>
      </c>
      <c r="AZ1051" t="s">
        <v>87</v>
      </c>
      <c r="BA1051" t="s">
        <v>824</v>
      </c>
      <c r="BB1051" t="s">
        <v>81</v>
      </c>
      <c r="BC1051" t="s">
        <v>81</v>
      </c>
      <c r="BD1051" t="s">
        <v>81</v>
      </c>
      <c r="BE1051" t="s">
        <v>81</v>
      </c>
      <c r="BF1051" t="s">
        <v>81</v>
      </c>
      <c r="BG1051" t="s">
        <v>88</v>
      </c>
      <c r="BH1051" t="s">
        <v>69</v>
      </c>
      <c r="BI1051" t="s">
        <v>69</v>
      </c>
      <c r="BJ1051" t="s">
        <v>69</v>
      </c>
      <c r="BK1051">
        <v>31.96</v>
      </c>
      <c r="BL1051" t="s">
        <v>236</v>
      </c>
      <c r="BM1051" t="s">
        <v>71</v>
      </c>
      <c r="BN1051" t="s">
        <v>71</v>
      </c>
    </row>
    <row r="1052" spans="1:66" x14ac:dyDescent="0.25">
      <c r="A1052">
        <v>1051</v>
      </c>
      <c r="B1052" t="s">
        <v>2160</v>
      </c>
      <c r="C1052" s="1">
        <v>45071</v>
      </c>
      <c r="D1052" t="s">
        <v>66</v>
      </c>
      <c r="E1052">
        <v>32</v>
      </c>
      <c r="F1052" t="s">
        <v>67</v>
      </c>
      <c r="G1052" t="s">
        <v>68</v>
      </c>
      <c r="H1052">
        <v>5</v>
      </c>
      <c r="I1052" t="s">
        <v>92</v>
      </c>
      <c r="J1052" t="s">
        <v>92</v>
      </c>
      <c r="K1052" t="s">
        <v>92</v>
      </c>
      <c r="L1052" t="s">
        <v>92</v>
      </c>
      <c r="M1052" t="s">
        <v>92</v>
      </c>
      <c r="N1052" t="s">
        <v>69</v>
      </c>
      <c r="O1052" t="s">
        <v>69</v>
      </c>
      <c r="P1052" t="s">
        <v>69</v>
      </c>
      <c r="Q1052" t="s">
        <v>71</v>
      </c>
      <c r="R1052" t="s">
        <v>374</v>
      </c>
      <c r="S1052" t="s">
        <v>178</v>
      </c>
      <c r="T1052">
        <v>27</v>
      </c>
      <c r="U1052" t="s">
        <v>226</v>
      </c>
      <c r="V1052" t="s">
        <v>75</v>
      </c>
      <c r="W1052" t="s">
        <v>76</v>
      </c>
      <c r="X1052" t="s">
        <v>2161</v>
      </c>
      <c r="Y1052" t="s">
        <v>474</v>
      </c>
      <c r="Z1052" t="s">
        <v>584</v>
      </c>
      <c r="AA1052" t="s">
        <v>229</v>
      </c>
      <c r="AB1052" t="s">
        <v>81</v>
      </c>
      <c r="AC1052" t="s">
        <v>71</v>
      </c>
      <c r="AD1052" t="s">
        <v>82</v>
      </c>
      <c r="AE1052" t="s">
        <v>71</v>
      </c>
      <c r="AF1052" t="s">
        <v>82</v>
      </c>
      <c r="AG1052" t="s">
        <v>71</v>
      </c>
      <c r="AH1052" t="s">
        <v>83</v>
      </c>
      <c r="AI1052">
        <v>1</v>
      </c>
      <c r="AJ1052" t="s">
        <v>2044</v>
      </c>
      <c r="AK1052">
        <v>0</v>
      </c>
      <c r="AL1052" t="s">
        <v>82</v>
      </c>
      <c r="AM1052">
        <v>1</v>
      </c>
      <c r="AN1052" t="s">
        <v>364</v>
      </c>
      <c r="AO1052">
        <v>0</v>
      </c>
      <c r="AP1052" t="s">
        <v>82</v>
      </c>
      <c r="AQ1052" t="s">
        <v>82</v>
      </c>
      <c r="AR1052" t="s">
        <v>82</v>
      </c>
      <c r="AS1052" t="s">
        <v>82</v>
      </c>
      <c r="AT1052" t="s">
        <v>82</v>
      </c>
      <c r="AU1052">
        <v>0</v>
      </c>
      <c r="AV1052" t="s">
        <v>82</v>
      </c>
      <c r="AW1052" t="s">
        <v>71</v>
      </c>
      <c r="AX1052" t="s">
        <v>86</v>
      </c>
      <c r="AY1052" t="s">
        <v>71</v>
      </c>
      <c r="AZ1052" t="s">
        <v>87</v>
      </c>
      <c r="BA1052" t="s">
        <v>824</v>
      </c>
      <c r="BB1052" t="s">
        <v>81</v>
      </c>
      <c r="BC1052" t="s">
        <v>81</v>
      </c>
      <c r="BD1052" t="s">
        <v>81</v>
      </c>
      <c r="BE1052" t="s">
        <v>81</v>
      </c>
      <c r="BF1052" t="s">
        <v>81</v>
      </c>
      <c r="BG1052" t="s">
        <v>88</v>
      </c>
      <c r="BH1052" t="s">
        <v>69</v>
      </c>
      <c r="BI1052" t="s">
        <v>69</v>
      </c>
      <c r="BJ1052" t="s">
        <v>69</v>
      </c>
      <c r="BK1052">
        <v>26.62</v>
      </c>
      <c r="BL1052" t="s">
        <v>378</v>
      </c>
      <c r="BM1052" t="s">
        <v>71</v>
      </c>
      <c r="BN1052" t="s">
        <v>71</v>
      </c>
    </row>
    <row r="1053" spans="1:66" x14ac:dyDescent="0.25">
      <c r="A1053">
        <v>1052</v>
      </c>
      <c r="B1053" t="s">
        <v>2162</v>
      </c>
      <c r="C1053" s="1">
        <v>45071</v>
      </c>
      <c r="D1053" t="s">
        <v>66</v>
      </c>
      <c r="E1053">
        <v>33</v>
      </c>
      <c r="F1053" t="s">
        <v>67</v>
      </c>
      <c r="G1053" t="s">
        <v>68</v>
      </c>
      <c r="H1053">
        <v>3</v>
      </c>
      <c r="I1053" t="s">
        <v>92</v>
      </c>
      <c r="J1053" t="s">
        <v>92</v>
      </c>
      <c r="K1053" t="s">
        <v>92</v>
      </c>
      <c r="L1053" t="s">
        <v>70</v>
      </c>
      <c r="M1053" t="s">
        <v>92</v>
      </c>
      <c r="N1053" t="s">
        <v>69</v>
      </c>
      <c r="O1053" t="s">
        <v>69</v>
      </c>
      <c r="P1053" t="s">
        <v>69</v>
      </c>
      <c r="Q1053" t="s">
        <v>71</v>
      </c>
      <c r="R1053" t="s">
        <v>244</v>
      </c>
      <c r="S1053" t="s">
        <v>208</v>
      </c>
      <c r="T1053">
        <v>18</v>
      </c>
      <c r="U1053" t="s">
        <v>95</v>
      </c>
      <c r="V1053" t="s">
        <v>75</v>
      </c>
      <c r="W1053" t="s">
        <v>76</v>
      </c>
      <c r="X1053" t="s">
        <v>77</v>
      </c>
      <c r="Y1053" t="s">
        <v>1047</v>
      </c>
      <c r="Z1053" t="s">
        <v>98</v>
      </c>
      <c r="AA1053" t="s">
        <v>616</v>
      </c>
      <c r="AB1053" t="s">
        <v>81</v>
      </c>
      <c r="AC1053" t="s">
        <v>71</v>
      </c>
      <c r="AD1053" t="s">
        <v>82</v>
      </c>
      <c r="AE1053" t="s">
        <v>71</v>
      </c>
      <c r="AF1053" t="s">
        <v>82</v>
      </c>
      <c r="AG1053" t="s">
        <v>71</v>
      </c>
      <c r="AH1053" t="s">
        <v>83</v>
      </c>
      <c r="AI1053">
        <v>1</v>
      </c>
      <c r="AJ1053" t="s">
        <v>761</v>
      </c>
      <c r="AK1053">
        <v>0</v>
      </c>
      <c r="AL1053" t="s">
        <v>82</v>
      </c>
      <c r="AM1053">
        <v>1</v>
      </c>
      <c r="AN1053" t="s">
        <v>319</v>
      </c>
      <c r="AO1053">
        <v>0</v>
      </c>
      <c r="AP1053" t="s">
        <v>82</v>
      </c>
      <c r="AQ1053" t="s">
        <v>82</v>
      </c>
      <c r="AR1053" t="s">
        <v>82</v>
      </c>
      <c r="AS1053" t="s">
        <v>82</v>
      </c>
      <c r="AT1053" t="s">
        <v>82</v>
      </c>
      <c r="AU1053">
        <v>0</v>
      </c>
      <c r="AV1053" t="s">
        <v>82</v>
      </c>
      <c r="AW1053" t="s">
        <v>71</v>
      </c>
      <c r="AX1053" t="s">
        <v>86</v>
      </c>
      <c r="AY1053" t="s">
        <v>71</v>
      </c>
      <c r="AZ1053" t="s">
        <v>87</v>
      </c>
      <c r="BA1053" t="s">
        <v>824</v>
      </c>
      <c r="BB1053" t="s">
        <v>81</v>
      </c>
      <c r="BC1053" t="s">
        <v>81</v>
      </c>
      <c r="BD1053" t="s">
        <v>81</v>
      </c>
      <c r="BE1053" t="s">
        <v>81</v>
      </c>
      <c r="BF1053" t="s">
        <v>81</v>
      </c>
      <c r="BG1053" t="s">
        <v>88</v>
      </c>
      <c r="BH1053" t="s">
        <v>69</v>
      </c>
      <c r="BI1053" t="s">
        <v>69</v>
      </c>
      <c r="BJ1053" t="s">
        <v>69</v>
      </c>
      <c r="BK1053">
        <v>18.29</v>
      </c>
      <c r="BL1053" t="s">
        <v>248</v>
      </c>
      <c r="BM1053" t="s">
        <v>71</v>
      </c>
      <c r="BN1053" t="s">
        <v>71</v>
      </c>
    </row>
    <row r="1054" spans="1:66" x14ac:dyDescent="0.25">
      <c r="A1054">
        <v>1053</v>
      </c>
      <c r="B1054" t="s">
        <v>2163</v>
      </c>
      <c r="C1054" s="1">
        <v>45071</v>
      </c>
      <c r="D1054" t="s">
        <v>826</v>
      </c>
      <c r="E1054">
        <v>26</v>
      </c>
      <c r="F1054" t="s">
        <v>67</v>
      </c>
      <c r="G1054" t="s">
        <v>68</v>
      </c>
      <c r="H1054">
        <v>4</v>
      </c>
      <c r="I1054" t="s">
        <v>92</v>
      </c>
      <c r="J1054" t="s">
        <v>70</v>
      </c>
      <c r="K1054" t="s">
        <v>92</v>
      </c>
      <c r="L1054" t="s">
        <v>69</v>
      </c>
      <c r="M1054" t="s">
        <v>70</v>
      </c>
      <c r="N1054" t="s">
        <v>69</v>
      </c>
      <c r="O1054" t="s">
        <v>69</v>
      </c>
      <c r="P1054" t="s">
        <v>69</v>
      </c>
      <c r="Q1054" t="s">
        <v>71</v>
      </c>
      <c r="R1054" t="s">
        <v>191</v>
      </c>
      <c r="S1054" t="s">
        <v>134</v>
      </c>
      <c r="T1054">
        <v>25</v>
      </c>
      <c r="U1054" t="s">
        <v>251</v>
      </c>
      <c r="V1054" t="s">
        <v>75</v>
      </c>
      <c r="W1054" t="s">
        <v>76</v>
      </c>
      <c r="X1054" t="s">
        <v>274</v>
      </c>
      <c r="Y1054" t="s">
        <v>228</v>
      </c>
      <c r="Z1054" t="s">
        <v>109</v>
      </c>
      <c r="AA1054" t="s">
        <v>131</v>
      </c>
      <c r="AB1054" t="s">
        <v>81</v>
      </c>
      <c r="AD1054" t="s">
        <v>82</v>
      </c>
      <c r="AE1054" t="s">
        <v>71</v>
      </c>
      <c r="AF1054" t="s">
        <v>82</v>
      </c>
      <c r="AG1054" t="s">
        <v>71</v>
      </c>
      <c r="AH1054" t="s">
        <v>83</v>
      </c>
      <c r="AI1054">
        <v>1</v>
      </c>
      <c r="AJ1054" t="s">
        <v>1073</v>
      </c>
      <c r="AK1054">
        <v>0</v>
      </c>
      <c r="AL1054" t="s">
        <v>82</v>
      </c>
      <c r="AM1054">
        <v>1</v>
      </c>
      <c r="AN1054" t="s">
        <v>163</v>
      </c>
      <c r="AO1054">
        <v>0</v>
      </c>
      <c r="AP1054" t="s">
        <v>82</v>
      </c>
      <c r="AQ1054" t="s">
        <v>82</v>
      </c>
      <c r="AR1054" t="s">
        <v>82</v>
      </c>
      <c r="AS1054" t="s">
        <v>82</v>
      </c>
      <c r="AT1054" t="s">
        <v>82</v>
      </c>
      <c r="AU1054">
        <v>0</v>
      </c>
      <c r="AV1054" t="s">
        <v>82</v>
      </c>
      <c r="AW1054" t="s">
        <v>71</v>
      </c>
      <c r="AX1054" t="s">
        <v>86</v>
      </c>
      <c r="AY1054" t="s">
        <v>71</v>
      </c>
      <c r="AZ1054" t="s">
        <v>87</v>
      </c>
      <c r="BA1054" t="s">
        <v>824</v>
      </c>
      <c r="BB1054" t="s">
        <v>81</v>
      </c>
      <c r="BC1054" t="s">
        <v>81</v>
      </c>
      <c r="BD1054" t="s">
        <v>81</v>
      </c>
      <c r="BE1054" t="s">
        <v>81</v>
      </c>
      <c r="BF1054" t="s">
        <v>81</v>
      </c>
      <c r="BG1054" t="s">
        <v>113</v>
      </c>
      <c r="BH1054" t="s">
        <v>69</v>
      </c>
      <c r="BI1054" t="s">
        <v>69</v>
      </c>
      <c r="BJ1054" t="s">
        <v>69</v>
      </c>
      <c r="BK1054">
        <v>25.26</v>
      </c>
      <c r="BL1054" t="s">
        <v>197</v>
      </c>
      <c r="BM1054" t="s">
        <v>71</v>
      </c>
      <c r="BN1054" t="s">
        <v>71</v>
      </c>
    </row>
    <row r="1055" spans="1:66" x14ac:dyDescent="0.25">
      <c r="A1055">
        <v>1054</v>
      </c>
      <c r="B1055" t="s">
        <v>2164</v>
      </c>
      <c r="C1055" s="1">
        <v>45071</v>
      </c>
      <c r="D1055" t="s">
        <v>2165</v>
      </c>
      <c r="E1055">
        <v>21</v>
      </c>
      <c r="F1055" t="s">
        <v>67</v>
      </c>
      <c r="G1055" t="s">
        <v>68</v>
      </c>
      <c r="H1055">
        <v>4</v>
      </c>
      <c r="I1055" t="s">
        <v>92</v>
      </c>
      <c r="J1055" t="s">
        <v>92</v>
      </c>
      <c r="K1055" t="s">
        <v>92</v>
      </c>
      <c r="L1055" t="s">
        <v>69</v>
      </c>
      <c r="M1055" t="s">
        <v>92</v>
      </c>
      <c r="N1055" t="s">
        <v>69</v>
      </c>
      <c r="O1055" t="s">
        <v>69</v>
      </c>
      <c r="P1055" t="s">
        <v>69</v>
      </c>
      <c r="Q1055" t="s">
        <v>71</v>
      </c>
      <c r="R1055" t="s">
        <v>721</v>
      </c>
      <c r="S1055" t="s">
        <v>303</v>
      </c>
      <c r="T1055">
        <v>20</v>
      </c>
      <c r="U1055" t="s">
        <v>321</v>
      </c>
      <c r="V1055" t="s">
        <v>75</v>
      </c>
      <c r="W1055" t="s">
        <v>76</v>
      </c>
      <c r="X1055" t="s">
        <v>471</v>
      </c>
      <c r="Y1055" t="s">
        <v>515</v>
      </c>
      <c r="Z1055" t="s">
        <v>172</v>
      </c>
      <c r="AA1055" t="s">
        <v>2030</v>
      </c>
      <c r="AB1055" t="s">
        <v>81</v>
      </c>
      <c r="AC1055" t="s">
        <v>71</v>
      </c>
      <c r="AD1055" t="s">
        <v>82</v>
      </c>
      <c r="AE1055" t="s">
        <v>71</v>
      </c>
      <c r="AF1055" t="s">
        <v>81</v>
      </c>
      <c r="AG1055" t="s">
        <v>71</v>
      </c>
      <c r="AH1055" t="s">
        <v>83</v>
      </c>
      <c r="AI1055">
        <v>1</v>
      </c>
      <c r="AJ1055" t="s">
        <v>412</v>
      </c>
      <c r="AK1055">
        <v>0</v>
      </c>
      <c r="AL1055" t="s">
        <v>82</v>
      </c>
      <c r="AM1055">
        <v>1</v>
      </c>
      <c r="AN1055" t="s">
        <v>1131</v>
      </c>
      <c r="AO1055">
        <v>0</v>
      </c>
      <c r="AP1055" t="s">
        <v>82</v>
      </c>
      <c r="AQ1055" t="s">
        <v>82</v>
      </c>
      <c r="AR1055" t="s">
        <v>82</v>
      </c>
      <c r="AS1055" t="s">
        <v>82</v>
      </c>
      <c r="AT1055" t="s">
        <v>82</v>
      </c>
      <c r="AU1055">
        <v>0</v>
      </c>
      <c r="AV1055" t="s">
        <v>82</v>
      </c>
      <c r="AW1055" t="s">
        <v>71</v>
      </c>
      <c r="AX1055" t="s">
        <v>86</v>
      </c>
      <c r="AY1055" t="s">
        <v>71</v>
      </c>
      <c r="AZ1055" t="s">
        <v>247</v>
      </c>
      <c r="BA1055" t="s">
        <v>87</v>
      </c>
      <c r="BB1055" t="s">
        <v>81</v>
      </c>
      <c r="BC1055" t="s">
        <v>81</v>
      </c>
      <c r="BD1055" t="s">
        <v>81</v>
      </c>
      <c r="BE1055" t="s">
        <v>81</v>
      </c>
      <c r="BF1055" t="s">
        <v>81</v>
      </c>
      <c r="BG1055" t="s">
        <v>88</v>
      </c>
      <c r="BH1055" t="s">
        <v>69</v>
      </c>
      <c r="BI1055" t="s">
        <v>69</v>
      </c>
      <c r="BJ1055" t="s">
        <v>69</v>
      </c>
      <c r="BK1055">
        <v>20.29</v>
      </c>
      <c r="BL1055" t="s">
        <v>723</v>
      </c>
      <c r="BM1055" t="s">
        <v>71</v>
      </c>
      <c r="BN1055" t="s">
        <v>71</v>
      </c>
    </row>
    <row r="1056" spans="1:66" x14ac:dyDescent="0.25">
      <c r="A1056">
        <v>1055</v>
      </c>
      <c r="B1056" t="s">
        <v>2166</v>
      </c>
      <c r="C1056" s="1">
        <v>45071</v>
      </c>
      <c r="D1056" t="s">
        <v>327</v>
      </c>
      <c r="E1056">
        <v>48</v>
      </c>
      <c r="F1056" t="s">
        <v>67</v>
      </c>
      <c r="G1056" t="s">
        <v>68</v>
      </c>
      <c r="H1056">
        <v>5</v>
      </c>
      <c r="I1056" t="s">
        <v>92</v>
      </c>
      <c r="J1056" t="s">
        <v>70</v>
      </c>
      <c r="K1056" t="s">
        <v>92</v>
      </c>
      <c r="L1056" t="s">
        <v>69</v>
      </c>
      <c r="M1056" t="s">
        <v>70</v>
      </c>
      <c r="N1056" t="s">
        <v>69</v>
      </c>
      <c r="O1056" t="s">
        <v>69</v>
      </c>
      <c r="P1056" t="s">
        <v>69</v>
      </c>
      <c r="Q1056" t="s">
        <v>71</v>
      </c>
      <c r="R1056" t="s">
        <v>136</v>
      </c>
      <c r="S1056" t="s">
        <v>114</v>
      </c>
      <c r="T1056">
        <v>24</v>
      </c>
      <c r="U1056" t="s">
        <v>74</v>
      </c>
      <c r="V1056" t="s">
        <v>75</v>
      </c>
      <c r="W1056" t="s">
        <v>76</v>
      </c>
      <c r="X1056" t="s">
        <v>129</v>
      </c>
      <c r="Y1056" t="s">
        <v>492</v>
      </c>
      <c r="Z1056" t="s">
        <v>649</v>
      </c>
      <c r="AA1056" t="s">
        <v>616</v>
      </c>
      <c r="AB1056" t="s">
        <v>81</v>
      </c>
      <c r="AC1056" t="s">
        <v>71</v>
      </c>
      <c r="AD1056" t="s">
        <v>82</v>
      </c>
      <c r="AE1056" t="s">
        <v>71</v>
      </c>
      <c r="AF1056" t="s">
        <v>82</v>
      </c>
      <c r="AG1056" t="s">
        <v>71</v>
      </c>
      <c r="AH1056" t="s">
        <v>83</v>
      </c>
      <c r="AI1056">
        <v>1</v>
      </c>
      <c r="AJ1056" t="s">
        <v>1753</v>
      </c>
      <c r="AK1056">
        <v>0</v>
      </c>
      <c r="AL1056" t="s">
        <v>82</v>
      </c>
      <c r="AM1056">
        <v>1</v>
      </c>
      <c r="AN1056" t="s">
        <v>319</v>
      </c>
      <c r="AO1056">
        <v>0</v>
      </c>
      <c r="AP1056" t="s">
        <v>82</v>
      </c>
      <c r="AQ1056" t="s">
        <v>82</v>
      </c>
      <c r="AR1056" t="s">
        <v>82</v>
      </c>
      <c r="AS1056" t="s">
        <v>82</v>
      </c>
      <c r="AT1056" t="s">
        <v>82</v>
      </c>
      <c r="AU1056">
        <v>0</v>
      </c>
      <c r="AV1056" t="s">
        <v>82</v>
      </c>
      <c r="AW1056" t="s">
        <v>71</v>
      </c>
      <c r="AX1056" t="s">
        <v>86</v>
      </c>
      <c r="AY1056" t="s">
        <v>71</v>
      </c>
      <c r="AZ1056" t="s">
        <v>87</v>
      </c>
      <c r="BA1056" t="s">
        <v>824</v>
      </c>
      <c r="BB1056" t="s">
        <v>81</v>
      </c>
      <c r="BC1056" t="s">
        <v>81</v>
      </c>
      <c r="BD1056" t="s">
        <v>81</v>
      </c>
      <c r="BE1056" t="s">
        <v>81</v>
      </c>
      <c r="BF1056" t="s">
        <v>81</v>
      </c>
      <c r="BG1056" t="s">
        <v>88</v>
      </c>
      <c r="BH1056" t="s">
        <v>69</v>
      </c>
      <c r="BI1056" t="s">
        <v>69</v>
      </c>
      <c r="BJ1056" t="s">
        <v>69</v>
      </c>
      <c r="BK1056">
        <v>24.38</v>
      </c>
      <c r="BL1056" t="s">
        <v>143</v>
      </c>
      <c r="BM1056" t="s">
        <v>71</v>
      </c>
      <c r="BN1056" t="s">
        <v>71</v>
      </c>
    </row>
    <row r="1057" spans="1:66" x14ac:dyDescent="0.25">
      <c r="A1057">
        <v>1056</v>
      </c>
      <c r="B1057" t="s">
        <v>2167</v>
      </c>
      <c r="C1057" s="1">
        <v>45102</v>
      </c>
      <c r="D1057" t="s">
        <v>66</v>
      </c>
      <c r="E1057">
        <v>31</v>
      </c>
      <c r="F1057" t="s">
        <v>67</v>
      </c>
      <c r="G1057" t="s">
        <v>68</v>
      </c>
      <c r="H1057">
        <v>1</v>
      </c>
      <c r="I1057" t="s">
        <v>92</v>
      </c>
      <c r="J1057" t="s">
        <v>69</v>
      </c>
      <c r="K1057" t="s">
        <v>92</v>
      </c>
      <c r="L1057" t="s">
        <v>70</v>
      </c>
      <c r="M1057" t="s">
        <v>69</v>
      </c>
      <c r="N1057" t="s">
        <v>69</v>
      </c>
      <c r="O1057" t="s">
        <v>69</v>
      </c>
      <c r="P1057" t="s">
        <v>69</v>
      </c>
      <c r="Q1057" t="s">
        <v>71</v>
      </c>
      <c r="R1057" t="s">
        <v>117</v>
      </c>
      <c r="S1057" t="s">
        <v>106</v>
      </c>
      <c r="T1057">
        <v>25</v>
      </c>
      <c r="U1057" t="s">
        <v>209</v>
      </c>
      <c r="V1057" t="s">
        <v>75</v>
      </c>
      <c r="W1057" t="s">
        <v>76</v>
      </c>
      <c r="X1057" t="s">
        <v>289</v>
      </c>
      <c r="Y1057" t="s">
        <v>817</v>
      </c>
      <c r="Z1057" t="s">
        <v>188</v>
      </c>
      <c r="AA1057" t="s">
        <v>2168</v>
      </c>
      <c r="AB1057" t="s">
        <v>517</v>
      </c>
      <c r="AC1057" t="s">
        <v>518</v>
      </c>
      <c r="AD1057" t="s">
        <v>82</v>
      </c>
      <c r="AE1057" t="s">
        <v>71</v>
      </c>
      <c r="AF1057" t="s">
        <v>82</v>
      </c>
      <c r="AG1057" t="s">
        <v>71</v>
      </c>
      <c r="AH1057" t="s">
        <v>83</v>
      </c>
      <c r="AI1057">
        <v>1</v>
      </c>
      <c r="AJ1057" t="s">
        <v>729</v>
      </c>
      <c r="AK1057">
        <v>0</v>
      </c>
      <c r="AL1057" t="s">
        <v>82</v>
      </c>
      <c r="AM1057">
        <v>1</v>
      </c>
      <c r="AN1057" t="s">
        <v>163</v>
      </c>
      <c r="AO1057">
        <v>0</v>
      </c>
      <c r="AP1057" t="s">
        <v>82</v>
      </c>
      <c r="AQ1057" t="s">
        <v>82</v>
      </c>
      <c r="AR1057" t="s">
        <v>82</v>
      </c>
      <c r="AS1057" t="s">
        <v>82</v>
      </c>
      <c r="AT1057" t="s">
        <v>82</v>
      </c>
      <c r="AU1057">
        <v>0</v>
      </c>
      <c r="AV1057" t="s">
        <v>82</v>
      </c>
      <c r="AW1057" t="s">
        <v>71</v>
      </c>
      <c r="AX1057" t="s">
        <v>86</v>
      </c>
      <c r="AY1057" t="s">
        <v>71</v>
      </c>
      <c r="AZ1057" t="s">
        <v>87</v>
      </c>
      <c r="BA1057" t="s">
        <v>824</v>
      </c>
      <c r="BB1057" t="s">
        <v>81</v>
      </c>
      <c r="BC1057" t="s">
        <v>81</v>
      </c>
      <c r="BD1057" t="s">
        <v>81</v>
      </c>
      <c r="BE1057" t="s">
        <v>81</v>
      </c>
      <c r="BF1057" t="s">
        <v>81</v>
      </c>
      <c r="BG1057" t="s">
        <v>113</v>
      </c>
      <c r="BH1057" t="s">
        <v>69</v>
      </c>
      <c r="BI1057" t="s">
        <v>69</v>
      </c>
      <c r="BJ1057" t="s">
        <v>69</v>
      </c>
      <c r="BK1057">
        <v>24.72</v>
      </c>
      <c r="BL1057" t="s">
        <v>106</v>
      </c>
      <c r="BM1057" t="s">
        <v>71</v>
      </c>
      <c r="BN1057" t="s">
        <v>71</v>
      </c>
    </row>
    <row r="1058" spans="1:66" x14ac:dyDescent="0.25">
      <c r="A1058">
        <v>1057</v>
      </c>
      <c r="B1058" t="s">
        <v>2169</v>
      </c>
      <c r="C1058" s="1">
        <v>45071</v>
      </c>
      <c r="D1058" t="s">
        <v>116</v>
      </c>
      <c r="E1058">
        <v>22</v>
      </c>
      <c r="F1058" t="s">
        <v>67</v>
      </c>
      <c r="G1058" t="s">
        <v>68</v>
      </c>
      <c r="H1058">
        <v>5</v>
      </c>
      <c r="I1058" t="s">
        <v>92</v>
      </c>
      <c r="J1058" t="s">
        <v>69</v>
      </c>
      <c r="K1058" t="s">
        <v>92</v>
      </c>
      <c r="L1058" t="s">
        <v>92</v>
      </c>
      <c r="M1058" t="s">
        <v>69</v>
      </c>
      <c r="N1058" t="s">
        <v>69</v>
      </c>
      <c r="O1058" t="s">
        <v>69</v>
      </c>
      <c r="P1058" t="s">
        <v>69</v>
      </c>
      <c r="Q1058" t="s">
        <v>71</v>
      </c>
      <c r="R1058" t="s">
        <v>155</v>
      </c>
      <c r="S1058" t="s">
        <v>222</v>
      </c>
      <c r="T1058">
        <v>23</v>
      </c>
      <c r="U1058" t="s">
        <v>341</v>
      </c>
      <c r="V1058" t="s">
        <v>75</v>
      </c>
      <c r="W1058" t="s">
        <v>76</v>
      </c>
      <c r="X1058" t="s">
        <v>471</v>
      </c>
      <c r="Y1058" t="s">
        <v>727</v>
      </c>
      <c r="Z1058" t="s">
        <v>584</v>
      </c>
      <c r="AA1058" t="s">
        <v>161</v>
      </c>
      <c r="AB1058" t="s">
        <v>81</v>
      </c>
      <c r="AC1058" t="s">
        <v>71</v>
      </c>
      <c r="AD1058" t="s">
        <v>82</v>
      </c>
      <c r="AE1058" t="s">
        <v>71</v>
      </c>
      <c r="AF1058" t="s">
        <v>81</v>
      </c>
      <c r="AG1058" t="s">
        <v>71</v>
      </c>
      <c r="AH1058" t="s">
        <v>83</v>
      </c>
      <c r="AI1058">
        <v>1</v>
      </c>
      <c r="AJ1058" t="s">
        <v>994</v>
      </c>
      <c r="AK1058">
        <v>0</v>
      </c>
      <c r="AL1058" t="s">
        <v>82</v>
      </c>
      <c r="AM1058">
        <v>1</v>
      </c>
      <c r="AN1058" t="s">
        <v>163</v>
      </c>
      <c r="AO1058">
        <v>0</v>
      </c>
      <c r="AP1058" t="s">
        <v>82</v>
      </c>
      <c r="AQ1058" t="s">
        <v>82</v>
      </c>
      <c r="AR1058" t="s">
        <v>82</v>
      </c>
      <c r="AS1058" t="s">
        <v>82</v>
      </c>
      <c r="AT1058" t="s">
        <v>82</v>
      </c>
      <c r="AU1058">
        <v>0</v>
      </c>
      <c r="AV1058" t="s">
        <v>82</v>
      </c>
      <c r="AW1058" t="s">
        <v>71</v>
      </c>
      <c r="AX1058" t="s">
        <v>86</v>
      </c>
      <c r="AY1058" t="s">
        <v>71</v>
      </c>
      <c r="AZ1058" t="s">
        <v>87</v>
      </c>
      <c r="BA1058" t="s">
        <v>824</v>
      </c>
      <c r="BB1058" t="s">
        <v>81</v>
      </c>
      <c r="BC1058" t="s">
        <v>81</v>
      </c>
      <c r="BD1058" t="s">
        <v>81</v>
      </c>
      <c r="BE1058" t="s">
        <v>81</v>
      </c>
      <c r="BF1058" t="s">
        <v>81</v>
      </c>
      <c r="BG1058" t="s">
        <v>88</v>
      </c>
      <c r="BH1058" t="s">
        <v>69</v>
      </c>
      <c r="BI1058" t="s">
        <v>69</v>
      </c>
      <c r="BJ1058" t="s">
        <v>69</v>
      </c>
      <c r="BK1058">
        <v>23.34</v>
      </c>
      <c r="BL1058" t="s">
        <v>164</v>
      </c>
      <c r="BM1058" t="s">
        <v>71</v>
      </c>
      <c r="BN1058" t="s">
        <v>71</v>
      </c>
    </row>
    <row r="1059" spans="1:66" x14ac:dyDescent="0.25">
      <c r="A1059">
        <v>1058</v>
      </c>
      <c r="B1059" t="s">
        <v>2170</v>
      </c>
      <c r="C1059" s="1">
        <v>45071</v>
      </c>
      <c r="D1059" t="s">
        <v>91</v>
      </c>
      <c r="E1059">
        <v>43</v>
      </c>
      <c r="F1059" t="s">
        <v>67</v>
      </c>
      <c r="G1059" t="s">
        <v>68</v>
      </c>
      <c r="H1059">
        <v>1</v>
      </c>
      <c r="I1059" t="s">
        <v>70</v>
      </c>
      <c r="J1059" t="s">
        <v>69</v>
      </c>
      <c r="K1059" t="s">
        <v>92</v>
      </c>
      <c r="L1059" t="s">
        <v>92</v>
      </c>
      <c r="M1059" t="s">
        <v>69</v>
      </c>
      <c r="N1059" t="s">
        <v>69</v>
      </c>
      <c r="O1059" t="s">
        <v>69</v>
      </c>
      <c r="P1059" t="s">
        <v>69</v>
      </c>
      <c r="Q1059" t="s">
        <v>71</v>
      </c>
      <c r="R1059" t="s">
        <v>167</v>
      </c>
      <c r="S1059" t="s">
        <v>622</v>
      </c>
      <c r="T1059">
        <v>27</v>
      </c>
      <c r="U1059" t="s">
        <v>1031</v>
      </c>
      <c r="V1059" t="s">
        <v>75</v>
      </c>
      <c r="W1059" t="s">
        <v>76</v>
      </c>
      <c r="X1059" t="s">
        <v>192</v>
      </c>
      <c r="Y1059" t="s">
        <v>1374</v>
      </c>
      <c r="Z1059" t="s">
        <v>559</v>
      </c>
      <c r="AA1059" t="s">
        <v>348</v>
      </c>
      <c r="AB1059" t="s">
        <v>81</v>
      </c>
      <c r="AC1059" t="s">
        <v>71</v>
      </c>
      <c r="AD1059" t="s">
        <v>82</v>
      </c>
      <c r="AE1059" t="s">
        <v>71</v>
      </c>
      <c r="AF1059" t="s">
        <v>82</v>
      </c>
      <c r="AG1059" t="s">
        <v>71</v>
      </c>
      <c r="AH1059" t="s">
        <v>83</v>
      </c>
      <c r="AI1059">
        <v>1</v>
      </c>
      <c r="AJ1059" t="s">
        <v>445</v>
      </c>
      <c r="AK1059">
        <v>0</v>
      </c>
      <c r="AL1059" t="s">
        <v>82</v>
      </c>
      <c r="AM1059">
        <v>1</v>
      </c>
      <c r="AN1059" t="s">
        <v>124</v>
      </c>
      <c r="AO1059">
        <v>0</v>
      </c>
      <c r="AP1059" t="s">
        <v>82</v>
      </c>
      <c r="AQ1059" t="s">
        <v>82</v>
      </c>
      <c r="AR1059" t="s">
        <v>82</v>
      </c>
      <c r="AS1059" t="s">
        <v>82</v>
      </c>
      <c r="AT1059" t="s">
        <v>82</v>
      </c>
      <c r="AU1059">
        <v>0</v>
      </c>
      <c r="AV1059" t="s">
        <v>82</v>
      </c>
      <c r="AW1059" t="s">
        <v>71</v>
      </c>
      <c r="AX1059" t="s">
        <v>86</v>
      </c>
      <c r="AY1059" t="s">
        <v>71</v>
      </c>
      <c r="AZ1059" t="s">
        <v>247</v>
      </c>
      <c r="BA1059" t="s">
        <v>87</v>
      </c>
      <c r="BB1059" t="s">
        <v>81</v>
      </c>
      <c r="BC1059" t="s">
        <v>81</v>
      </c>
      <c r="BD1059" t="s">
        <v>81</v>
      </c>
      <c r="BE1059" t="s">
        <v>81</v>
      </c>
      <c r="BF1059" t="s">
        <v>81</v>
      </c>
      <c r="BG1059" t="s">
        <v>113</v>
      </c>
      <c r="BH1059" t="s">
        <v>69</v>
      </c>
      <c r="BI1059" t="s">
        <v>69</v>
      </c>
      <c r="BJ1059" t="s">
        <v>69</v>
      </c>
      <c r="BK1059">
        <v>27.41</v>
      </c>
      <c r="BL1059" t="s">
        <v>175</v>
      </c>
      <c r="BM1059" t="s">
        <v>71</v>
      </c>
      <c r="BN1059" t="s">
        <v>71</v>
      </c>
    </row>
    <row r="1060" spans="1:66" x14ac:dyDescent="0.25">
      <c r="A1060">
        <v>1059</v>
      </c>
      <c r="B1060" t="s">
        <v>2171</v>
      </c>
      <c r="C1060" s="1">
        <v>45071</v>
      </c>
      <c r="D1060" t="s">
        <v>66</v>
      </c>
      <c r="E1060">
        <v>35</v>
      </c>
      <c r="F1060" t="s">
        <v>67</v>
      </c>
      <c r="G1060" t="s">
        <v>68</v>
      </c>
      <c r="H1060">
        <v>2</v>
      </c>
      <c r="I1060" t="s">
        <v>92</v>
      </c>
      <c r="J1060" t="s">
        <v>70</v>
      </c>
      <c r="K1060" t="s">
        <v>92</v>
      </c>
      <c r="L1060" t="s">
        <v>92</v>
      </c>
      <c r="M1060" t="s">
        <v>70</v>
      </c>
      <c r="N1060" t="s">
        <v>69</v>
      </c>
      <c r="O1060" t="s">
        <v>69</v>
      </c>
      <c r="P1060" t="s">
        <v>69</v>
      </c>
      <c r="Q1060" t="s">
        <v>71</v>
      </c>
      <c r="R1060" t="s">
        <v>191</v>
      </c>
      <c r="S1060" t="s">
        <v>156</v>
      </c>
      <c r="T1060">
        <v>27</v>
      </c>
      <c r="U1060" t="s">
        <v>128</v>
      </c>
      <c r="V1060" t="s">
        <v>75</v>
      </c>
      <c r="W1060" t="s">
        <v>76</v>
      </c>
      <c r="X1060" t="s">
        <v>129</v>
      </c>
      <c r="Y1060" t="s">
        <v>948</v>
      </c>
      <c r="Z1060" t="s">
        <v>272</v>
      </c>
      <c r="AA1060" t="s">
        <v>338</v>
      </c>
      <c r="AB1060" t="s">
        <v>82</v>
      </c>
      <c r="AC1060" t="s">
        <v>71</v>
      </c>
      <c r="AD1060" t="s">
        <v>82</v>
      </c>
      <c r="AE1060" t="s">
        <v>71</v>
      </c>
      <c r="AF1060" t="s">
        <v>81</v>
      </c>
      <c r="AG1060" t="s">
        <v>71</v>
      </c>
      <c r="AH1060" t="s">
        <v>83</v>
      </c>
      <c r="AI1060">
        <v>1</v>
      </c>
      <c r="AJ1060" t="s">
        <v>174</v>
      </c>
      <c r="AK1060">
        <v>0</v>
      </c>
      <c r="AL1060" t="s">
        <v>82</v>
      </c>
      <c r="AM1060">
        <v>1</v>
      </c>
      <c r="AN1060" t="s">
        <v>319</v>
      </c>
      <c r="AO1060">
        <v>0</v>
      </c>
      <c r="AP1060" t="s">
        <v>82</v>
      </c>
      <c r="AQ1060" t="s">
        <v>82</v>
      </c>
      <c r="AR1060" t="s">
        <v>82</v>
      </c>
      <c r="AS1060" t="s">
        <v>82</v>
      </c>
      <c r="AT1060" t="s">
        <v>82</v>
      </c>
      <c r="AU1060">
        <v>0</v>
      </c>
      <c r="AV1060" t="s">
        <v>82</v>
      </c>
      <c r="AW1060" t="s">
        <v>71</v>
      </c>
      <c r="AX1060" t="s">
        <v>86</v>
      </c>
      <c r="AY1060" t="s">
        <v>71</v>
      </c>
      <c r="AZ1060" t="s">
        <v>87</v>
      </c>
      <c r="BA1060" t="s">
        <v>824</v>
      </c>
      <c r="BB1060" t="s">
        <v>81</v>
      </c>
      <c r="BC1060" t="s">
        <v>81</v>
      </c>
      <c r="BD1060" t="s">
        <v>81</v>
      </c>
      <c r="BE1060" t="s">
        <v>81</v>
      </c>
      <c r="BF1060" t="s">
        <v>81</v>
      </c>
      <c r="BG1060" t="s">
        <v>88</v>
      </c>
      <c r="BH1060" t="s">
        <v>69</v>
      </c>
      <c r="BI1060" t="s">
        <v>69</v>
      </c>
      <c r="BJ1060" t="s">
        <v>69</v>
      </c>
      <c r="BK1060">
        <v>26.64</v>
      </c>
      <c r="BL1060" t="s">
        <v>197</v>
      </c>
      <c r="BM1060" t="s">
        <v>71</v>
      </c>
      <c r="BN1060" t="s">
        <v>71</v>
      </c>
    </row>
    <row r="1061" spans="1:66" x14ac:dyDescent="0.25">
      <c r="A1061">
        <v>1060</v>
      </c>
      <c r="B1061" t="s">
        <v>2172</v>
      </c>
      <c r="C1061" s="1">
        <v>45071</v>
      </c>
      <c r="D1061" t="s">
        <v>278</v>
      </c>
      <c r="E1061">
        <v>24</v>
      </c>
      <c r="F1061" t="s">
        <v>67</v>
      </c>
      <c r="G1061" t="s">
        <v>68</v>
      </c>
      <c r="H1061">
        <v>1</v>
      </c>
      <c r="I1061" t="s">
        <v>70</v>
      </c>
      <c r="J1061" t="s">
        <v>92</v>
      </c>
      <c r="K1061" t="s">
        <v>92</v>
      </c>
      <c r="L1061" t="s">
        <v>92</v>
      </c>
      <c r="M1061" t="s">
        <v>92</v>
      </c>
      <c r="N1061" t="s">
        <v>69</v>
      </c>
      <c r="O1061" t="s">
        <v>69</v>
      </c>
      <c r="P1061" t="s">
        <v>69</v>
      </c>
      <c r="Q1061" t="s">
        <v>71</v>
      </c>
      <c r="R1061" t="s">
        <v>191</v>
      </c>
      <c r="S1061" t="s">
        <v>378</v>
      </c>
      <c r="T1061">
        <v>21</v>
      </c>
      <c r="U1061" t="s">
        <v>218</v>
      </c>
      <c r="V1061" t="s">
        <v>75</v>
      </c>
      <c r="W1061" t="s">
        <v>76</v>
      </c>
      <c r="X1061" t="s">
        <v>316</v>
      </c>
      <c r="Y1061" t="s">
        <v>1203</v>
      </c>
      <c r="Z1061" t="s">
        <v>834</v>
      </c>
      <c r="AA1061" t="s">
        <v>229</v>
      </c>
      <c r="AB1061" t="s">
        <v>81</v>
      </c>
      <c r="AC1061" t="s">
        <v>71</v>
      </c>
      <c r="AD1061" t="s">
        <v>82</v>
      </c>
      <c r="AE1061" t="s">
        <v>71</v>
      </c>
      <c r="AF1061" t="s">
        <v>82</v>
      </c>
      <c r="AG1061" t="s">
        <v>71</v>
      </c>
      <c r="AH1061" t="s">
        <v>83</v>
      </c>
      <c r="AI1061">
        <v>1</v>
      </c>
      <c r="AJ1061" t="s">
        <v>795</v>
      </c>
      <c r="AK1061">
        <v>0</v>
      </c>
      <c r="AL1061" t="s">
        <v>82</v>
      </c>
      <c r="AM1061">
        <v>1</v>
      </c>
      <c r="AN1061" t="s">
        <v>124</v>
      </c>
      <c r="AO1061">
        <v>0</v>
      </c>
      <c r="AP1061" t="s">
        <v>82</v>
      </c>
      <c r="AQ1061" t="s">
        <v>82</v>
      </c>
      <c r="AR1061" t="s">
        <v>82</v>
      </c>
      <c r="AS1061" t="s">
        <v>82</v>
      </c>
      <c r="AT1061" t="s">
        <v>82</v>
      </c>
      <c r="AU1061">
        <v>0</v>
      </c>
      <c r="AV1061" t="s">
        <v>82</v>
      </c>
      <c r="AW1061" t="s">
        <v>71</v>
      </c>
      <c r="AX1061" t="s">
        <v>86</v>
      </c>
      <c r="AY1061" t="s">
        <v>71</v>
      </c>
      <c r="AZ1061" t="s">
        <v>87</v>
      </c>
      <c r="BA1061" t="s">
        <v>824</v>
      </c>
      <c r="BB1061" t="s">
        <v>81</v>
      </c>
      <c r="BC1061" t="s">
        <v>81</v>
      </c>
      <c r="BD1061" t="s">
        <v>81</v>
      </c>
      <c r="BE1061" t="s">
        <v>81</v>
      </c>
      <c r="BF1061" t="s">
        <v>81</v>
      </c>
      <c r="BG1061" t="s">
        <v>88</v>
      </c>
      <c r="BH1061" t="s">
        <v>69</v>
      </c>
      <c r="BI1061" t="s">
        <v>69</v>
      </c>
      <c r="BJ1061" t="s">
        <v>69</v>
      </c>
      <c r="BK1061">
        <v>21.11</v>
      </c>
      <c r="BL1061" t="s">
        <v>197</v>
      </c>
      <c r="BM1061" t="s">
        <v>71</v>
      </c>
      <c r="BN1061" t="s">
        <v>71</v>
      </c>
    </row>
    <row r="1062" spans="1:66" x14ac:dyDescent="0.25">
      <c r="A1062">
        <v>1061</v>
      </c>
      <c r="B1062" t="s">
        <v>2173</v>
      </c>
      <c r="C1062" s="1">
        <v>45071</v>
      </c>
      <c r="D1062" t="s">
        <v>216</v>
      </c>
      <c r="E1062">
        <v>45</v>
      </c>
      <c r="F1062" t="s">
        <v>67</v>
      </c>
      <c r="G1062" t="s">
        <v>68</v>
      </c>
      <c r="H1062">
        <v>4</v>
      </c>
      <c r="I1062" t="s">
        <v>69</v>
      </c>
      <c r="J1062" t="s">
        <v>92</v>
      </c>
      <c r="K1062" t="s">
        <v>92</v>
      </c>
      <c r="L1062" t="s">
        <v>92</v>
      </c>
      <c r="M1062" t="s">
        <v>92</v>
      </c>
      <c r="N1062" t="s">
        <v>69</v>
      </c>
      <c r="O1062" t="s">
        <v>69</v>
      </c>
      <c r="P1062" t="s">
        <v>69</v>
      </c>
      <c r="Q1062" t="s">
        <v>71</v>
      </c>
      <c r="R1062" t="s">
        <v>146</v>
      </c>
      <c r="S1062" t="s">
        <v>622</v>
      </c>
      <c r="T1062">
        <v>28</v>
      </c>
      <c r="U1062" t="s">
        <v>263</v>
      </c>
      <c r="V1062" t="s">
        <v>75</v>
      </c>
      <c r="W1062" t="s">
        <v>76</v>
      </c>
      <c r="X1062" t="s">
        <v>219</v>
      </c>
      <c r="Y1062" t="s">
        <v>2174</v>
      </c>
      <c r="Z1062" t="s">
        <v>188</v>
      </c>
      <c r="AA1062" t="s">
        <v>607</v>
      </c>
      <c r="AB1062" t="s">
        <v>82</v>
      </c>
      <c r="AC1062" t="s">
        <v>71</v>
      </c>
      <c r="AD1062" t="s">
        <v>82</v>
      </c>
      <c r="AE1062" t="s">
        <v>71</v>
      </c>
      <c r="AF1062" t="s">
        <v>82</v>
      </c>
      <c r="AG1062" t="s">
        <v>71</v>
      </c>
      <c r="AH1062" t="s">
        <v>83</v>
      </c>
      <c r="AI1062">
        <v>1</v>
      </c>
      <c r="AJ1062" t="s">
        <v>795</v>
      </c>
      <c r="AK1062">
        <v>0</v>
      </c>
      <c r="AL1062" t="s">
        <v>82</v>
      </c>
      <c r="AM1062">
        <v>1</v>
      </c>
      <c r="AN1062" t="s">
        <v>356</v>
      </c>
      <c r="AO1062">
        <v>0</v>
      </c>
      <c r="AP1062" t="s">
        <v>82</v>
      </c>
      <c r="AQ1062" t="s">
        <v>82</v>
      </c>
      <c r="AR1062" t="s">
        <v>82</v>
      </c>
      <c r="AS1062" t="s">
        <v>82</v>
      </c>
      <c r="AT1062" t="s">
        <v>82</v>
      </c>
      <c r="AU1062">
        <v>0</v>
      </c>
      <c r="AV1062" t="s">
        <v>82</v>
      </c>
      <c r="AW1062" t="s">
        <v>71</v>
      </c>
      <c r="AX1062" t="s">
        <v>86</v>
      </c>
      <c r="AY1062" t="s">
        <v>71</v>
      </c>
      <c r="AZ1062" t="s">
        <v>87</v>
      </c>
      <c r="BA1062" t="s">
        <v>824</v>
      </c>
      <c r="BB1062" t="s">
        <v>81</v>
      </c>
      <c r="BC1062" t="s">
        <v>81</v>
      </c>
      <c r="BD1062" t="s">
        <v>81</v>
      </c>
      <c r="BE1062" t="s">
        <v>81</v>
      </c>
      <c r="BF1062" t="s">
        <v>81</v>
      </c>
      <c r="BG1062" t="s">
        <v>88</v>
      </c>
      <c r="BH1062" t="s">
        <v>69</v>
      </c>
      <c r="BI1062" t="s">
        <v>69</v>
      </c>
      <c r="BJ1062" t="s">
        <v>69</v>
      </c>
      <c r="BK1062">
        <v>28.06</v>
      </c>
      <c r="BL1062" t="s">
        <v>153</v>
      </c>
      <c r="BM1062" t="s">
        <v>71</v>
      </c>
      <c r="BN1062" t="s">
        <v>71</v>
      </c>
    </row>
    <row r="1063" spans="1:66" x14ac:dyDescent="0.25">
      <c r="A1063">
        <v>1062</v>
      </c>
      <c r="B1063" t="s">
        <v>2175</v>
      </c>
      <c r="C1063" s="1">
        <v>45071</v>
      </c>
      <c r="D1063" t="s">
        <v>690</v>
      </c>
      <c r="E1063">
        <v>35</v>
      </c>
      <c r="F1063" t="s">
        <v>67</v>
      </c>
      <c r="G1063" t="s">
        <v>68</v>
      </c>
      <c r="H1063">
        <v>2</v>
      </c>
      <c r="I1063" t="s">
        <v>69</v>
      </c>
      <c r="J1063" t="s">
        <v>92</v>
      </c>
      <c r="K1063" t="s">
        <v>92</v>
      </c>
      <c r="L1063" t="s">
        <v>92</v>
      </c>
      <c r="M1063" t="s">
        <v>92</v>
      </c>
      <c r="N1063" t="s">
        <v>69</v>
      </c>
      <c r="O1063" t="s">
        <v>69</v>
      </c>
      <c r="P1063" t="s">
        <v>69</v>
      </c>
      <c r="Q1063" t="s">
        <v>71</v>
      </c>
      <c r="R1063" t="s">
        <v>384</v>
      </c>
      <c r="S1063" t="s">
        <v>895</v>
      </c>
      <c r="T1063">
        <v>18</v>
      </c>
      <c r="U1063" t="s">
        <v>341</v>
      </c>
      <c r="V1063" t="s">
        <v>75</v>
      </c>
      <c r="W1063" t="s">
        <v>76</v>
      </c>
      <c r="X1063" t="s">
        <v>316</v>
      </c>
      <c r="Y1063" t="s">
        <v>253</v>
      </c>
      <c r="Z1063" t="s">
        <v>681</v>
      </c>
      <c r="AA1063" t="s">
        <v>213</v>
      </c>
      <c r="AB1063" t="s">
        <v>81</v>
      </c>
      <c r="AC1063" t="s">
        <v>71</v>
      </c>
      <c r="AD1063" t="s">
        <v>82</v>
      </c>
      <c r="AE1063" t="s">
        <v>71</v>
      </c>
      <c r="AF1063" t="s">
        <v>82</v>
      </c>
      <c r="AG1063" t="s">
        <v>71</v>
      </c>
      <c r="AH1063" t="s">
        <v>83</v>
      </c>
      <c r="AI1063">
        <v>1</v>
      </c>
      <c r="AJ1063" t="s">
        <v>670</v>
      </c>
      <c r="AK1063">
        <v>0</v>
      </c>
      <c r="AL1063" t="s">
        <v>82</v>
      </c>
      <c r="AM1063">
        <v>1</v>
      </c>
      <c r="AN1063" t="s">
        <v>163</v>
      </c>
      <c r="AO1063">
        <v>0</v>
      </c>
      <c r="AP1063" t="s">
        <v>82</v>
      </c>
      <c r="AQ1063" t="s">
        <v>82</v>
      </c>
      <c r="AR1063" t="s">
        <v>82</v>
      </c>
      <c r="AS1063" t="s">
        <v>82</v>
      </c>
      <c r="AT1063" t="s">
        <v>82</v>
      </c>
      <c r="AU1063">
        <v>0</v>
      </c>
      <c r="AV1063" t="s">
        <v>82</v>
      </c>
      <c r="AW1063" t="s">
        <v>71</v>
      </c>
      <c r="AX1063" t="s">
        <v>86</v>
      </c>
      <c r="AY1063" t="s">
        <v>71</v>
      </c>
      <c r="AZ1063" t="s">
        <v>87</v>
      </c>
      <c r="BA1063" t="s">
        <v>824</v>
      </c>
      <c r="BB1063" t="s">
        <v>81</v>
      </c>
      <c r="BC1063" t="s">
        <v>81</v>
      </c>
      <c r="BD1063" t="s">
        <v>81</v>
      </c>
      <c r="BE1063" t="s">
        <v>81</v>
      </c>
      <c r="BF1063" t="s">
        <v>81</v>
      </c>
      <c r="BG1063" t="s">
        <v>88</v>
      </c>
      <c r="BH1063" t="s">
        <v>69</v>
      </c>
      <c r="BI1063" t="s">
        <v>69</v>
      </c>
      <c r="BJ1063" t="s">
        <v>69</v>
      </c>
      <c r="BK1063">
        <v>18.36</v>
      </c>
      <c r="BL1063" t="s">
        <v>315</v>
      </c>
      <c r="BM1063" t="s">
        <v>71</v>
      </c>
      <c r="BN1063" t="s">
        <v>71</v>
      </c>
    </row>
    <row r="1064" spans="1:66" x14ac:dyDescent="0.25">
      <c r="A1064">
        <v>1063</v>
      </c>
      <c r="B1064" t="s">
        <v>2176</v>
      </c>
      <c r="C1064" s="1">
        <v>45071</v>
      </c>
      <c r="D1064" t="s">
        <v>1123</v>
      </c>
      <c r="E1064">
        <v>33</v>
      </c>
      <c r="F1064" t="s">
        <v>67</v>
      </c>
      <c r="G1064" t="s">
        <v>68</v>
      </c>
      <c r="H1064">
        <v>2</v>
      </c>
      <c r="I1064" t="s">
        <v>69</v>
      </c>
      <c r="J1064" t="s">
        <v>92</v>
      </c>
      <c r="K1064" t="s">
        <v>70</v>
      </c>
      <c r="L1064" t="s">
        <v>92</v>
      </c>
      <c r="M1064" t="s">
        <v>92</v>
      </c>
      <c r="N1064" t="s">
        <v>69</v>
      </c>
      <c r="O1064" t="s">
        <v>69</v>
      </c>
      <c r="P1064" t="s">
        <v>69</v>
      </c>
      <c r="Q1064" t="s">
        <v>71</v>
      </c>
      <c r="R1064" t="s">
        <v>235</v>
      </c>
      <c r="S1064" t="s">
        <v>370</v>
      </c>
      <c r="T1064">
        <v>27</v>
      </c>
      <c r="U1064" t="s">
        <v>279</v>
      </c>
      <c r="V1064" t="s">
        <v>75</v>
      </c>
      <c r="W1064" t="s">
        <v>76</v>
      </c>
      <c r="X1064" t="s">
        <v>471</v>
      </c>
      <c r="Y1064" t="s">
        <v>444</v>
      </c>
      <c r="Z1064" t="s">
        <v>329</v>
      </c>
      <c r="AA1064" t="s">
        <v>697</v>
      </c>
      <c r="AB1064" t="s">
        <v>81</v>
      </c>
      <c r="AC1064" t="s">
        <v>71</v>
      </c>
      <c r="AD1064" t="s">
        <v>82</v>
      </c>
      <c r="AE1064" t="s">
        <v>71</v>
      </c>
      <c r="AF1064" t="s">
        <v>82</v>
      </c>
      <c r="AG1064" t="s">
        <v>71</v>
      </c>
      <c r="AH1064" t="s">
        <v>83</v>
      </c>
      <c r="AI1064">
        <v>1</v>
      </c>
      <c r="AJ1064" t="s">
        <v>920</v>
      </c>
      <c r="AK1064">
        <v>0</v>
      </c>
      <c r="AL1064" t="s">
        <v>82</v>
      </c>
      <c r="AM1064">
        <v>1</v>
      </c>
      <c r="AN1064" t="s">
        <v>319</v>
      </c>
      <c r="AO1064">
        <v>0</v>
      </c>
      <c r="AP1064" t="s">
        <v>82</v>
      </c>
      <c r="AQ1064" t="s">
        <v>82</v>
      </c>
      <c r="AR1064" t="s">
        <v>82</v>
      </c>
      <c r="AS1064" t="s">
        <v>82</v>
      </c>
      <c r="AT1064" t="s">
        <v>82</v>
      </c>
      <c r="AU1064">
        <v>0</v>
      </c>
      <c r="AV1064" t="s">
        <v>82</v>
      </c>
      <c r="AW1064" t="s">
        <v>71</v>
      </c>
      <c r="AX1064" t="s">
        <v>86</v>
      </c>
      <c r="AY1064" t="s">
        <v>71</v>
      </c>
      <c r="AZ1064" t="s">
        <v>87</v>
      </c>
      <c r="BA1064" t="s">
        <v>824</v>
      </c>
      <c r="BB1064" t="s">
        <v>81</v>
      </c>
      <c r="BC1064" t="s">
        <v>81</v>
      </c>
      <c r="BD1064" t="s">
        <v>81</v>
      </c>
      <c r="BE1064" t="s">
        <v>81</v>
      </c>
      <c r="BF1064" t="s">
        <v>81</v>
      </c>
      <c r="BG1064" t="s">
        <v>88</v>
      </c>
      <c r="BH1064" t="s">
        <v>69</v>
      </c>
      <c r="BI1064" t="s">
        <v>69</v>
      </c>
      <c r="BJ1064" t="s">
        <v>69</v>
      </c>
      <c r="BK1064">
        <v>26.67</v>
      </c>
      <c r="BL1064" t="s">
        <v>242</v>
      </c>
      <c r="BM1064" t="s">
        <v>71</v>
      </c>
      <c r="BN1064" t="s">
        <v>71</v>
      </c>
    </row>
    <row r="1065" spans="1:66" x14ac:dyDescent="0.25">
      <c r="A1065">
        <v>1064</v>
      </c>
      <c r="B1065" t="s">
        <v>2177</v>
      </c>
      <c r="C1065" s="1">
        <v>45071</v>
      </c>
      <c r="D1065" t="s">
        <v>224</v>
      </c>
      <c r="E1065">
        <v>45</v>
      </c>
      <c r="F1065" t="s">
        <v>67</v>
      </c>
      <c r="G1065" t="s">
        <v>68</v>
      </c>
      <c r="H1065">
        <v>3</v>
      </c>
      <c r="I1065" t="s">
        <v>70</v>
      </c>
      <c r="J1065" t="s">
        <v>92</v>
      </c>
      <c r="K1065" t="s">
        <v>92</v>
      </c>
      <c r="L1065" t="s">
        <v>92</v>
      </c>
      <c r="M1065" t="s">
        <v>92</v>
      </c>
      <c r="N1065" t="s">
        <v>69</v>
      </c>
      <c r="O1065" t="s">
        <v>69</v>
      </c>
      <c r="P1065" t="s">
        <v>69</v>
      </c>
      <c r="Q1065" t="s">
        <v>71</v>
      </c>
      <c r="R1065" t="s">
        <v>72</v>
      </c>
      <c r="S1065" t="s">
        <v>197</v>
      </c>
      <c r="T1065">
        <v>25</v>
      </c>
      <c r="U1065" t="s">
        <v>405</v>
      </c>
      <c r="V1065" t="s">
        <v>75</v>
      </c>
      <c r="W1065" t="s">
        <v>76</v>
      </c>
      <c r="X1065" t="s">
        <v>394</v>
      </c>
      <c r="Y1065" t="s">
        <v>1212</v>
      </c>
      <c r="Z1065" t="s">
        <v>401</v>
      </c>
      <c r="AA1065" t="s">
        <v>80</v>
      </c>
      <c r="AB1065" t="s">
        <v>82</v>
      </c>
      <c r="AC1065" t="s">
        <v>71</v>
      </c>
      <c r="AD1065" t="s">
        <v>82</v>
      </c>
      <c r="AE1065" t="s">
        <v>71</v>
      </c>
      <c r="AF1065" t="s">
        <v>82</v>
      </c>
      <c r="AG1065" t="s">
        <v>71</v>
      </c>
      <c r="AH1065" t="s">
        <v>83</v>
      </c>
      <c r="AI1065">
        <v>1</v>
      </c>
      <c r="AJ1065" t="s">
        <v>533</v>
      </c>
      <c r="AK1065">
        <v>0</v>
      </c>
      <c r="AL1065" t="s">
        <v>82</v>
      </c>
      <c r="AM1065">
        <v>1</v>
      </c>
      <c r="AN1065" t="s">
        <v>319</v>
      </c>
      <c r="AO1065">
        <v>0</v>
      </c>
      <c r="AP1065" t="s">
        <v>82</v>
      </c>
      <c r="AQ1065" t="s">
        <v>82</v>
      </c>
      <c r="AR1065" t="s">
        <v>82</v>
      </c>
      <c r="AS1065" t="s">
        <v>82</v>
      </c>
      <c r="AT1065" t="s">
        <v>82</v>
      </c>
      <c r="AU1065">
        <v>0</v>
      </c>
      <c r="AV1065" t="s">
        <v>82</v>
      </c>
      <c r="AW1065" t="s">
        <v>71</v>
      </c>
      <c r="AX1065" t="s">
        <v>86</v>
      </c>
      <c r="AY1065" t="s">
        <v>71</v>
      </c>
      <c r="AZ1065" t="s">
        <v>87</v>
      </c>
      <c r="BA1065" t="s">
        <v>824</v>
      </c>
      <c r="BB1065" t="s">
        <v>81</v>
      </c>
      <c r="BC1065" t="s">
        <v>81</v>
      </c>
      <c r="BD1065" t="s">
        <v>81</v>
      </c>
      <c r="BE1065" t="s">
        <v>81</v>
      </c>
      <c r="BF1065" t="s">
        <v>81</v>
      </c>
      <c r="BG1065" t="s">
        <v>113</v>
      </c>
      <c r="BH1065" t="s">
        <v>69</v>
      </c>
      <c r="BI1065" t="s">
        <v>69</v>
      </c>
      <c r="BJ1065" t="s">
        <v>69</v>
      </c>
      <c r="BK1065">
        <v>25.4</v>
      </c>
      <c r="BL1065" t="s">
        <v>89</v>
      </c>
      <c r="BM1065" t="s">
        <v>71</v>
      </c>
      <c r="BN1065" t="s">
        <v>71</v>
      </c>
    </row>
    <row r="1066" spans="1:66" x14ac:dyDescent="0.25">
      <c r="A1066">
        <v>1065</v>
      </c>
      <c r="B1066" t="s">
        <v>2178</v>
      </c>
      <c r="C1066" s="1">
        <v>45071</v>
      </c>
      <c r="D1066" t="s">
        <v>145</v>
      </c>
      <c r="E1066">
        <v>35</v>
      </c>
      <c r="F1066" t="s">
        <v>67</v>
      </c>
      <c r="G1066" t="s">
        <v>68</v>
      </c>
      <c r="H1066">
        <v>4</v>
      </c>
      <c r="I1066" t="s">
        <v>92</v>
      </c>
      <c r="J1066" t="s">
        <v>92</v>
      </c>
      <c r="K1066" t="s">
        <v>70</v>
      </c>
      <c r="L1066" t="s">
        <v>92</v>
      </c>
      <c r="M1066" t="s">
        <v>92</v>
      </c>
      <c r="N1066" t="s">
        <v>69</v>
      </c>
      <c r="O1066" t="s">
        <v>69</v>
      </c>
      <c r="P1066" t="s">
        <v>69</v>
      </c>
      <c r="Q1066" t="s">
        <v>71</v>
      </c>
      <c r="R1066" t="s">
        <v>235</v>
      </c>
      <c r="S1066" t="s">
        <v>370</v>
      </c>
      <c r="T1066">
        <v>27</v>
      </c>
      <c r="U1066" t="s">
        <v>157</v>
      </c>
      <c r="V1066" t="s">
        <v>75</v>
      </c>
      <c r="W1066" t="s">
        <v>76</v>
      </c>
      <c r="X1066" t="s">
        <v>305</v>
      </c>
      <c r="Y1066" t="s">
        <v>794</v>
      </c>
      <c r="Z1066" t="s">
        <v>282</v>
      </c>
      <c r="AA1066" t="s">
        <v>151</v>
      </c>
      <c r="AB1066" t="s">
        <v>81</v>
      </c>
      <c r="AC1066" t="s">
        <v>71</v>
      </c>
      <c r="AD1066" t="s">
        <v>82</v>
      </c>
      <c r="AE1066" t="s">
        <v>71</v>
      </c>
      <c r="AF1066" t="s">
        <v>82</v>
      </c>
      <c r="AG1066" t="s">
        <v>71</v>
      </c>
      <c r="AH1066" t="s">
        <v>83</v>
      </c>
      <c r="AI1066">
        <v>1</v>
      </c>
      <c r="AJ1066" t="s">
        <v>650</v>
      </c>
      <c r="AK1066">
        <v>0</v>
      </c>
      <c r="AL1066" t="s">
        <v>82</v>
      </c>
      <c r="AM1066">
        <v>1</v>
      </c>
      <c r="AN1066" t="s">
        <v>472</v>
      </c>
      <c r="AO1066">
        <v>0</v>
      </c>
      <c r="AP1066" t="s">
        <v>82</v>
      </c>
      <c r="AQ1066" t="s">
        <v>82</v>
      </c>
      <c r="AR1066" t="s">
        <v>82</v>
      </c>
      <c r="AS1066" t="s">
        <v>82</v>
      </c>
      <c r="AT1066" t="s">
        <v>82</v>
      </c>
      <c r="AU1066">
        <v>0</v>
      </c>
      <c r="AV1066" t="s">
        <v>82</v>
      </c>
      <c r="AW1066" t="s">
        <v>71</v>
      </c>
      <c r="AX1066" t="s">
        <v>86</v>
      </c>
      <c r="AY1066" t="s">
        <v>71</v>
      </c>
      <c r="AZ1066" t="s">
        <v>247</v>
      </c>
      <c r="BA1066" t="s">
        <v>87</v>
      </c>
      <c r="BB1066" t="s">
        <v>81</v>
      </c>
      <c r="BC1066" t="s">
        <v>81</v>
      </c>
      <c r="BD1066" t="s">
        <v>81</v>
      </c>
      <c r="BE1066" t="s">
        <v>81</v>
      </c>
      <c r="BF1066" t="s">
        <v>81</v>
      </c>
      <c r="BG1066" t="s">
        <v>88</v>
      </c>
      <c r="BH1066" t="s">
        <v>69</v>
      </c>
      <c r="BI1066" t="s">
        <v>69</v>
      </c>
      <c r="BJ1066" t="s">
        <v>69</v>
      </c>
      <c r="BK1066">
        <v>26.67</v>
      </c>
      <c r="BL1066" t="s">
        <v>242</v>
      </c>
      <c r="BM1066" t="s">
        <v>71</v>
      </c>
      <c r="BN1066" t="s">
        <v>71</v>
      </c>
    </row>
    <row r="1067" spans="1:66" x14ac:dyDescent="0.25">
      <c r="A1067">
        <v>1066</v>
      </c>
      <c r="B1067" t="s">
        <v>2179</v>
      </c>
      <c r="C1067" s="1">
        <v>45071</v>
      </c>
      <c r="D1067" t="s">
        <v>224</v>
      </c>
      <c r="E1067">
        <v>42</v>
      </c>
      <c r="F1067" t="s">
        <v>67</v>
      </c>
      <c r="G1067" t="s">
        <v>68</v>
      </c>
      <c r="H1067">
        <v>2</v>
      </c>
      <c r="I1067" t="s">
        <v>92</v>
      </c>
      <c r="J1067" t="s">
        <v>92</v>
      </c>
      <c r="K1067" t="s">
        <v>69</v>
      </c>
      <c r="L1067" t="s">
        <v>92</v>
      </c>
      <c r="M1067" t="s">
        <v>92</v>
      </c>
      <c r="N1067" t="s">
        <v>69</v>
      </c>
      <c r="O1067" t="s">
        <v>69</v>
      </c>
      <c r="P1067" t="s">
        <v>69</v>
      </c>
      <c r="Q1067" t="s">
        <v>71</v>
      </c>
      <c r="R1067" t="s">
        <v>455</v>
      </c>
      <c r="S1067" t="s">
        <v>175</v>
      </c>
      <c r="T1067">
        <v>24</v>
      </c>
      <c r="U1067" t="s">
        <v>497</v>
      </c>
      <c r="V1067" t="s">
        <v>75</v>
      </c>
      <c r="W1067" t="s">
        <v>76</v>
      </c>
      <c r="X1067" t="s">
        <v>316</v>
      </c>
      <c r="Y1067" t="s">
        <v>797</v>
      </c>
      <c r="Z1067" t="s">
        <v>367</v>
      </c>
      <c r="AA1067" t="s">
        <v>2180</v>
      </c>
      <c r="AB1067" t="s">
        <v>82</v>
      </c>
      <c r="AC1067" t="s">
        <v>71</v>
      </c>
      <c r="AD1067" t="s">
        <v>82</v>
      </c>
      <c r="AE1067" t="s">
        <v>71</v>
      </c>
      <c r="AF1067" t="s">
        <v>82</v>
      </c>
      <c r="AG1067" t="s">
        <v>71</v>
      </c>
      <c r="AH1067" t="s">
        <v>83</v>
      </c>
      <c r="AI1067">
        <v>1</v>
      </c>
      <c r="AJ1067" t="s">
        <v>923</v>
      </c>
      <c r="AK1067">
        <v>0</v>
      </c>
      <c r="AL1067" t="s">
        <v>82</v>
      </c>
      <c r="AM1067">
        <v>1</v>
      </c>
      <c r="AN1067" t="s">
        <v>349</v>
      </c>
      <c r="AO1067">
        <v>0</v>
      </c>
      <c r="AP1067" t="s">
        <v>82</v>
      </c>
      <c r="AQ1067" t="s">
        <v>82</v>
      </c>
      <c r="AR1067" t="s">
        <v>82</v>
      </c>
      <c r="AS1067" t="s">
        <v>82</v>
      </c>
      <c r="AT1067" t="s">
        <v>82</v>
      </c>
      <c r="AU1067">
        <v>0</v>
      </c>
      <c r="AV1067" t="s">
        <v>82</v>
      </c>
      <c r="AW1067" t="s">
        <v>71</v>
      </c>
      <c r="AX1067" t="s">
        <v>86</v>
      </c>
      <c r="AY1067" t="s">
        <v>71</v>
      </c>
      <c r="AZ1067" t="s">
        <v>247</v>
      </c>
      <c r="BA1067" t="s">
        <v>87</v>
      </c>
      <c r="BB1067" t="s">
        <v>81</v>
      </c>
      <c r="BC1067" t="s">
        <v>81</v>
      </c>
      <c r="BD1067" t="s">
        <v>81</v>
      </c>
      <c r="BE1067" t="s">
        <v>81</v>
      </c>
      <c r="BF1067" t="s">
        <v>81</v>
      </c>
      <c r="BG1067" t="s">
        <v>113</v>
      </c>
      <c r="BH1067" t="s">
        <v>69</v>
      </c>
      <c r="BI1067" t="s">
        <v>69</v>
      </c>
      <c r="BJ1067" t="s">
        <v>69</v>
      </c>
      <c r="BK1067">
        <v>23.62</v>
      </c>
      <c r="BL1067" t="s">
        <v>156</v>
      </c>
      <c r="BM1067" t="s">
        <v>71</v>
      </c>
      <c r="BN1067" t="s">
        <v>71</v>
      </c>
    </row>
    <row r="1068" spans="1:66" x14ac:dyDescent="0.25">
      <c r="A1068">
        <v>1067</v>
      </c>
      <c r="B1068" t="s">
        <v>2181</v>
      </c>
      <c r="C1068" s="1">
        <v>45071</v>
      </c>
      <c r="D1068" t="s">
        <v>206</v>
      </c>
      <c r="E1068">
        <v>29</v>
      </c>
      <c r="F1068" t="s">
        <v>67</v>
      </c>
      <c r="G1068" t="s">
        <v>68</v>
      </c>
      <c r="H1068">
        <v>2</v>
      </c>
      <c r="I1068" t="s">
        <v>92</v>
      </c>
      <c r="J1068" t="s">
        <v>92</v>
      </c>
      <c r="K1068" t="s">
        <v>69</v>
      </c>
      <c r="L1068" t="s">
        <v>92</v>
      </c>
      <c r="M1068" t="s">
        <v>92</v>
      </c>
      <c r="N1068" t="s">
        <v>69</v>
      </c>
      <c r="O1068" t="s">
        <v>69</v>
      </c>
      <c r="P1068" t="s">
        <v>69</v>
      </c>
      <c r="Q1068" t="s">
        <v>71</v>
      </c>
      <c r="R1068" t="s">
        <v>167</v>
      </c>
      <c r="S1068" t="s">
        <v>168</v>
      </c>
      <c r="T1068">
        <v>19</v>
      </c>
      <c r="U1068" t="s">
        <v>169</v>
      </c>
      <c r="V1068" t="s">
        <v>75</v>
      </c>
      <c r="W1068" t="s">
        <v>76</v>
      </c>
      <c r="X1068" t="s">
        <v>280</v>
      </c>
      <c r="Y1068" t="s">
        <v>515</v>
      </c>
      <c r="Z1068" t="s">
        <v>435</v>
      </c>
      <c r="AA1068" t="s">
        <v>2182</v>
      </c>
      <c r="AB1068" t="s">
        <v>81</v>
      </c>
      <c r="AC1068" t="s">
        <v>71</v>
      </c>
      <c r="AD1068" t="s">
        <v>82</v>
      </c>
      <c r="AE1068" t="s">
        <v>71</v>
      </c>
      <c r="AF1068" t="s">
        <v>82</v>
      </c>
      <c r="AG1068" t="s">
        <v>71</v>
      </c>
      <c r="AH1068" t="s">
        <v>83</v>
      </c>
      <c r="AI1068">
        <v>1</v>
      </c>
      <c r="AJ1068" t="s">
        <v>1141</v>
      </c>
      <c r="AK1068">
        <v>0</v>
      </c>
      <c r="AL1068" t="s">
        <v>82</v>
      </c>
      <c r="AM1068">
        <v>1</v>
      </c>
      <c r="AN1068" t="s">
        <v>124</v>
      </c>
      <c r="AO1068">
        <v>0</v>
      </c>
      <c r="AP1068" t="s">
        <v>82</v>
      </c>
      <c r="AQ1068" t="s">
        <v>82</v>
      </c>
      <c r="AR1068" t="s">
        <v>82</v>
      </c>
      <c r="AS1068" t="s">
        <v>82</v>
      </c>
      <c r="AT1068" t="s">
        <v>82</v>
      </c>
      <c r="AU1068">
        <v>0</v>
      </c>
      <c r="AV1068" t="s">
        <v>82</v>
      </c>
      <c r="AW1068" t="s">
        <v>71</v>
      </c>
      <c r="AX1068" t="s">
        <v>86</v>
      </c>
      <c r="AY1068" t="s">
        <v>71</v>
      </c>
      <c r="AZ1068" t="s">
        <v>247</v>
      </c>
      <c r="BA1068" t="s">
        <v>87</v>
      </c>
      <c r="BB1068" t="s">
        <v>81</v>
      </c>
      <c r="BC1068" t="s">
        <v>81</v>
      </c>
      <c r="BD1068" t="s">
        <v>81</v>
      </c>
      <c r="BE1068" t="s">
        <v>81</v>
      </c>
      <c r="BF1068" t="s">
        <v>81</v>
      </c>
      <c r="BG1068" t="s">
        <v>113</v>
      </c>
      <c r="BH1068" t="s">
        <v>69</v>
      </c>
      <c r="BI1068" t="s">
        <v>69</v>
      </c>
      <c r="BJ1068" t="s">
        <v>69</v>
      </c>
      <c r="BK1068">
        <v>18.829999999999998</v>
      </c>
      <c r="BL1068" t="s">
        <v>175</v>
      </c>
      <c r="BM1068" t="s">
        <v>71</v>
      </c>
      <c r="BN1068" t="s">
        <v>71</v>
      </c>
    </row>
    <row r="1069" spans="1:66" x14ac:dyDescent="0.25">
      <c r="A1069">
        <v>1068</v>
      </c>
      <c r="B1069" t="s">
        <v>2183</v>
      </c>
      <c r="C1069" s="1">
        <v>45071</v>
      </c>
      <c r="D1069" t="s">
        <v>327</v>
      </c>
      <c r="E1069">
        <v>26</v>
      </c>
      <c r="F1069" t="s">
        <v>67</v>
      </c>
      <c r="G1069" t="s">
        <v>68</v>
      </c>
      <c r="H1069">
        <v>5</v>
      </c>
      <c r="I1069" t="s">
        <v>92</v>
      </c>
      <c r="J1069" t="s">
        <v>92</v>
      </c>
      <c r="K1069" t="s">
        <v>69</v>
      </c>
      <c r="L1069" t="s">
        <v>92</v>
      </c>
      <c r="M1069" t="s">
        <v>92</v>
      </c>
      <c r="N1069" t="s">
        <v>69</v>
      </c>
      <c r="O1069" t="s">
        <v>69</v>
      </c>
      <c r="P1069" t="s">
        <v>69</v>
      </c>
      <c r="Q1069" t="s">
        <v>71</v>
      </c>
      <c r="R1069" t="s">
        <v>721</v>
      </c>
      <c r="S1069" t="s">
        <v>153</v>
      </c>
      <c r="T1069">
        <v>22</v>
      </c>
      <c r="U1069" t="s">
        <v>341</v>
      </c>
      <c r="V1069" t="s">
        <v>75</v>
      </c>
      <c r="W1069" t="s">
        <v>76</v>
      </c>
      <c r="X1069" t="s">
        <v>487</v>
      </c>
      <c r="Y1069" t="s">
        <v>97</v>
      </c>
      <c r="Z1069" t="s">
        <v>435</v>
      </c>
      <c r="AA1069" t="s">
        <v>161</v>
      </c>
      <c r="AB1069" t="s">
        <v>81</v>
      </c>
      <c r="AC1069" t="s">
        <v>71</v>
      </c>
      <c r="AD1069" t="s">
        <v>82</v>
      </c>
      <c r="AE1069" t="s">
        <v>71</v>
      </c>
      <c r="AF1069" t="s">
        <v>81</v>
      </c>
      <c r="AG1069" t="s">
        <v>71</v>
      </c>
      <c r="AH1069" t="s">
        <v>83</v>
      </c>
      <c r="AI1069">
        <v>1</v>
      </c>
      <c r="AJ1069" t="s">
        <v>800</v>
      </c>
      <c r="AK1069">
        <v>0</v>
      </c>
      <c r="AL1069" t="s">
        <v>82</v>
      </c>
      <c r="AM1069">
        <v>1</v>
      </c>
      <c r="AN1069" t="s">
        <v>124</v>
      </c>
      <c r="AO1069">
        <v>0</v>
      </c>
      <c r="AP1069" t="s">
        <v>82</v>
      </c>
      <c r="AQ1069" t="s">
        <v>82</v>
      </c>
      <c r="AR1069" t="s">
        <v>82</v>
      </c>
      <c r="AS1069" t="s">
        <v>82</v>
      </c>
      <c r="AT1069" t="s">
        <v>82</v>
      </c>
      <c r="AU1069">
        <v>0</v>
      </c>
      <c r="AV1069" t="s">
        <v>82</v>
      </c>
      <c r="AW1069" t="s">
        <v>71</v>
      </c>
      <c r="AX1069" t="s">
        <v>86</v>
      </c>
      <c r="AY1069" t="s">
        <v>71</v>
      </c>
      <c r="AZ1069" t="s">
        <v>247</v>
      </c>
      <c r="BA1069" t="s">
        <v>87</v>
      </c>
      <c r="BB1069" t="s">
        <v>81</v>
      </c>
      <c r="BC1069" t="s">
        <v>81</v>
      </c>
      <c r="BD1069" t="s">
        <v>81</v>
      </c>
      <c r="BE1069" t="s">
        <v>81</v>
      </c>
      <c r="BF1069" t="s">
        <v>81</v>
      </c>
      <c r="BG1069" t="s">
        <v>88</v>
      </c>
      <c r="BH1069" t="s">
        <v>69</v>
      </c>
      <c r="BI1069" t="s">
        <v>69</v>
      </c>
      <c r="BJ1069" t="s">
        <v>462</v>
      </c>
      <c r="BK1069">
        <v>22.47</v>
      </c>
      <c r="BL1069" t="s">
        <v>723</v>
      </c>
      <c r="BM1069" t="s">
        <v>71</v>
      </c>
      <c r="BN1069" t="s">
        <v>71</v>
      </c>
    </row>
    <row r="1070" spans="1:66" x14ac:dyDescent="0.25">
      <c r="A1070">
        <v>1069</v>
      </c>
      <c r="B1070" t="s">
        <v>2184</v>
      </c>
      <c r="C1070" s="1">
        <v>45071</v>
      </c>
      <c r="D1070" t="s">
        <v>470</v>
      </c>
      <c r="E1070">
        <v>36</v>
      </c>
      <c r="F1070" t="s">
        <v>67</v>
      </c>
      <c r="G1070" t="s">
        <v>68</v>
      </c>
      <c r="H1070">
        <v>2</v>
      </c>
      <c r="I1070" t="s">
        <v>92</v>
      </c>
      <c r="J1070" t="s">
        <v>92</v>
      </c>
      <c r="K1070" t="s">
        <v>70</v>
      </c>
      <c r="L1070" t="s">
        <v>92</v>
      </c>
      <c r="M1070" t="s">
        <v>92</v>
      </c>
      <c r="N1070" t="s">
        <v>69</v>
      </c>
      <c r="O1070" t="s">
        <v>69</v>
      </c>
      <c r="P1070" t="s">
        <v>69</v>
      </c>
      <c r="Q1070" t="s">
        <v>71</v>
      </c>
      <c r="R1070" t="s">
        <v>126</v>
      </c>
      <c r="S1070" t="s">
        <v>94</v>
      </c>
      <c r="T1070">
        <v>31</v>
      </c>
      <c r="U1070" t="s">
        <v>199</v>
      </c>
      <c r="V1070" t="s">
        <v>75</v>
      </c>
      <c r="W1070" t="s">
        <v>76</v>
      </c>
      <c r="X1070" t="s">
        <v>592</v>
      </c>
      <c r="Y1070" t="s">
        <v>1037</v>
      </c>
      <c r="Z1070" t="s">
        <v>1097</v>
      </c>
      <c r="AA1070" t="s">
        <v>141</v>
      </c>
      <c r="AB1070" t="s">
        <v>81</v>
      </c>
      <c r="AC1070" t="s">
        <v>71</v>
      </c>
      <c r="AD1070" t="s">
        <v>82</v>
      </c>
      <c r="AE1070" t="s">
        <v>71</v>
      </c>
      <c r="AF1070" t="s">
        <v>81</v>
      </c>
      <c r="AG1070" t="s">
        <v>71</v>
      </c>
      <c r="AH1070" t="s">
        <v>83</v>
      </c>
      <c r="AI1070">
        <v>1</v>
      </c>
      <c r="AJ1070" t="s">
        <v>174</v>
      </c>
      <c r="AK1070">
        <v>0</v>
      </c>
      <c r="AL1070" t="s">
        <v>82</v>
      </c>
      <c r="AM1070">
        <v>1</v>
      </c>
      <c r="AN1070" t="s">
        <v>124</v>
      </c>
      <c r="AO1070">
        <v>0</v>
      </c>
      <c r="AP1070" t="s">
        <v>82</v>
      </c>
      <c r="AQ1070" t="s">
        <v>82</v>
      </c>
      <c r="AR1070" t="s">
        <v>82</v>
      </c>
      <c r="AS1070" t="s">
        <v>82</v>
      </c>
      <c r="AT1070" t="s">
        <v>82</v>
      </c>
      <c r="AU1070">
        <v>0</v>
      </c>
      <c r="AV1070" t="s">
        <v>82</v>
      </c>
      <c r="AW1070" t="s">
        <v>71</v>
      </c>
      <c r="AX1070" t="s">
        <v>86</v>
      </c>
      <c r="AY1070" t="s">
        <v>71</v>
      </c>
      <c r="AZ1070" t="s">
        <v>247</v>
      </c>
      <c r="BA1070" t="s">
        <v>87</v>
      </c>
      <c r="BB1070" t="s">
        <v>81</v>
      </c>
      <c r="BC1070" t="s">
        <v>81</v>
      </c>
      <c r="BD1070" t="s">
        <v>81</v>
      </c>
      <c r="BE1070" t="s">
        <v>81</v>
      </c>
      <c r="BF1070" t="s">
        <v>81</v>
      </c>
      <c r="BG1070" t="s">
        <v>113</v>
      </c>
      <c r="BH1070" t="s">
        <v>69</v>
      </c>
      <c r="BI1070" t="s">
        <v>69</v>
      </c>
      <c r="BJ1070" t="s">
        <v>69</v>
      </c>
      <c r="BK1070">
        <v>30.74</v>
      </c>
      <c r="BL1070" t="s">
        <v>134</v>
      </c>
      <c r="BM1070" t="s">
        <v>71</v>
      </c>
      <c r="BN1070" t="s">
        <v>71</v>
      </c>
    </row>
    <row r="1071" spans="1:66" x14ac:dyDescent="0.25">
      <c r="A1071">
        <v>1070</v>
      </c>
      <c r="B1071" t="s">
        <v>2185</v>
      </c>
      <c r="C1071" s="1">
        <v>45071</v>
      </c>
      <c r="D1071" t="s">
        <v>145</v>
      </c>
      <c r="E1071">
        <v>38</v>
      </c>
      <c r="F1071" t="s">
        <v>67</v>
      </c>
      <c r="G1071" t="s">
        <v>68</v>
      </c>
      <c r="H1071">
        <v>4</v>
      </c>
      <c r="I1071" t="s">
        <v>92</v>
      </c>
      <c r="J1071" t="s">
        <v>92</v>
      </c>
      <c r="K1071" t="s">
        <v>92</v>
      </c>
      <c r="L1071" t="s">
        <v>92</v>
      </c>
      <c r="M1071" t="s">
        <v>92</v>
      </c>
      <c r="N1071" t="s">
        <v>69</v>
      </c>
      <c r="O1071" t="s">
        <v>69</v>
      </c>
      <c r="P1071" t="s">
        <v>69</v>
      </c>
      <c r="Q1071" t="s">
        <v>71</v>
      </c>
      <c r="R1071" t="s">
        <v>191</v>
      </c>
      <c r="S1071" t="s">
        <v>197</v>
      </c>
      <c r="T1071">
        <v>24</v>
      </c>
      <c r="U1071" t="s">
        <v>321</v>
      </c>
      <c r="V1071" t="s">
        <v>75</v>
      </c>
      <c r="W1071" t="s">
        <v>76</v>
      </c>
      <c r="X1071" t="s">
        <v>316</v>
      </c>
      <c r="Y1071" t="s">
        <v>400</v>
      </c>
      <c r="Z1071" t="s">
        <v>618</v>
      </c>
      <c r="AA1071" t="s">
        <v>308</v>
      </c>
      <c r="AB1071" t="s">
        <v>81</v>
      </c>
      <c r="AC1071" t="s">
        <v>71</v>
      </c>
      <c r="AD1071" t="s">
        <v>82</v>
      </c>
      <c r="AE1071" t="s">
        <v>71</v>
      </c>
      <c r="AF1071" t="s">
        <v>81</v>
      </c>
      <c r="AG1071" t="s">
        <v>71</v>
      </c>
      <c r="AH1071" t="s">
        <v>83</v>
      </c>
      <c r="AI1071">
        <v>1</v>
      </c>
      <c r="AJ1071" t="s">
        <v>571</v>
      </c>
      <c r="AK1071">
        <v>0</v>
      </c>
      <c r="AL1071" t="s">
        <v>82</v>
      </c>
      <c r="AM1071">
        <v>1</v>
      </c>
      <c r="AN1071" t="s">
        <v>163</v>
      </c>
      <c r="AO1071">
        <v>0</v>
      </c>
      <c r="AP1071" t="s">
        <v>82</v>
      </c>
      <c r="AQ1071" t="s">
        <v>82</v>
      </c>
      <c r="AR1071" t="s">
        <v>82</v>
      </c>
      <c r="AS1071" t="s">
        <v>82</v>
      </c>
      <c r="AT1071" t="s">
        <v>82</v>
      </c>
      <c r="AU1071">
        <v>0</v>
      </c>
      <c r="AV1071" t="s">
        <v>82</v>
      </c>
      <c r="AW1071" t="s">
        <v>71</v>
      </c>
      <c r="AX1071" t="s">
        <v>86</v>
      </c>
      <c r="AY1071" t="s">
        <v>71</v>
      </c>
      <c r="AZ1071" t="s">
        <v>247</v>
      </c>
      <c r="BA1071" t="s">
        <v>87</v>
      </c>
      <c r="BB1071" t="s">
        <v>81</v>
      </c>
      <c r="BC1071" t="s">
        <v>81</v>
      </c>
      <c r="BD1071" t="s">
        <v>81</v>
      </c>
      <c r="BE1071" t="s">
        <v>81</v>
      </c>
      <c r="BF1071" t="s">
        <v>81</v>
      </c>
      <c r="BG1071" t="s">
        <v>88</v>
      </c>
      <c r="BH1071" t="s">
        <v>69</v>
      </c>
      <c r="BI1071" t="s">
        <v>69</v>
      </c>
      <c r="BJ1071" t="s">
        <v>69</v>
      </c>
      <c r="BK1071">
        <v>24.22</v>
      </c>
      <c r="BL1071" t="s">
        <v>197</v>
      </c>
      <c r="BM1071" t="s">
        <v>71</v>
      </c>
      <c r="BN1071" t="s">
        <v>71</v>
      </c>
    </row>
    <row r="1072" spans="1:66" x14ac:dyDescent="0.25">
      <c r="A1072">
        <v>1071</v>
      </c>
      <c r="B1072" t="s">
        <v>2186</v>
      </c>
      <c r="C1072" s="1">
        <v>45071</v>
      </c>
      <c r="D1072" t="s">
        <v>66</v>
      </c>
      <c r="E1072">
        <v>32</v>
      </c>
      <c r="F1072" t="s">
        <v>67</v>
      </c>
      <c r="G1072" t="s">
        <v>68</v>
      </c>
      <c r="H1072">
        <v>5</v>
      </c>
      <c r="I1072" t="s">
        <v>92</v>
      </c>
      <c r="J1072" t="s">
        <v>92</v>
      </c>
      <c r="K1072" t="s">
        <v>92</v>
      </c>
      <c r="L1072" t="s">
        <v>92</v>
      </c>
      <c r="M1072" t="s">
        <v>92</v>
      </c>
      <c r="N1072" t="s">
        <v>69</v>
      </c>
      <c r="O1072" t="s">
        <v>69</v>
      </c>
      <c r="P1072" t="s">
        <v>69</v>
      </c>
      <c r="Q1072" t="s">
        <v>71</v>
      </c>
      <c r="R1072" t="s">
        <v>167</v>
      </c>
      <c r="S1072" t="s">
        <v>255</v>
      </c>
      <c r="T1072">
        <v>19</v>
      </c>
      <c r="U1072" t="s">
        <v>963</v>
      </c>
      <c r="V1072" t="s">
        <v>75</v>
      </c>
      <c r="W1072" t="s">
        <v>76</v>
      </c>
      <c r="X1072" t="s">
        <v>385</v>
      </c>
      <c r="Y1072" t="s">
        <v>645</v>
      </c>
      <c r="Z1072" t="s">
        <v>396</v>
      </c>
      <c r="AA1072" t="s">
        <v>697</v>
      </c>
      <c r="AB1072" t="s">
        <v>81</v>
      </c>
      <c r="AC1072" t="s">
        <v>71</v>
      </c>
      <c r="AD1072" t="s">
        <v>82</v>
      </c>
      <c r="AE1072" t="s">
        <v>71</v>
      </c>
      <c r="AF1072" t="s">
        <v>82</v>
      </c>
      <c r="AG1072" t="s">
        <v>71</v>
      </c>
      <c r="AH1072" t="s">
        <v>83</v>
      </c>
      <c r="AI1072">
        <v>1</v>
      </c>
      <c r="AJ1072" t="s">
        <v>800</v>
      </c>
      <c r="AK1072">
        <v>0</v>
      </c>
      <c r="AL1072" t="s">
        <v>82</v>
      </c>
      <c r="AM1072">
        <v>1</v>
      </c>
      <c r="AN1072" t="s">
        <v>163</v>
      </c>
      <c r="AO1072">
        <v>0</v>
      </c>
      <c r="AP1072" t="s">
        <v>82</v>
      </c>
      <c r="AQ1072" t="s">
        <v>82</v>
      </c>
      <c r="AR1072" t="s">
        <v>82</v>
      </c>
      <c r="AS1072" t="s">
        <v>82</v>
      </c>
      <c r="AT1072" t="s">
        <v>82</v>
      </c>
      <c r="AU1072">
        <v>0</v>
      </c>
      <c r="AV1072" t="s">
        <v>82</v>
      </c>
      <c r="AW1072" t="s">
        <v>71</v>
      </c>
      <c r="AX1072" t="s">
        <v>86</v>
      </c>
      <c r="AY1072" t="s">
        <v>71</v>
      </c>
      <c r="AZ1072" t="s">
        <v>247</v>
      </c>
      <c r="BA1072" t="s">
        <v>87</v>
      </c>
      <c r="BB1072" t="s">
        <v>81</v>
      </c>
      <c r="BC1072" t="s">
        <v>81</v>
      </c>
      <c r="BD1072" t="s">
        <v>81</v>
      </c>
      <c r="BE1072" t="s">
        <v>81</v>
      </c>
      <c r="BF1072" t="s">
        <v>81</v>
      </c>
      <c r="BG1072" t="s">
        <v>88</v>
      </c>
      <c r="BH1072" t="s">
        <v>69</v>
      </c>
      <c r="BI1072" t="s">
        <v>69</v>
      </c>
      <c r="BJ1072" t="s">
        <v>69</v>
      </c>
      <c r="BK1072">
        <v>19.16</v>
      </c>
      <c r="BL1072" t="s">
        <v>175</v>
      </c>
      <c r="BM1072" t="s">
        <v>71</v>
      </c>
      <c r="BN1072" t="s">
        <v>71</v>
      </c>
    </row>
    <row r="1073" spans="1:66" x14ac:dyDescent="0.25">
      <c r="A1073">
        <v>1072</v>
      </c>
      <c r="B1073" t="s">
        <v>2187</v>
      </c>
      <c r="C1073" s="1">
        <v>45072</v>
      </c>
      <c r="D1073" t="s">
        <v>91</v>
      </c>
      <c r="E1073">
        <v>45</v>
      </c>
      <c r="F1073" t="s">
        <v>67</v>
      </c>
      <c r="G1073" t="s">
        <v>68</v>
      </c>
      <c r="H1073">
        <v>3</v>
      </c>
      <c r="I1073" t="s">
        <v>92</v>
      </c>
      <c r="J1073" t="s">
        <v>92</v>
      </c>
      <c r="K1073" t="s">
        <v>92</v>
      </c>
      <c r="L1073" t="s">
        <v>92</v>
      </c>
      <c r="M1073" t="s">
        <v>92</v>
      </c>
      <c r="N1073" t="s">
        <v>69</v>
      </c>
      <c r="O1073" t="s">
        <v>69</v>
      </c>
      <c r="P1073" t="s">
        <v>69</v>
      </c>
      <c r="Q1073" t="s">
        <v>71</v>
      </c>
      <c r="R1073" t="s">
        <v>621</v>
      </c>
      <c r="S1073" t="s">
        <v>127</v>
      </c>
      <c r="T1073">
        <v>27</v>
      </c>
      <c r="U1073" t="s">
        <v>312</v>
      </c>
      <c r="V1073" t="s">
        <v>75</v>
      </c>
      <c r="W1073" t="s">
        <v>76</v>
      </c>
      <c r="X1073" t="s">
        <v>299</v>
      </c>
      <c r="Y1073" t="s">
        <v>130</v>
      </c>
      <c r="Z1073" t="s">
        <v>282</v>
      </c>
      <c r="AA1073" t="s">
        <v>616</v>
      </c>
      <c r="AB1073" t="s">
        <v>81</v>
      </c>
      <c r="AC1073" t="s">
        <v>71</v>
      </c>
      <c r="AD1073" t="s">
        <v>82</v>
      </c>
      <c r="AE1073" t="s">
        <v>71</v>
      </c>
      <c r="AF1073" t="s">
        <v>82</v>
      </c>
      <c r="AG1073" t="s">
        <v>71</v>
      </c>
      <c r="AH1073" t="s">
        <v>83</v>
      </c>
      <c r="AI1073">
        <v>1</v>
      </c>
      <c r="AJ1073" t="s">
        <v>132</v>
      </c>
      <c r="AK1073">
        <v>0</v>
      </c>
      <c r="AL1073" t="s">
        <v>82</v>
      </c>
      <c r="AM1073">
        <v>1</v>
      </c>
      <c r="AN1073" t="s">
        <v>163</v>
      </c>
      <c r="AO1073">
        <v>0</v>
      </c>
      <c r="AP1073" t="s">
        <v>82</v>
      </c>
      <c r="AQ1073" t="s">
        <v>82</v>
      </c>
      <c r="AR1073" t="s">
        <v>82</v>
      </c>
      <c r="AS1073" t="s">
        <v>82</v>
      </c>
      <c r="AT1073" t="s">
        <v>82</v>
      </c>
      <c r="AU1073">
        <v>0</v>
      </c>
      <c r="AV1073" t="s">
        <v>82</v>
      </c>
      <c r="AW1073" t="s">
        <v>71</v>
      </c>
      <c r="AX1073" t="s">
        <v>86</v>
      </c>
      <c r="AY1073" t="s">
        <v>71</v>
      </c>
      <c r="AZ1073" t="s">
        <v>247</v>
      </c>
      <c r="BA1073" t="s">
        <v>87</v>
      </c>
      <c r="BB1073" t="s">
        <v>81</v>
      </c>
      <c r="BC1073" t="s">
        <v>81</v>
      </c>
      <c r="BD1073" t="s">
        <v>81</v>
      </c>
      <c r="BE1073" t="s">
        <v>81</v>
      </c>
      <c r="BF1073" t="s">
        <v>81</v>
      </c>
      <c r="BG1073" t="s">
        <v>88</v>
      </c>
      <c r="BH1073" t="s">
        <v>69</v>
      </c>
      <c r="BI1073" t="s">
        <v>69</v>
      </c>
      <c r="BJ1073" t="s">
        <v>69</v>
      </c>
      <c r="BK1073">
        <v>26.51</v>
      </c>
      <c r="BL1073" t="s">
        <v>370</v>
      </c>
      <c r="BM1073" t="s">
        <v>71</v>
      </c>
      <c r="BN1073" t="s">
        <v>71</v>
      </c>
    </row>
    <row r="1074" spans="1:66" x14ac:dyDescent="0.25">
      <c r="A1074">
        <v>1073</v>
      </c>
      <c r="B1074" t="s">
        <v>2188</v>
      </c>
      <c r="C1074" s="1">
        <v>45072</v>
      </c>
      <c r="D1074" t="s">
        <v>91</v>
      </c>
      <c r="E1074">
        <v>51</v>
      </c>
      <c r="F1074" t="s">
        <v>67</v>
      </c>
      <c r="G1074" t="s">
        <v>68</v>
      </c>
      <c r="H1074">
        <v>2</v>
      </c>
      <c r="I1074" t="s">
        <v>92</v>
      </c>
      <c r="J1074" t="s">
        <v>92</v>
      </c>
      <c r="K1074" t="s">
        <v>92</v>
      </c>
      <c r="L1074" t="s">
        <v>92</v>
      </c>
      <c r="M1074" t="s">
        <v>92</v>
      </c>
      <c r="N1074" t="s">
        <v>69</v>
      </c>
      <c r="O1074" t="s">
        <v>69</v>
      </c>
      <c r="P1074" t="s">
        <v>69</v>
      </c>
      <c r="Q1074" t="s">
        <v>71</v>
      </c>
      <c r="R1074" t="s">
        <v>191</v>
      </c>
      <c r="S1074" t="s">
        <v>339</v>
      </c>
      <c r="T1074">
        <v>28</v>
      </c>
      <c r="U1074" t="s">
        <v>157</v>
      </c>
      <c r="V1074" t="s">
        <v>75</v>
      </c>
      <c r="W1074" t="s">
        <v>76</v>
      </c>
      <c r="X1074" t="s">
        <v>763</v>
      </c>
      <c r="Y1074" t="s">
        <v>239</v>
      </c>
      <c r="Z1074" t="s">
        <v>563</v>
      </c>
      <c r="AA1074" t="s">
        <v>348</v>
      </c>
      <c r="AB1074" t="s">
        <v>81</v>
      </c>
      <c r="AC1074" t="s">
        <v>71</v>
      </c>
      <c r="AD1074" t="s">
        <v>82</v>
      </c>
      <c r="AE1074" t="s">
        <v>71</v>
      </c>
      <c r="AF1074" t="s">
        <v>82</v>
      </c>
      <c r="AG1074" t="s">
        <v>71</v>
      </c>
      <c r="AH1074" t="s">
        <v>83</v>
      </c>
      <c r="AI1074">
        <v>1</v>
      </c>
      <c r="AJ1074" t="s">
        <v>791</v>
      </c>
      <c r="AK1074">
        <v>0</v>
      </c>
      <c r="AL1074" t="s">
        <v>82</v>
      </c>
      <c r="AM1074">
        <v>1</v>
      </c>
      <c r="AN1074" t="s">
        <v>133</v>
      </c>
      <c r="AO1074">
        <v>0</v>
      </c>
      <c r="AP1074" t="s">
        <v>82</v>
      </c>
      <c r="AQ1074" t="s">
        <v>82</v>
      </c>
      <c r="AR1074" t="s">
        <v>82</v>
      </c>
      <c r="AS1074" t="s">
        <v>82</v>
      </c>
      <c r="AT1074" t="s">
        <v>82</v>
      </c>
      <c r="AU1074">
        <v>0</v>
      </c>
      <c r="AV1074" t="s">
        <v>82</v>
      </c>
      <c r="AW1074" t="s">
        <v>71</v>
      </c>
      <c r="AX1074" t="s">
        <v>86</v>
      </c>
      <c r="AY1074" t="s">
        <v>71</v>
      </c>
      <c r="AZ1074" t="s">
        <v>247</v>
      </c>
      <c r="BA1074" t="s">
        <v>87</v>
      </c>
      <c r="BB1074" t="s">
        <v>81</v>
      </c>
      <c r="BC1074" t="s">
        <v>81</v>
      </c>
      <c r="BD1074" t="s">
        <v>81</v>
      </c>
      <c r="BE1074" t="s">
        <v>81</v>
      </c>
      <c r="BF1074" t="s">
        <v>81</v>
      </c>
      <c r="BG1074" t="s">
        <v>88</v>
      </c>
      <c r="BH1074" t="s">
        <v>69</v>
      </c>
      <c r="BI1074" t="s">
        <v>69</v>
      </c>
      <c r="BJ1074" t="s">
        <v>69</v>
      </c>
      <c r="BK1074">
        <v>28.37</v>
      </c>
      <c r="BL1074" t="s">
        <v>197</v>
      </c>
      <c r="BM1074" t="s">
        <v>71</v>
      </c>
      <c r="BN1074" t="s">
        <v>71</v>
      </c>
    </row>
    <row r="1075" spans="1:66" x14ac:dyDescent="0.25">
      <c r="A1075">
        <v>1074</v>
      </c>
      <c r="B1075" t="s">
        <v>2189</v>
      </c>
      <c r="C1075" s="1">
        <v>45072</v>
      </c>
      <c r="D1075" t="s">
        <v>66</v>
      </c>
      <c r="E1075">
        <v>36</v>
      </c>
      <c r="F1075" t="s">
        <v>67</v>
      </c>
      <c r="G1075" t="s">
        <v>68</v>
      </c>
      <c r="H1075">
        <v>1</v>
      </c>
      <c r="I1075" t="s">
        <v>92</v>
      </c>
      <c r="J1075" t="s">
        <v>92</v>
      </c>
      <c r="K1075" t="s">
        <v>92</v>
      </c>
      <c r="L1075" t="s">
        <v>70</v>
      </c>
      <c r="M1075" t="s">
        <v>92</v>
      </c>
      <c r="N1075" t="s">
        <v>69</v>
      </c>
      <c r="O1075" t="s">
        <v>69</v>
      </c>
      <c r="P1075" t="s">
        <v>69</v>
      </c>
      <c r="Q1075" t="s">
        <v>71</v>
      </c>
      <c r="R1075" t="s">
        <v>167</v>
      </c>
      <c r="S1075" t="s">
        <v>175</v>
      </c>
      <c r="T1075">
        <v>24</v>
      </c>
      <c r="U1075" t="s">
        <v>341</v>
      </c>
      <c r="V1075" t="s">
        <v>75</v>
      </c>
      <c r="W1075" t="s">
        <v>76</v>
      </c>
      <c r="X1075" t="s">
        <v>158</v>
      </c>
      <c r="Y1075" t="s">
        <v>628</v>
      </c>
      <c r="Z1075" t="s">
        <v>649</v>
      </c>
      <c r="AA1075" t="s">
        <v>800</v>
      </c>
      <c r="AB1075" t="s">
        <v>517</v>
      </c>
      <c r="AC1075" t="s">
        <v>852</v>
      </c>
      <c r="AD1075" t="s">
        <v>82</v>
      </c>
      <c r="AE1075" t="s">
        <v>71</v>
      </c>
      <c r="AF1075" t="s">
        <v>82</v>
      </c>
      <c r="AG1075" t="s">
        <v>71</v>
      </c>
      <c r="AH1075" t="s">
        <v>83</v>
      </c>
      <c r="AI1075">
        <v>1</v>
      </c>
      <c r="AJ1075" t="s">
        <v>1474</v>
      </c>
      <c r="AK1075">
        <v>0</v>
      </c>
      <c r="AL1075" t="s">
        <v>82</v>
      </c>
      <c r="AM1075">
        <v>1</v>
      </c>
      <c r="AN1075" t="s">
        <v>124</v>
      </c>
      <c r="AO1075">
        <v>0</v>
      </c>
      <c r="AP1075" t="s">
        <v>82</v>
      </c>
      <c r="AQ1075" t="s">
        <v>82</v>
      </c>
      <c r="AR1075" t="s">
        <v>82</v>
      </c>
      <c r="AS1075" t="s">
        <v>82</v>
      </c>
      <c r="AT1075" t="s">
        <v>82</v>
      </c>
      <c r="AU1075">
        <v>0</v>
      </c>
      <c r="AV1075" t="s">
        <v>82</v>
      </c>
      <c r="AW1075" t="s">
        <v>71</v>
      </c>
      <c r="AX1075" t="s">
        <v>86</v>
      </c>
      <c r="AY1075" t="s">
        <v>71</v>
      </c>
      <c r="AZ1075" t="s">
        <v>247</v>
      </c>
      <c r="BA1075" t="s">
        <v>87</v>
      </c>
      <c r="BB1075" t="s">
        <v>81</v>
      </c>
      <c r="BC1075" t="s">
        <v>81</v>
      </c>
      <c r="BD1075" t="s">
        <v>81</v>
      </c>
      <c r="BE1075" t="s">
        <v>81</v>
      </c>
      <c r="BF1075" t="s">
        <v>81</v>
      </c>
      <c r="BG1075" t="s">
        <v>88</v>
      </c>
      <c r="BH1075" t="s">
        <v>69</v>
      </c>
      <c r="BI1075" t="s">
        <v>69</v>
      </c>
      <c r="BJ1075" t="s">
        <v>69</v>
      </c>
      <c r="BK1075">
        <v>24.44</v>
      </c>
      <c r="BL1075" t="s">
        <v>175</v>
      </c>
      <c r="BM1075" t="s">
        <v>71</v>
      </c>
      <c r="BN1075" t="s">
        <v>71</v>
      </c>
    </row>
    <row r="1076" spans="1:66" x14ac:dyDescent="0.25">
      <c r="A1076">
        <v>1075</v>
      </c>
      <c r="B1076" t="s">
        <v>2190</v>
      </c>
      <c r="C1076" s="1">
        <v>45072</v>
      </c>
      <c r="D1076" t="s">
        <v>224</v>
      </c>
      <c r="E1076">
        <v>47</v>
      </c>
      <c r="F1076" t="s">
        <v>67</v>
      </c>
      <c r="G1076" t="s">
        <v>68</v>
      </c>
      <c r="H1076">
        <v>3</v>
      </c>
      <c r="I1076" t="s">
        <v>92</v>
      </c>
      <c r="J1076" t="s">
        <v>92</v>
      </c>
      <c r="K1076" t="s">
        <v>92</v>
      </c>
      <c r="L1076" t="s">
        <v>92</v>
      </c>
      <c r="M1076" t="s">
        <v>92</v>
      </c>
      <c r="N1076" t="s">
        <v>69</v>
      </c>
      <c r="O1076" t="s">
        <v>69</v>
      </c>
      <c r="P1076" t="s">
        <v>69</v>
      </c>
      <c r="Q1076" t="s">
        <v>71</v>
      </c>
      <c r="R1076" t="s">
        <v>647</v>
      </c>
      <c r="S1076" t="s">
        <v>118</v>
      </c>
      <c r="T1076">
        <v>26</v>
      </c>
      <c r="U1076" t="s">
        <v>185</v>
      </c>
      <c r="V1076" t="s">
        <v>75</v>
      </c>
      <c r="W1076" t="s">
        <v>76</v>
      </c>
      <c r="X1076" t="s">
        <v>107</v>
      </c>
      <c r="Y1076" t="s">
        <v>1170</v>
      </c>
      <c r="Z1076" t="s">
        <v>524</v>
      </c>
      <c r="AA1076" t="s">
        <v>989</v>
      </c>
      <c r="AB1076" t="s">
        <v>517</v>
      </c>
      <c r="AC1076" t="s">
        <v>518</v>
      </c>
      <c r="AD1076" t="s">
        <v>82</v>
      </c>
      <c r="AE1076" t="s">
        <v>71</v>
      </c>
      <c r="AF1076" t="s">
        <v>82</v>
      </c>
      <c r="AG1076" t="s">
        <v>71</v>
      </c>
      <c r="AH1076" t="s">
        <v>83</v>
      </c>
      <c r="AI1076">
        <v>1</v>
      </c>
      <c r="AJ1076" t="s">
        <v>1389</v>
      </c>
      <c r="AK1076">
        <v>0</v>
      </c>
      <c r="AL1076" t="s">
        <v>82</v>
      </c>
      <c r="AM1076">
        <v>1</v>
      </c>
      <c r="AN1076" t="s">
        <v>2191</v>
      </c>
      <c r="AO1076">
        <v>0</v>
      </c>
      <c r="AP1076" t="s">
        <v>82</v>
      </c>
      <c r="AQ1076" t="s">
        <v>82</v>
      </c>
      <c r="AR1076" t="s">
        <v>82</v>
      </c>
      <c r="AS1076" t="s">
        <v>82</v>
      </c>
      <c r="AT1076" t="s">
        <v>82</v>
      </c>
      <c r="AU1076">
        <v>0</v>
      </c>
      <c r="AV1076" t="s">
        <v>82</v>
      </c>
      <c r="AW1076" t="s">
        <v>71</v>
      </c>
      <c r="AX1076" t="s">
        <v>86</v>
      </c>
      <c r="AY1076" t="s">
        <v>71</v>
      </c>
      <c r="AZ1076" t="s">
        <v>247</v>
      </c>
      <c r="BA1076" t="s">
        <v>87</v>
      </c>
      <c r="BB1076" t="s">
        <v>81</v>
      </c>
      <c r="BC1076" t="s">
        <v>81</v>
      </c>
      <c r="BD1076" t="s">
        <v>81</v>
      </c>
      <c r="BE1076" t="s">
        <v>81</v>
      </c>
      <c r="BF1076" t="s">
        <v>81</v>
      </c>
      <c r="BG1076" t="s">
        <v>88</v>
      </c>
      <c r="BH1076" t="s">
        <v>69</v>
      </c>
      <c r="BI1076" t="s">
        <v>69</v>
      </c>
      <c r="BJ1076" t="s">
        <v>69</v>
      </c>
      <c r="BK1076">
        <v>25.96</v>
      </c>
      <c r="BL1076" t="s">
        <v>168</v>
      </c>
      <c r="BM1076" t="s">
        <v>71</v>
      </c>
      <c r="BN1076" t="s">
        <v>71</v>
      </c>
    </row>
    <row r="1077" spans="1:66" x14ac:dyDescent="0.25">
      <c r="A1077">
        <v>1076</v>
      </c>
      <c r="B1077" t="s">
        <v>2192</v>
      </c>
      <c r="C1077" s="1">
        <v>45072</v>
      </c>
      <c r="D1077" t="s">
        <v>66</v>
      </c>
      <c r="E1077">
        <v>42</v>
      </c>
      <c r="F1077" t="s">
        <v>67</v>
      </c>
      <c r="G1077" t="s">
        <v>68</v>
      </c>
      <c r="H1077">
        <v>3</v>
      </c>
      <c r="I1077" t="s">
        <v>92</v>
      </c>
      <c r="J1077" t="s">
        <v>92</v>
      </c>
      <c r="K1077" t="s">
        <v>92</v>
      </c>
      <c r="L1077" t="s">
        <v>70</v>
      </c>
      <c r="M1077" t="s">
        <v>92</v>
      </c>
      <c r="N1077" t="s">
        <v>69</v>
      </c>
      <c r="O1077" t="s">
        <v>69</v>
      </c>
      <c r="P1077" t="s">
        <v>69</v>
      </c>
      <c r="Q1077" t="s">
        <v>71</v>
      </c>
      <c r="R1077" t="s">
        <v>311</v>
      </c>
      <c r="S1077" t="s">
        <v>236</v>
      </c>
      <c r="T1077">
        <v>28</v>
      </c>
      <c r="U1077" t="s">
        <v>279</v>
      </c>
      <c r="V1077" t="s">
        <v>75</v>
      </c>
      <c r="W1077" t="s">
        <v>76</v>
      </c>
      <c r="X1077" t="s">
        <v>129</v>
      </c>
      <c r="Y1077" t="s">
        <v>874</v>
      </c>
      <c r="Z1077" t="s">
        <v>566</v>
      </c>
      <c r="AA1077" t="s">
        <v>452</v>
      </c>
      <c r="AB1077" t="s">
        <v>81</v>
      </c>
      <c r="AC1077" t="s">
        <v>71</v>
      </c>
      <c r="AD1077" t="s">
        <v>82</v>
      </c>
      <c r="AE1077" t="s">
        <v>71</v>
      </c>
      <c r="AF1077" t="s">
        <v>82</v>
      </c>
      <c r="AG1077" t="s">
        <v>71</v>
      </c>
      <c r="AH1077" t="s">
        <v>83</v>
      </c>
      <c r="AI1077">
        <v>1</v>
      </c>
      <c r="AJ1077" t="s">
        <v>111</v>
      </c>
      <c r="AK1077">
        <v>0</v>
      </c>
      <c r="AL1077" t="s">
        <v>82</v>
      </c>
      <c r="AM1077">
        <v>1</v>
      </c>
      <c r="AN1077" t="s">
        <v>124</v>
      </c>
      <c r="AO1077">
        <v>0</v>
      </c>
      <c r="AP1077" t="s">
        <v>82</v>
      </c>
      <c r="AQ1077" t="s">
        <v>82</v>
      </c>
      <c r="AR1077" t="s">
        <v>82</v>
      </c>
      <c r="AS1077" t="s">
        <v>82</v>
      </c>
      <c r="AT1077" t="s">
        <v>82</v>
      </c>
      <c r="AU1077">
        <v>0</v>
      </c>
      <c r="AV1077" t="s">
        <v>82</v>
      </c>
      <c r="AW1077" t="s">
        <v>71</v>
      </c>
      <c r="AX1077" t="s">
        <v>86</v>
      </c>
      <c r="AY1077" t="s">
        <v>71</v>
      </c>
      <c r="AZ1077" t="s">
        <v>247</v>
      </c>
      <c r="BA1077" t="s">
        <v>87</v>
      </c>
      <c r="BB1077" t="s">
        <v>81</v>
      </c>
      <c r="BC1077" t="s">
        <v>81</v>
      </c>
      <c r="BD1077" t="s">
        <v>81</v>
      </c>
      <c r="BE1077" t="s">
        <v>81</v>
      </c>
      <c r="BF1077" t="s">
        <v>81</v>
      </c>
      <c r="BG1077" t="s">
        <v>88</v>
      </c>
      <c r="BH1077" t="s">
        <v>69</v>
      </c>
      <c r="BI1077" t="s">
        <v>69</v>
      </c>
      <c r="BJ1077" t="s">
        <v>69</v>
      </c>
      <c r="BK1077">
        <v>27.92</v>
      </c>
      <c r="BL1077" t="s">
        <v>303</v>
      </c>
      <c r="BM1077" t="s">
        <v>71</v>
      </c>
      <c r="BN1077" t="s">
        <v>71</v>
      </c>
    </row>
    <row r="1078" spans="1:66" x14ac:dyDescent="0.25">
      <c r="A1078">
        <v>1077</v>
      </c>
      <c r="B1078" t="s">
        <v>2193</v>
      </c>
      <c r="C1078" s="1">
        <v>45072</v>
      </c>
      <c r="D1078" t="s">
        <v>91</v>
      </c>
      <c r="E1078">
        <v>43</v>
      </c>
      <c r="F1078" t="s">
        <v>67</v>
      </c>
      <c r="G1078" t="s">
        <v>68</v>
      </c>
      <c r="H1078">
        <v>1</v>
      </c>
      <c r="I1078" t="s">
        <v>92</v>
      </c>
      <c r="J1078" t="s">
        <v>70</v>
      </c>
      <c r="K1078" t="s">
        <v>92</v>
      </c>
      <c r="L1078" t="s">
        <v>69</v>
      </c>
      <c r="M1078" t="s">
        <v>70</v>
      </c>
      <c r="N1078" t="s">
        <v>69</v>
      </c>
      <c r="O1078" t="s">
        <v>69</v>
      </c>
      <c r="P1078" t="s">
        <v>69</v>
      </c>
      <c r="Q1078" t="s">
        <v>71</v>
      </c>
      <c r="R1078" t="s">
        <v>311</v>
      </c>
      <c r="S1078" t="s">
        <v>89</v>
      </c>
      <c r="T1078">
        <v>24</v>
      </c>
      <c r="U1078" t="s">
        <v>74</v>
      </c>
      <c r="V1078" t="s">
        <v>75</v>
      </c>
      <c r="W1078" t="s">
        <v>76</v>
      </c>
      <c r="X1078" t="s">
        <v>342</v>
      </c>
      <c r="Y1078" t="s">
        <v>822</v>
      </c>
      <c r="Z1078" t="s">
        <v>421</v>
      </c>
      <c r="AA1078" t="s">
        <v>607</v>
      </c>
      <c r="AB1078" t="s">
        <v>82</v>
      </c>
      <c r="AC1078" t="s">
        <v>71</v>
      </c>
      <c r="AD1078" t="s">
        <v>82</v>
      </c>
      <c r="AE1078" t="s">
        <v>71</v>
      </c>
      <c r="AF1078" t="s">
        <v>82</v>
      </c>
      <c r="AG1078" t="s">
        <v>71</v>
      </c>
      <c r="AH1078" t="s">
        <v>83</v>
      </c>
      <c r="AI1078">
        <v>1</v>
      </c>
      <c r="AJ1078" t="s">
        <v>917</v>
      </c>
      <c r="AK1078">
        <v>0</v>
      </c>
      <c r="AL1078" t="s">
        <v>82</v>
      </c>
      <c r="AM1078">
        <v>1</v>
      </c>
      <c r="AN1078" t="s">
        <v>1526</v>
      </c>
      <c r="AO1078">
        <v>0</v>
      </c>
      <c r="AP1078" t="s">
        <v>82</v>
      </c>
      <c r="AQ1078" t="s">
        <v>82</v>
      </c>
      <c r="AR1078" t="s">
        <v>82</v>
      </c>
      <c r="AS1078" t="s">
        <v>82</v>
      </c>
      <c r="AT1078" t="s">
        <v>82</v>
      </c>
      <c r="AU1078">
        <v>0</v>
      </c>
      <c r="AV1078" t="s">
        <v>82</v>
      </c>
      <c r="AW1078" t="s">
        <v>71</v>
      </c>
      <c r="AX1078" t="s">
        <v>86</v>
      </c>
      <c r="AY1078" t="s">
        <v>71</v>
      </c>
      <c r="AZ1078" t="s">
        <v>247</v>
      </c>
      <c r="BA1078" t="s">
        <v>87</v>
      </c>
      <c r="BB1078" t="s">
        <v>81</v>
      </c>
      <c r="BC1078" t="s">
        <v>81</v>
      </c>
      <c r="BD1078" t="s">
        <v>81</v>
      </c>
      <c r="BE1078" t="s">
        <v>81</v>
      </c>
      <c r="BF1078" t="s">
        <v>81</v>
      </c>
      <c r="BG1078" t="s">
        <v>88</v>
      </c>
      <c r="BH1078" t="s">
        <v>69</v>
      </c>
      <c r="BI1078" t="s">
        <v>69</v>
      </c>
      <c r="BJ1078" t="s">
        <v>69</v>
      </c>
      <c r="BK1078">
        <v>24.24</v>
      </c>
      <c r="BL1078" t="s">
        <v>303</v>
      </c>
      <c r="BM1078" t="s">
        <v>71</v>
      </c>
      <c r="BN1078" t="s">
        <v>71</v>
      </c>
    </row>
    <row r="1079" spans="1:66" x14ac:dyDescent="0.25">
      <c r="A1079">
        <v>1078</v>
      </c>
      <c r="B1079" t="s">
        <v>2194</v>
      </c>
      <c r="C1079" s="1">
        <v>45072</v>
      </c>
      <c r="D1079" t="s">
        <v>145</v>
      </c>
      <c r="E1079">
        <v>41</v>
      </c>
      <c r="F1079" t="s">
        <v>67</v>
      </c>
      <c r="G1079" t="s">
        <v>68</v>
      </c>
      <c r="H1079">
        <v>1</v>
      </c>
      <c r="I1079" t="s">
        <v>92</v>
      </c>
      <c r="J1079" t="s">
        <v>92</v>
      </c>
      <c r="K1079" t="s">
        <v>92</v>
      </c>
      <c r="L1079" t="s">
        <v>69</v>
      </c>
      <c r="M1079" t="s">
        <v>92</v>
      </c>
      <c r="N1079" t="s">
        <v>69</v>
      </c>
      <c r="O1079" t="s">
        <v>69</v>
      </c>
      <c r="P1079" t="s">
        <v>69</v>
      </c>
      <c r="Q1079" t="s">
        <v>71</v>
      </c>
      <c r="R1079" t="s">
        <v>136</v>
      </c>
      <c r="S1079" t="s">
        <v>178</v>
      </c>
      <c r="T1079">
        <v>25</v>
      </c>
      <c r="U1079" t="s">
        <v>185</v>
      </c>
      <c r="V1079" t="s">
        <v>75</v>
      </c>
      <c r="W1079" t="s">
        <v>76</v>
      </c>
      <c r="X1079" t="s">
        <v>158</v>
      </c>
      <c r="Y1079" t="s">
        <v>1265</v>
      </c>
      <c r="Z1079" t="s">
        <v>681</v>
      </c>
      <c r="AA1079" t="s">
        <v>99</v>
      </c>
      <c r="AB1079" t="s">
        <v>81</v>
      </c>
      <c r="AC1079" t="s">
        <v>71</v>
      </c>
      <c r="AD1079" t="s">
        <v>82</v>
      </c>
      <c r="AE1079" t="s">
        <v>71</v>
      </c>
      <c r="AF1079" t="s">
        <v>82</v>
      </c>
      <c r="AG1079" t="s">
        <v>71</v>
      </c>
      <c r="AH1079" t="s">
        <v>83</v>
      </c>
      <c r="AI1079">
        <v>1</v>
      </c>
      <c r="AJ1079" t="s">
        <v>613</v>
      </c>
      <c r="AK1079">
        <v>0</v>
      </c>
      <c r="AL1079" t="s">
        <v>82</v>
      </c>
      <c r="AM1079">
        <v>1</v>
      </c>
      <c r="AN1079" t="s">
        <v>1131</v>
      </c>
      <c r="AO1079">
        <v>0</v>
      </c>
      <c r="AP1079" t="s">
        <v>82</v>
      </c>
      <c r="AQ1079" t="s">
        <v>82</v>
      </c>
      <c r="AR1079" t="s">
        <v>82</v>
      </c>
      <c r="AS1079" t="s">
        <v>82</v>
      </c>
      <c r="AT1079" t="s">
        <v>82</v>
      </c>
      <c r="AU1079">
        <v>0</v>
      </c>
      <c r="AV1079" t="s">
        <v>82</v>
      </c>
      <c r="AW1079" t="s">
        <v>71</v>
      </c>
      <c r="AX1079" t="s">
        <v>86</v>
      </c>
      <c r="AY1079" t="s">
        <v>71</v>
      </c>
      <c r="AZ1079" t="s">
        <v>247</v>
      </c>
      <c r="BA1079" t="s">
        <v>87</v>
      </c>
      <c r="BB1079" t="s">
        <v>81</v>
      </c>
      <c r="BC1079" t="s">
        <v>81</v>
      </c>
      <c r="BD1079" t="s">
        <v>81</v>
      </c>
      <c r="BE1079" t="s">
        <v>81</v>
      </c>
      <c r="BF1079" t="s">
        <v>81</v>
      </c>
      <c r="BG1079" t="s">
        <v>113</v>
      </c>
      <c r="BH1079" t="s">
        <v>69</v>
      </c>
      <c r="BI1079" t="s">
        <v>69</v>
      </c>
      <c r="BJ1079" t="s">
        <v>69</v>
      </c>
      <c r="BK1079">
        <v>24.74</v>
      </c>
      <c r="BL1079" t="s">
        <v>143</v>
      </c>
      <c r="BM1079" t="s">
        <v>71</v>
      </c>
      <c r="BN1079" t="s">
        <v>71</v>
      </c>
    </row>
    <row r="1080" spans="1:66" x14ac:dyDescent="0.25">
      <c r="A1080">
        <v>1079</v>
      </c>
      <c r="B1080" t="s">
        <v>2195</v>
      </c>
      <c r="C1080" s="1">
        <v>45072</v>
      </c>
      <c r="D1080" t="s">
        <v>66</v>
      </c>
      <c r="E1080">
        <v>42</v>
      </c>
      <c r="F1080" t="s">
        <v>67</v>
      </c>
      <c r="G1080" t="s">
        <v>68</v>
      </c>
      <c r="H1080">
        <v>2</v>
      </c>
      <c r="I1080" t="s">
        <v>92</v>
      </c>
      <c r="J1080" t="s">
        <v>70</v>
      </c>
      <c r="K1080" t="s">
        <v>92</v>
      </c>
      <c r="L1080" t="s">
        <v>69</v>
      </c>
      <c r="M1080" t="s">
        <v>70</v>
      </c>
      <c r="N1080" t="s">
        <v>69</v>
      </c>
      <c r="O1080" t="s">
        <v>69</v>
      </c>
      <c r="P1080" t="s">
        <v>69</v>
      </c>
      <c r="Q1080" t="s">
        <v>71</v>
      </c>
      <c r="R1080" t="s">
        <v>449</v>
      </c>
      <c r="S1080" t="s">
        <v>114</v>
      </c>
      <c r="T1080">
        <v>27</v>
      </c>
      <c r="U1080" t="s">
        <v>263</v>
      </c>
      <c r="V1080" t="s">
        <v>75</v>
      </c>
      <c r="W1080" t="s">
        <v>76</v>
      </c>
      <c r="X1080" t="s">
        <v>77</v>
      </c>
      <c r="Y1080" t="s">
        <v>322</v>
      </c>
      <c r="Z1080" t="s">
        <v>172</v>
      </c>
      <c r="AA1080" t="s">
        <v>602</v>
      </c>
      <c r="AB1080" t="s">
        <v>81</v>
      </c>
      <c r="AC1080" t="s">
        <v>71</v>
      </c>
      <c r="AD1080" t="s">
        <v>82</v>
      </c>
      <c r="AE1080" t="s">
        <v>71</v>
      </c>
      <c r="AF1080" t="s">
        <v>82</v>
      </c>
      <c r="AG1080" t="s">
        <v>71</v>
      </c>
      <c r="AH1080" t="s">
        <v>83</v>
      </c>
      <c r="AI1080">
        <v>1</v>
      </c>
      <c r="AJ1080" t="s">
        <v>549</v>
      </c>
      <c r="AK1080">
        <v>0</v>
      </c>
      <c r="AL1080" t="s">
        <v>82</v>
      </c>
      <c r="AM1080">
        <v>1</v>
      </c>
      <c r="AN1080" t="s">
        <v>472</v>
      </c>
      <c r="AO1080">
        <v>0</v>
      </c>
      <c r="AP1080" t="s">
        <v>82</v>
      </c>
      <c r="AQ1080" t="s">
        <v>82</v>
      </c>
      <c r="AR1080" t="s">
        <v>82</v>
      </c>
      <c r="AS1080" t="s">
        <v>82</v>
      </c>
      <c r="AT1080" t="s">
        <v>82</v>
      </c>
      <c r="AU1080">
        <v>0</v>
      </c>
      <c r="AV1080" t="s">
        <v>82</v>
      </c>
      <c r="AW1080" t="s">
        <v>71</v>
      </c>
      <c r="AX1080" t="s">
        <v>86</v>
      </c>
      <c r="AY1080" t="s">
        <v>71</v>
      </c>
      <c r="AZ1080" t="s">
        <v>247</v>
      </c>
      <c r="BA1080" t="s">
        <v>87</v>
      </c>
      <c r="BB1080" t="s">
        <v>81</v>
      </c>
      <c r="BC1080" t="s">
        <v>81</v>
      </c>
      <c r="BD1080" t="s">
        <v>81</v>
      </c>
      <c r="BE1080" t="s">
        <v>81</v>
      </c>
      <c r="BF1080" t="s">
        <v>81</v>
      </c>
      <c r="BG1080" t="s">
        <v>88</v>
      </c>
      <c r="BH1080" t="s">
        <v>69</v>
      </c>
      <c r="BI1080" t="s">
        <v>69</v>
      </c>
      <c r="BJ1080" t="s">
        <v>69</v>
      </c>
      <c r="BK1080">
        <v>26.9</v>
      </c>
      <c r="BL1080" t="s">
        <v>137</v>
      </c>
      <c r="BM1080" t="s">
        <v>71</v>
      </c>
      <c r="BN1080" t="s">
        <v>71</v>
      </c>
    </row>
    <row r="1081" spans="1:66" x14ac:dyDescent="0.25">
      <c r="A1081">
        <v>1080</v>
      </c>
      <c r="B1081" t="s">
        <v>2196</v>
      </c>
      <c r="C1081" s="1">
        <v>45072</v>
      </c>
      <c r="D1081" t="s">
        <v>166</v>
      </c>
      <c r="E1081">
        <v>40</v>
      </c>
      <c r="F1081" t="s">
        <v>67</v>
      </c>
      <c r="G1081" t="s">
        <v>68</v>
      </c>
      <c r="H1081">
        <v>4</v>
      </c>
      <c r="I1081" t="s">
        <v>92</v>
      </c>
      <c r="J1081" t="s">
        <v>69</v>
      </c>
      <c r="K1081" t="s">
        <v>92</v>
      </c>
      <c r="L1081" t="s">
        <v>70</v>
      </c>
      <c r="M1081" t="s">
        <v>69</v>
      </c>
      <c r="N1081" t="s">
        <v>69</v>
      </c>
      <c r="O1081" t="s">
        <v>69</v>
      </c>
      <c r="P1081" t="s">
        <v>69</v>
      </c>
      <c r="Q1081" t="s">
        <v>71</v>
      </c>
      <c r="R1081" t="s">
        <v>136</v>
      </c>
      <c r="S1081" t="s">
        <v>168</v>
      </c>
      <c r="T1081">
        <v>20</v>
      </c>
      <c r="U1081" t="s">
        <v>405</v>
      </c>
      <c r="V1081" t="s">
        <v>75</v>
      </c>
      <c r="W1081" t="s">
        <v>76</v>
      </c>
      <c r="X1081" t="s">
        <v>77</v>
      </c>
      <c r="Y1081" t="s">
        <v>1319</v>
      </c>
      <c r="Z1081" t="s">
        <v>323</v>
      </c>
      <c r="AA1081" t="s">
        <v>2197</v>
      </c>
      <c r="AB1081" t="s">
        <v>517</v>
      </c>
      <c r="AC1081" t="s">
        <v>518</v>
      </c>
      <c r="AD1081" t="s">
        <v>82</v>
      </c>
      <c r="AE1081" t="s">
        <v>71</v>
      </c>
      <c r="AF1081" t="s">
        <v>82</v>
      </c>
      <c r="AG1081" t="s">
        <v>71</v>
      </c>
      <c r="AH1081" t="s">
        <v>83</v>
      </c>
      <c r="AI1081">
        <v>1</v>
      </c>
      <c r="AJ1081" t="s">
        <v>325</v>
      </c>
      <c r="AK1081">
        <v>0</v>
      </c>
      <c r="AL1081" t="s">
        <v>82</v>
      </c>
      <c r="AM1081">
        <v>1</v>
      </c>
      <c r="AN1081" t="s">
        <v>85</v>
      </c>
      <c r="AO1081">
        <v>0</v>
      </c>
      <c r="AP1081" t="s">
        <v>82</v>
      </c>
      <c r="AQ1081" t="s">
        <v>82</v>
      </c>
      <c r="AR1081" t="s">
        <v>82</v>
      </c>
      <c r="AS1081" t="s">
        <v>82</v>
      </c>
      <c r="AT1081" t="s">
        <v>82</v>
      </c>
      <c r="AU1081">
        <v>0</v>
      </c>
      <c r="AV1081" t="s">
        <v>82</v>
      </c>
      <c r="AW1081" t="s">
        <v>71</v>
      </c>
      <c r="AX1081" t="s">
        <v>86</v>
      </c>
      <c r="AY1081" t="s">
        <v>71</v>
      </c>
      <c r="AZ1081" t="s">
        <v>247</v>
      </c>
      <c r="BA1081" t="s">
        <v>87</v>
      </c>
      <c r="BB1081" t="s">
        <v>81</v>
      </c>
      <c r="BC1081" t="s">
        <v>81</v>
      </c>
      <c r="BD1081" t="s">
        <v>81</v>
      </c>
      <c r="BE1081" t="s">
        <v>81</v>
      </c>
      <c r="BF1081" t="s">
        <v>81</v>
      </c>
      <c r="BG1081" t="s">
        <v>88</v>
      </c>
      <c r="BH1081" t="s">
        <v>69</v>
      </c>
      <c r="BI1081" t="s">
        <v>69</v>
      </c>
      <c r="BJ1081" t="s">
        <v>69</v>
      </c>
      <c r="BK1081">
        <v>20.440000000000001</v>
      </c>
      <c r="BL1081" t="s">
        <v>143</v>
      </c>
      <c r="BM1081" t="s">
        <v>71</v>
      </c>
      <c r="BN1081" t="s">
        <v>71</v>
      </c>
    </row>
    <row r="1082" spans="1:66" x14ac:dyDescent="0.25">
      <c r="A1082">
        <v>1081</v>
      </c>
      <c r="B1082" t="s">
        <v>2198</v>
      </c>
      <c r="C1082" s="1">
        <v>45072</v>
      </c>
      <c r="D1082" t="s">
        <v>216</v>
      </c>
      <c r="E1082">
        <v>47</v>
      </c>
      <c r="F1082" t="s">
        <v>67</v>
      </c>
      <c r="G1082" t="s">
        <v>68</v>
      </c>
      <c r="H1082">
        <v>3</v>
      </c>
      <c r="I1082" t="s">
        <v>92</v>
      </c>
      <c r="J1082" t="s">
        <v>69</v>
      </c>
      <c r="K1082" t="s">
        <v>92</v>
      </c>
      <c r="L1082" t="s">
        <v>92</v>
      </c>
      <c r="M1082" t="s">
        <v>69</v>
      </c>
      <c r="N1082" t="s">
        <v>69</v>
      </c>
      <c r="O1082" t="s">
        <v>69</v>
      </c>
      <c r="P1082" t="s">
        <v>69</v>
      </c>
      <c r="Q1082" t="s">
        <v>71</v>
      </c>
      <c r="R1082" t="s">
        <v>177</v>
      </c>
      <c r="S1082" t="s">
        <v>89</v>
      </c>
      <c r="T1082">
        <v>25</v>
      </c>
      <c r="U1082" t="s">
        <v>185</v>
      </c>
      <c r="V1082" t="s">
        <v>75</v>
      </c>
      <c r="W1082" t="s">
        <v>76</v>
      </c>
      <c r="X1082" t="s">
        <v>200</v>
      </c>
      <c r="Y1082" t="s">
        <v>317</v>
      </c>
      <c r="Z1082" t="s">
        <v>649</v>
      </c>
      <c r="AA1082" t="s">
        <v>308</v>
      </c>
      <c r="AB1082" t="s">
        <v>81</v>
      </c>
      <c r="AC1082" t="s">
        <v>71</v>
      </c>
      <c r="AD1082" t="s">
        <v>82</v>
      </c>
      <c r="AE1082" t="s">
        <v>71</v>
      </c>
      <c r="AF1082" t="s">
        <v>82</v>
      </c>
      <c r="AG1082" t="s">
        <v>71</v>
      </c>
      <c r="AH1082" t="s">
        <v>83</v>
      </c>
      <c r="AI1082">
        <v>1</v>
      </c>
      <c r="AJ1082" t="s">
        <v>1937</v>
      </c>
      <c r="AK1082">
        <v>0</v>
      </c>
      <c r="AL1082" t="s">
        <v>82</v>
      </c>
      <c r="AM1082">
        <v>1</v>
      </c>
      <c r="AN1082" t="s">
        <v>163</v>
      </c>
      <c r="AO1082">
        <v>0</v>
      </c>
      <c r="AP1082" t="s">
        <v>82</v>
      </c>
      <c r="AQ1082" t="s">
        <v>82</v>
      </c>
      <c r="AR1082" t="s">
        <v>82</v>
      </c>
      <c r="AS1082" t="s">
        <v>82</v>
      </c>
      <c r="AT1082" t="s">
        <v>82</v>
      </c>
      <c r="AU1082">
        <v>0</v>
      </c>
      <c r="AV1082" t="s">
        <v>82</v>
      </c>
      <c r="AW1082" t="s">
        <v>71</v>
      </c>
      <c r="AX1082" t="s">
        <v>86</v>
      </c>
      <c r="AY1082" t="s">
        <v>71</v>
      </c>
      <c r="AZ1082" t="s">
        <v>247</v>
      </c>
      <c r="BA1082" t="s">
        <v>87</v>
      </c>
      <c r="BB1082" t="s">
        <v>81</v>
      </c>
      <c r="BC1082" t="s">
        <v>81</v>
      </c>
      <c r="BD1082" t="s">
        <v>81</v>
      </c>
      <c r="BE1082" t="s">
        <v>81</v>
      </c>
      <c r="BF1082" t="s">
        <v>81</v>
      </c>
      <c r="BG1082" t="s">
        <v>113</v>
      </c>
      <c r="BH1082" t="s">
        <v>69</v>
      </c>
      <c r="BI1082" t="s">
        <v>69</v>
      </c>
      <c r="BJ1082" t="s">
        <v>69</v>
      </c>
      <c r="BK1082">
        <v>24.54</v>
      </c>
      <c r="BL1082" t="s">
        <v>118</v>
      </c>
      <c r="BM1082" t="s">
        <v>71</v>
      </c>
      <c r="BN1082" t="s">
        <v>71</v>
      </c>
    </row>
    <row r="1083" spans="1:66" x14ac:dyDescent="0.25">
      <c r="A1083">
        <v>1082</v>
      </c>
      <c r="B1083" t="s">
        <v>2199</v>
      </c>
      <c r="C1083" s="1">
        <v>45072</v>
      </c>
      <c r="D1083" t="s">
        <v>216</v>
      </c>
      <c r="E1083">
        <v>44</v>
      </c>
      <c r="F1083" t="s">
        <v>67</v>
      </c>
      <c r="G1083" t="s">
        <v>68</v>
      </c>
      <c r="H1083">
        <v>2</v>
      </c>
      <c r="I1083" t="s">
        <v>70</v>
      </c>
      <c r="J1083" t="s">
        <v>69</v>
      </c>
      <c r="K1083" t="s">
        <v>92</v>
      </c>
      <c r="L1083" t="s">
        <v>92</v>
      </c>
      <c r="M1083" t="s">
        <v>69</v>
      </c>
      <c r="N1083" t="s">
        <v>69</v>
      </c>
      <c r="O1083" t="s">
        <v>69</v>
      </c>
      <c r="P1083" t="s">
        <v>69</v>
      </c>
      <c r="Q1083" t="s">
        <v>71</v>
      </c>
      <c r="R1083" t="s">
        <v>167</v>
      </c>
      <c r="S1083" t="s">
        <v>2200</v>
      </c>
      <c r="T1083">
        <v>36</v>
      </c>
      <c r="U1083" t="s">
        <v>457</v>
      </c>
      <c r="V1083" t="s">
        <v>75</v>
      </c>
      <c r="W1083" t="s">
        <v>76</v>
      </c>
      <c r="X1083" t="s">
        <v>129</v>
      </c>
      <c r="Y1083" t="s">
        <v>1634</v>
      </c>
      <c r="Z1083" t="s">
        <v>396</v>
      </c>
      <c r="AA1083" t="s">
        <v>181</v>
      </c>
      <c r="AB1083" t="s">
        <v>81</v>
      </c>
      <c r="AC1083" t="s">
        <v>71</v>
      </c>
      <c r="AD1083" t="s">
        <v>82</v>
      </c>
      <c r="AE1083" t="s">
        <v>71</v>
      </c>
      <c r="AF1083" t="s">
        <v>82</v>
      </c>
      <c r="AG1083" t="s">
        <v>71</v>
      </c>
      <c r="AH1083" t="s">
        <v>83</v>
      </c>
      <c r="AI1083">
        <v>1</v>
      </c>
      <c r="AJ1083" t="s">
        <v>388</v>
      </c>
      <c r="AK1083">
        <v>0</v>
      </c>
      <c r="AL1083" t="s">
        <v>82</v>
      </c>
      <c r="AM1083">
        <v>1</v>
      </c>
      <c r="AN1083" t="s">
        <v>124</v>
      </c>
      <c r="AO1083">
        <v>0</v>
      </c>
      <c r="AP1083" t="s">
        <v>82</v>
      </c>
      <c r="AQ1083" t="s">
        <v>82</v>
      </c>
      <c r="AR1083" t="s">
        <v>82</v>
      </c>
      <c r="AS1083" t="s">
        <v>82</v>
      </c>
      <c r="AT1083" t="s">
        <v>82</v>
      </c>
      <c r="AU1083">
        <v>0</v>
      </c>
      <c r="AV1083" t="s">
        <v>82</v>
      </c>
      <c r="AW1083" t="s">
        <v>71</v>
      </c>
      <c r="AX1083" t="s">
        <v>86</v>
      </c>
      <c r="AY1083" t="s">
        <v>71</v>
      </c>
      <c r="AZ1083" t="s">
        <v>247</v>
      </c>
      <c r="BA1083" t="s">
        <v>87</v>
      </c>
      <c r="BB1083" t="s">
        <v>81</v>
      </c>
      <c r="BC1083" t="s">
        <v>81</v>
      </c>
      <c r="BD1083" t="s">
        <v>81</v>
      </c>
      <c r="BE1083" t="s">
        <v>81</v>
      </c>
      <c r="BF1083" t="s">
        <v>81</v>
      </c>
      <c r="BG1083" t="s">
        <v>88</v>
      </c>
      <c r="BH1083" t="s">
        <v>69</v>
      </c>
      <c r="BI1083" t="s">
        <v>69</v>
      </c>
      <c r="BJ1083" t="s">
        <v>69</v>
      </c>
      <c r="BK1083">
        <v>36</v>
      </c>
      <c r="BL1083" t="s">
        <v>175</v>
      </c>
      <c r="BM1083" t="s">
        <v>71</v>
      </c>
      <c r="BN1083" t="s">
        <v>71</v>
      </c>
    </row>
    <row r="1084" spans="1:66" x14ac:dyDescent="0.25">
      <c r="A1084">
        <v>1083</v>
      </c>
      <c r="B1084" t="s">
        <v>2201</v>
      </c>
      <c r="C1084" s="1">
        <v>45072</v>
      </c>
      <c r="D1084" t="s">
        <v>91</v>
      </c>
      <c r="E1084">
        <v>45</v>
      </c>
      <c r="F1084" t="s">
        <v>67</v>
      </c>
      <c r="G1084" t="s">
        <v>68</v>
      </c>
      <c r="H1084">
        <v>5</v>
      </c>
      <c r="I1084" t="s">
        <v>92</v>
      </c>
      <c r="J1084" t="s">
        <v>70</v>
      </c>
      <c r="K1084" t="s">
        <v>92</v>
      </c>
      <c r="L1084" t="s">
        <v>92</v>
      </c>
      <c r="M1084" t="s">
        <v>70</v>
      </c>
      <c r="N1084" t="s">
        <v>69</v>
      </c>
      <c r="O1084" t="s">
        <v>69</v>
      </c>
      <c r="P1084" t="s">
        <v>69</v>
      </c>
      <c r="Q1084" t="s">
        <v>71</v>
      </c>
      <c r="R1084" t="s">
        <v>217</v>
      </c>
      <c r="S1084" t="s">
        <v>242</v>
      </c>
      <c r="T1084">
        <v>27</v>
      </c>
      <c r="U1084" t="s">
        <v>321</v>
      </c>
      <c r="V1084" t="s">
        <v>75</v>
      </c>
      <c r="W1084" t="s">
        <v>76</v>
      </c>
      <c r="X1084" t="s">
        <v>471</v>
      </c>
      <c r="Y1084" t="s">
        <v>523</v>
      </c>
      <c r="Z1084" t="s">
        <v>140</v>
      </c>
      <c r="AA1084" t="s">
        <v>715</v>
      </c>
      <c r="AB1084" t="s">
        <v>81</v>
      </c>
      <c r="AC1084" t="s">
        <v>71</v>
      </c>
      <c r="AD1084" t="s">
        <v>82</v>
      </c>
      <c r="AE1084" t="s">
        <v>71</v>
      </c>
      <c r="AF1084" t="s">
        <v>82</v>
      </c>
      <c r="AG1084" t="s">
        <v>71</v>
      </c>
      <c r="AH1084" t="s">
        <v>83</v>
      </c>
      <c r="AI1084">
        <v>1</v>
      </c>
      <c r="AJ1084" t="s">
        <v>189</v>
      </c>
      <c r="AK1084">
        <v>0</v>
      </c>
      <c r="AL1084" t="s">
        <v>82</v>
      </c>
      <c r="AM1084">
        <v>1</v>
      </c>
      <c r="AN1084" t="s">
        <v>85</v>
      </c>
      <c r="AO1084">
        <v>0</v>
      </c>
      <c r="AP1084" t="s">
        <v>82</v>
      </c>
      <c r="AQ1084" t="s">
        <v>82</v>
      </c>
      <c r="AR1084" t="s">
        <v>82</v>
      </c>
      <c r="AS1084" t="s">
        <v>82</v>
      </c>
      <c r="AT1084" t="s">
        <v>82</v>
      </c>
      <c r="AU1084">
        <v>0</v>
      </c>
      <c r="AV1084" t="s">
        <v>82</v>
      </c>
      <c r="AW1084" t="s">
        <v>71</v>
      </c>
      <c r="AX1084" t="s">
        <v>86</v>
      </c>
      <c r="AY1084" t="s">
        <v>71</v>
      </c>
      <c r="AZ1084" t="s">
        <v>247</v>
      </c>
      <c r="BA1084" t="s">
        <v>87</v>
      </c>
      <c r="BB1084" t="s">
        <v>81</v>
      </c>
      <c r="BC1084" t="s">
        <v>81</v>
      </c>
      <c r="BD1084" t="s">
        <v>81</v>
      </c>
      <c r="BE1084" t="s">
        <v>81</v>
      </c>
      <c r="BF1084" t="s">
        <v>81</v>
      </c>
      <c r="BG1084" t="s">
        <v>113</v>
      </c>
      <c r="BH1084" t="s">
        <v>69</v>
      </c>
      <c r="BI1084" t="s">
        <v>69</v>
      </c>
      <c r="BJ1084" t="s">
        <v>69</v>
      </c>
      <c r="BK1084">
        <v>27.05</v>
      </c>
      <c r="BL1084" t="s">
        <v>222</v>
      </c>
      <c r="BM1084" t="s">
        <v>71</v>
      </c>
      <c r="BN1084" t="s">
        <v>71</v>
      </c>
    </row>
    <row r="1085" spans="1:66" x14ac:dyDescent="0.25">
      <c r="A1085">
        <v>1084</v>
      </c>
      <c r="B1085" t="s">
        <v>2202</v>
      </c>
      <c r="C1085" s="1">
        <v>45072</v>
      </c>
      <c r="D1085" t="s">
        <v>66</v>
      </c>
      <c r="E1085">
        <v>35</v>
      </c>
      <c r="F1085" t="s">
        <v>67</v>
      </c>
      <c r="G1085" t="s">
        <v>68</v>
      </c>
      <c r="H1085">
        <v>4</v>
      </c>
      <c r="I1085" t="s">
        <v>70</v>
      </c>
      <c r="J1085" t="s">
        <v>92</v>
      </c>
      <c r="K1085" t="s">
        <v>92</v>
      </c>
      <c r="L1085" t="s">
        <v>92</v>
      </c>
      <c r="M1085" t="s">
        <v>92</v>
      </c>
      <c r="N1085" t="s">
        <v>69</v>
      </c>
      <c r="O1085" t="s">
        <v>69</v>
      </c>
      <c r="P1085" t="s">
        <v>69</v>
      </c>
      <c r="Q1085" t="s">
        <v>71</v>
      </c>
      <c r="R1085" t="s">
        <v>177</v>
      </c>
      <c r="S1085" t="s">
        <v>222</v>
      </c>
      <c r="T1085">
        <v>23</v>
      </c>
      <c r="U1085" t="s">
        <v>251</v>
      </c>
      <c r="V1085" t="s">
        <v>75</v>
      </c>
      <c r="W1085" t="s">
        <v>76</v>
      </c>
      <c r="X1085" t="s">
        <v>77</v>
      </c>
      <c r="Y1085" t="s">
        <v>1037</v>
      </c>
      <c r="Z1085" t="s">
        <v>323</v>
      </c>
      <c r="AA1085" t="s">
        <v>203</v>
      </c>
      <c r="AB1085" t="s">
        <v>82</v>
      </c>
      <c r="AC1085" t="s">
        <v>71</v>
      </c>
      <c r="AD1085" t="s">
        <v>82</v>
      </c>
      <c r="AE1085" t="s">
        <v>71</v>
      </c>
      <c r="AF1085" t="s">
        <v>82</v>
      </c>
      <c r="AG1085" t="s">
        <v>71</v>
      </c>
      <c r="AH1085" t="s">
        <v>83</v>
      </c>
      <c r="AI1085">
        <v>1</v>
      </c>
      <c r="AJ1085" t="s">
        <v>174</v>
      </c>
      <c r="AK1085">
        <v>0</v>
      </c>
      <c r="AL1085" t="s">
        <v>82</v>
      </c>
      <c r="AM1085">
        <v>1</v>
      </c>
      <c r="AN1085" t="s">
        <v>364</v>
      </c>
      <c r="AO1085">
        <v>0</v>
      </c>
      <c r="AP1085" t="s">
        <v>82</v>
      </c>
      <c r="AQ1085" t="s">
        <v>82</v>
      </c>
      <c r="AR1085" t="s">
        <v>82</v>
      </c>
      <c r="AS1085" t="s">
        <v>82</v>
      </c>
      <c r="AT1085" t="s">
        <v>82</v>
      </c>
      <c r="AU1085">
        <v>0</v>
      </c>
      <c r="AV1085" t="s">
        <v>82</v>
      </c>
      <c r="AW1085" t="s">
        <v>71</v>
      </c>
      <c r="AX1085" t="s">
        <v>86</v>
      </c>
      <c r="AY1085" t="s">
        <v>71</v>
      </c>
      <c r="AZ1085" t="s">
        <v>247</v>
      </c>
      <c r="BA1085" t="s">
        <v>87</v>
      </c>
      <c r="BB1085" t="s">
        <v>81</v>
      </c>
      <c r="BC1085" t="s">
        <v>81</v>
      </c>
      <c r="BD1085" t="s">
        <v>81</v>
      </c>
      <c r="BE1085" t="s">
        <v>81</v>
      </c>
      <c r="BF1085" t="s">
        <v>81</v>
      </c>
      <c r="BG1085" t="s">
        <v>113</v>
      </c>
      <c r="BH1085" t="s">
        <v>69</v>
      </c>
      <c r="BI1085" t="s">
        <v>69</v>
      </c>
      <c r="BJ1085" t="s">
        <v>69</v>
      </c>
      <c r="BK1085">
        <v>23.05</v>
      </c>
      <c r="BL1085" t="s">
        <v>118</v>
      </c>
      <c r="BM1085" t="s">
        <v>71</v>
      </c>
      <c r="BN1085" t="s">
        <v>71</v>
      </c>
    </row>
    <row r="1086" spans="1:66" x14ac:dyDescent="0.25">
      <c r="A1086">
        <v>1085</v>
      </c>
      <c r="B1086" t="s">
        <v>2203</v>
      </c>
      <c r="C1086" s="1">
        <v>45072</v>
      </c>
      <c r="D1086" t="s">
        <v>116</v>
      </c>
      <c r="E1086">
        <v>26</v>
      </c>
      <c r="F1086" t="s">
        <v>67</v>
      </c>
      <c r="G1086" t="s">
        <v>68</v>
      </c>
      <c r="H1086">
        <v>5</v>
      </c>
      <c r="I1086" t="s">
        <v>69</v>
      </c>
      <c r="J1086" t="s">
        <v>92</v>
      </c>
      <c r="K1086" t="s">
        <v>92</v>
      </c>
      <c r="L1086" t="s">
        <v>92</v>
      </c>
      <c r="M1086" t="s">
        <v>92</v>
      </c>
      <c r="N1086" t="s">
        <v>69</v>
      </c>
      <c r="O1086" t="s">
        <v>69</v>
      </c>
      <c r="P1086" t="s">
        <v>69</v>
      </c>
      <c r="Q1086" t="s">
        <v>71</v>
      </c>
      <c r="R1086" t="s">
        <v>455</v>
      </c>
      <c r="S1086" t="s">
        <v>178</v>
      </c>
      <c r="T1086">
        <v>22</v>
      </c>
      <c r="U1086" t="s">
        <v>119</v>
      </c>
      <c r="V1086" t="s">
        <v>75</v>
      </c>
      <c r="W1086" t="s">
        <v>76</v>
      </c>
      <c r="X1086" t="s">
        <v>120</v>
      </c>
      <c r="Y1086" t="s">
        <v>343</v>
      </c>
      <c r="Z1086" t="s">
        <v>172</v>
      </c>
      <c r="AA1086" t="s">
        <v>392</v>
      </c>
      <c r="AB1086" t="s">
        <v>81</v>
      </c>
      <c r="AC1086" t="s">
        <v>71</v>
      </c>
      <c r="AD1086" t="s">
        <v>82</v>
      </c>
      <c r="AE1086" t="s">
        <v>71</v>
      </c>
      <c r="AF1086" t="s">
        <v>82</v>
      </c>
      <c r="AG1086" t="s">
        <v>71</v>
      </c>
      <c r="AH1086" t="s">
        <v>83</v>
      </c>
      <c r="AI1086">
        <v>1</v>
      </c>
      <c r="AJ1086" t="s">
        <v>530</v>
      </c>
      <c r="AK1086">
        <v>0</v>
      </c>
      <c r="AL1086" t="s">
        <v>82</v>
      </c>
      <c r="AM1086">
        <v>1</v>
      </c>
      <c r="AN1086" t="s">
        <v>163</v>
      </c>
      <c r="AO1086">
        <v>0</v>
      </c>
      <c r="AP1086" t="s">
        <v>82</v>
      </c>
      <c r="AQ1086" t="s">
        <v>82</v>
      </c>
      <c r="AR1086" t="s">
        <v>82</v>
      </c>
      <c r="AS1086" t="s">
        <v>82</v>
      </c>
      <c r="AT1086" t="s">
        <v>82</v>
      </c>
      <c r="AU1086">
        <v>0</v>
      </c>
      <c r="AV1086" t="s">
        <v>82</v>
      </c>
      <c r="AW1086" t="s">
        <v>71</v>
      </c>
      <c r="AX1086" t="s">
        <v>86</v>
      </c>
      <c r="AY1086" t="s">
        <v>71</v>
      </c>
      <c r="AZ1086" t="s">
        <v>247</v>
      </c>
      <c r="BA1086" t="s">
        <v>87</v>
      </c>
      <c r="BB1086" t="s">
        <v>81</v>
      </c>
      <c r="BC1086" t="s">
        <v>81</v>
      </c>
      <c r="BD1086" t="s">
        <v>81</v>
      </c>
      <c r="BE1086" t="s">
        <v>81</v>
      </c>
      <c r="BF1086" t="s">
        <v>81</v>
      </c>
      <c r="BG1086" t="s">
        <v>88</v>
      </c>
      <c r="BH1086" t="s">
        <v>69</v>
      </c>
      <c r="BI1086" t="s">
        <v>69</v>
      </c>
      <c r="BJ1086" t="s">
        <v>69</v>
      </c>
      <c r="BK1086">
        <v>22.02</v>
      </c>
      <c r="BL1086" t="s">
        <v>156</v>
      </c>
      <c r="BM1086" t="s">
        <v>71</v>
      </c>
      <c r="BN1086" t="s">
        <v>71</v>
      </c>
    </row>
    <row r="1087" spans="1:66" x14ac:dyDescent="0.25">
      <c r="A1087">
        <v>1086</v>
      </c>
      <c r="B1087" t="s">
        <v>2204</v>
      </c>
      <c r="C1087" s="1">
        <v>45072</v>
      </c>
      <c r="D1087" t="s">
        <v>91</v>
      </c>
      <c r="E1087">
        <v>45</v>
      </c>
      <c r="F1087" t="s">
        <v>67</v>
      </c>
      <c r="G1087" t="s">
        <v>68</v>
      </c>
      <c r="H1087">
        <v>4</v>
      </c>
      <c r="I1087" t="s">
        <v>69</v>
      </c>
      <c r="J1087" t="s">
        <v>92</v>
      </c>
      <c r="K1087" t="s">
        <v>92</v>
      </c>
      <c r="L1087" t="s">
        <v>92</v>
      </c>
      <c r="M1087" t="s">
        <v>92</v>
      </c>
      <c r="N1087" t="s">
        <v>69</v>
      </c>
      <c r="O1087" t="s">
        <v>69</v>
      </c>
      <c r="P1087" t="s">
        <v>69</v>
      </c>
      <c r="Q1087" t="s">
        <v>71</v>
      </c>
      <c r="R1087" t="s">
        <v>244</v>
      </c>
      <c r="S1087" t="s">
        <v>102</v>
      </c>
      <c r="T1087">
        <v>28</v>
      </c>
      <c r="U1087" t="s">
        <v>658</v>
      </c>
      <c r="V1087" t="s">
        <v>75</v>
      </c>
      <c r="W1087" t="s">
        <v>76</v>
      </c>
      <c r="X1087" t="s">
        <v>410</v>
      </c>
      <c r="Y1087" t="s">
        <v>515</v>
      </c>
      <c r="Z1087" t="s">
        <v>435</v>
      </c>
      <c r="AA1087" t="s">
        <v>229</v>
      </c>
      <c r="AB1087" t="s">
        <v>81</v>
      </c>
      <c r="AC1087" t="s">
        <v>71</v>
      </c>
      <c r="AD1087" t="s">
        <v>82</v>
      </c>
      <c r="AE1087" t="s">
        <v>71</v>
      </c>
      <c r="AF1087" t="s">
        <v>82</v>
      </c>
      <c r="AG1087" t="s">
        <v>71</v>
      </c>
      <c r="AH1087" t="s">
        <v>83</v>
      </c>
      <c r="AI1087">
        <v>1</v>
      </c>
      <c r="AJ1087" t="s">
        <v>196</v>
      </c>
      <c r="AK1087">
        <v>0</v>
      </c>
      <c r="AL1087" t="s">
        <v>82</v>
      </c>
      <c r="AM1087">
        <v>1</v>
      </c>
      <c r="AN1087" t="s">
        <v>865</v>
      </c>
      <c r="AO1087">
        <v>0</v>
      </c>
      <c r="AP1087" t="s">
        <v>82</v>
      </c>
      <c r="AQ1087" t="s">
        <v>82</v>
      </c>
      <c r="AR1087" t="s">
        <v>82</v>
      </c>
      <c r="AS1087" t="s">
        <v>82</v>
      </c>
      <c r="AT1087" t="s">
        <v>82</v>
      </c>
      <c r="AU1087">
        <v>0</v>
      </c>
      <c r="AV1087" t="s">
        <v>82</v>
      </c>
      <c r="AW1087" t="s">
        <v>71</v>
      </c>
      <c r="AX1087" t="s">
        <v>86</v>
      </c>
      <c r="AY1087" t="s">
        <v>71</v>
      </c>
      <c r="AZ1087" t="s">
        <v>247</v>
      </c>
      <c r="BA1087" t="s">
        <v>87</v>
      </c>
      <c r="BB1087" t="s">
        <v>81</v>
      </c>
      <c r="BC1087" t="s">
        <v>81</v>
      </c>
      <c r="BD1087" t="s">
        <v>81</v>
      </c>
      <c r="BE1087" t="s">
        <v>81</v>
      </c>
      <c r="BF1087" t="s">
        <v>81</v>
      </c>
      <c r="BG1087" t="s">
        <v>113</v>
      </c>
      <c r="BH1087" t="s">
        <v>69</v>
      </c>
      <c r="BI1087" t="s">
        <v>69</v>
      </c>
      <c r="BJ1087" t="s">
        <v>69</v>
      </c>
      <c r="BK1087">
        <v>27.76</v>
      </c>
      <c r="BL1087" t="s">
        <v>248</v>
      </c>
      <c r="BM1087" t="s">
        <v>71</v>
      </c>
      <c r="BN1087" t="s">
        <v>71</v>
      </c>
    </row>
    <row r="1088" spans="1:66" x14ac:dyDescent="0.25">
      <c r="A1088">
        <v>1087</v>
      </c>
      <c r="B1088" t="s">
        <v>2205</v>
      </c>
      <c r="C1088" s="1">
        <v>45072</v>
      </c>
      <c r="D1088" t="s">
        <v>224</v>
      </c>
      <c r="E1088">
        <v>47</v>
      </c>
      <c r="F1088" t="s">
        <v>67</v>
      </c>
      <c r="G1088" t="s">
        <v>68</v>
      </c>
      <c r="H1088">
        <v>2</v>
      </c>
      <c r="I1088" t="s">
        <v>69</v>
      </c>
      <c r="J1088" t="s">
        <v>92</v>
      </c>
      <c r="K1088" t="s">
        <v>70</v>
      </c>
      <c r="L1088" t="s">
        <v>92</v>
      </c>
      <c r="M1088" t="s">
        <v>92</v>
      </c>
      <c r="N1088" t="s">
        <v>69</v>
      </c>
      <c r="O1088" t="s">
        <v>69</v>
      </c>
      <c r="P1088" t="s">
        <v>69</v>
      </c>
      <c r="Q1088" t="s">
        <v>71</v>
      </c>
      <c r="R1088" t="s">
        <v>374</v>
      </c>
      <c r="S1088" t="s">
        <v>242</v>
      </c>
      <c r="T1088">
        <v>27</v>
      </c>
      <c r="U1088" t="s">
        <v>157</v>
      </c>
      <c r="V1088" t="s">
        <v>75</v>
      </c>
      <c r="W1088" t="s">
        <v>76</v>
      </c>
      <c r="X1088" t="s">
        <v>227</v>
      </c>
      <c r="Y1088" t="s">
        <v>1017</v>
      </c>
      <c r="Z1088" t="s">
        <v>212</v>
      </c>
      <c r="AA1088" t="s">
        <v>2206</v>
      </c>
      <c r="AB1088" t="s">
        <v>81</v>
      </c>
      <c r="AC1088" t="s">
        <v>71</v>
      </c>
      <c r="AD1088" t="s">
        <v>82</v>
      </c>
      <c r="AE1088" t="s">
        <v>71</v>
      </c>
      <c r="AF1088" t="s">
        <v>82</v>
      </c>
      <c r="AG1088" t="s">
        <v>71</v>
      </c>
      <c r="AH1088" t="s">
        <v>83</v>
      </c>
      <c r="AI1088">
        <v>1</v>
      </c>
      <c r="AJ1088" t="s">
        <v>397</v>
      </c>
      <c r="AK1088">
        <v>0</v>
      </c>
      <c r="AL1088" t="s">
        <v>82</v>
      </c>
      <c r="AM1088">
        <v>1</v>
      </c>
      <c r="AN1088" t="s">
        <v>319</v>
      </c>
      <c r="AO1088">
        <v>0</v>
      </c>
      <c r="AP1088" t="s">
        <v>82</v>
      </c>
      <c r="AQ1088" t="s">
        <v>82</v>
      </c>
      <c r="AR1088" t="s">
        <v>82</v>
      </c>
      <c r="AS1088" t="s">
        <v>82</v>
      </c>
      <c r="AT1088" t="s">
        <v>82</v>
      </c>
      <c r="AU1088">
        <v>0</v>
      </c>
      <c r="AV1088" t="s">
        <v>82</v>
      </c>
      <c r="AW1088" t="s">
        <v>71</v>
      </c>
      <c r="AX1088" t="s">
        <v>86</v>
      </c>
      <c r="AY1088" t="s">
        <v>71</v>
      </c>
      <c r="AZ1088" t="s">
        <v>247</v>
      </c>
      <c r="BA1088" t="s">
        <v>87</v>
      </c>
      <c r="BB1088" t="s">
        <v>81</v>
      </c>
      <c r="BC1088" t="s">
        <v>81</v>
      </c>
      <c r="BD1088" t="s">
        <v>81</v>
      </c>
      <c r="BE1088" t="s">
        <v>81</v>
      </c>
      <c r="BF1088" t="s">
        <v>81</v>
      </c>
      <c r="BG1088" t="s">
        <v>113</v>
      </c>
      <c r="BH1088" t="s">
        <v>69</v>
      </c>
      <c r="BI1088" t="s">
        <v>69</v>
      </c>
      <c r="BJ1088" t="s">
        <v>69</v>
      </c>
      <c r="BK1088">
        <v>27.39</v>
      </c>
      <c r="BL1088" t="s">
        <v>378</v>
      </c>
      <c r="BM1088" t="s">
        <v>71</v>
      </c>
      <c r="BN1088" t="s">
        <v>71</v>
      </c>
    </row>
    <row r="1089" spans="1:66" x14ac:dyDescent="0.25">
      <c r="A1089">
        <v>1088</v>
      </c>
      <c r="B1089" t="s">
        <v>2207</v>
      </c>
      <c r="C1089" s="1">
        <v>45072</v>
      </c>
      <c r="D1089" t="s">
        <v>166</v>
      </c>
      <c r="E1089">
        <v>33</v>
      </c>
      <c r="F1089" t="s">
        <v>67</v>
      </c>
      <c r="G1089" t="s">
        <v>68</v>
      </c>
      <c r="H1089">
        <v>3</v>
      </c>
      <c r="I1089" t="s">
        <v>70</v>
      </c>
      <c r="J1089" t="s">
        <v>92</v>
      </c>
      <c r="K1089" t="s">
        <v>92</v>
      </c>
      <c r="L1089" t="s">
        <v>92</v>
      </c>
      <c r="M1089" t="s">
        <v>92</v>
      </c>
      <c r="N1089" t="s">
        <v>69</v>
      </c>
      <c r="O1089" t="s">
        <v>69</v>
      </c>
      <c r="P1089" t="s">
        <v>69</v>
      </c>
      <c r="Q1089" t="s">
        <v>71</v>
      </c>
      <c r="R1089" t="s">
        <v>126</v>
      </c>
      <c r="S1089" t="s">
        <v>222</v>
      </c>
      <c r="T1089">
        <v>21</v>
      </c>
      <c r="U1089" t="s">
        <v>185</v>
      </c>
      <c r="V1089" t="s">
        <v>75</v>
      </c>
      <c r="W1089" t="s">
        <v>76</v>
      </c>
      <c r="X1089" t="s">
        <v>299</v>
      </c>
      <c r="Y1089" t="s">
        <v>802</v>
      </c>
      <c r="Z1089" t="s">
        <v>122</v>
      </c>
      <c r="AA1089" t="s">
        <v>2208</v>
      </c>
      <c r="AB1089" t="s">
        <v>82</v>
      </c>
      <c r="AC1089" t="s">
        <v>71</v>
      </c>
      <c r="AD1089" t="s">
        <v>82</v>
      </c>
      <c r="AE1089" t="s">
        <v>71</v>
      </c>
      <c r="AF1089" t="s">
        <v>82</v>
      </c>
      <c r="AG1089" t="s">
        <v>71</v>
      </c>
      <c r="AH1089" t="s">
        <v>83</v>
      </c>
      <c r="AI1089">
        <v>1</v>
      </c>
      <c r="AJ1089" t="s">
        <v>301</v>
      </c>
      <c r="AK1089">
        <v>0</v>
      </c>
      <c r="AL1089" t="s">
        <v>82</v>
      </c>
      <c r="AM1089">
        <v>1</v>
      </c>
      <c r="AN1089" t="s">
        <v>163</v>
      </c>
      <c r="AO1089">
        <v>0</v>
      </c>
      <c r="AP1089" t="s">
        <v>82</v>
      </c>
      <c r="AQ1089" t="s">
        <v>82</v>
      </c>
      <c r="AR1089" t="s">
        <v>82</v>
      </c>
      <c r="AS1089" t="s">
        <v>82</v>
      </c>
      <c r="AT1089" t="s">
        <v>82</v>
      </c>
      <c r="AU1089">
        <v>0</v>
      </c>
      <c r="AV1089" t="s">
        <v>82</v>
      </c>
      <c r="AW1089" t="s">
        <v>71</v>
      </c>
      <c r="AX1089" t="s">
        <v>86</v>
      </c>
      <c r="AY1089" t="s">
        <v>71</v>
      </c>
      <c r="AZ1089" t="s">
        <v>247</v>
      </c>
      <c r="BA1089" t="s">
        <v>87</v>
      </c>
      <c r="BB1089" t="s">
        <v>81</v>
      </c>
      <c r="BC1089" t="s">
        <v>81</v>
      </c>
      <c r="BD1089" t="s">
        <v>81</v>
      </c>
      <c r="BE1089" t="s">
        <v>81</v>
      </c>
      <c r="BF1089" t="s">
        <v>81</v>
      </c>
      <c r="BG1089" t="s">
        <v>88</v>
      </c>
      <c r="BH1089" t="s">
        <v>69</v>
      </c>
      <c r="BI1089" t="s">
        <v>69</v>
      </c>
      <c r="BJ1089" t="s">
        <v>69</v>
      </c>
      <c r="BK1089">
        <v>20.72</v>
      </c>
      <c r="BL1089" t="s">
        <v>134</v>
      </c>
      <c r="BM1089" t="s">
        <v>71</v>
      </c>
      <c r="BN1089" t="s">
        <v>71</v>
      </c>
    </row>
    <row r="1090" spans="1:66" x14ac:dyDescent="0.25">
      <c r="A1090">
        <v>1089</v>
      </c>
      <c r="B1090" t="s">
        <v>2209</v>
      </c>
      <c r="C1090" s="1">
        <v>45072</v>
      </c>
      <c r="D1090" t="s">
        <v>216</v>
      </c>
      <c r="E1090">
        <v>47</v>
      </c>
      <c r="F1090" t="s">
        <v>67</v>
      </c>
      <c r="G1090" t="s">
        <v>68</v>
      </c>
      <c r="H1090">
        <v>3</v>
      </c>
      <c r="I1090" t="s">
        <v>92</v>
      </c>
      <c r="J1090" t="s">
        <v>92</v>
      </c>
      <c r="K1090" t="s">
        <v>70</v>
      </c>
      <c r="L1090" t="s">
        <v>92</v>
      </c>
      <c r="M1090" t="s">
        <v>92</v>
      </c>
      <c r="N1090" t="s">
        <v>69</v>
      </c>
      <c r="O1090" t="s">
        <v>69</v>
      </c>
      <c r="P1090" t="s">
        <v>69</v>
      </c>
      <c r="Q1090" t="s">
        <v>71</v>
      </c>
      <c r="R1090" t="s">
        <v>72</v>
      </c>
      <c r="S1090" t="s">
        <v>208</v>
      </c>
      <c r="T1090">
        <v>20</v>
      </c>
      <c r="U1090" t="s">
        <v>237</v>
      </c>
      <c r="V1090" t="s">
        <v>75</v>
      </c>
      <c r="W1090" t="s">
        <v>76</v>
      </c>
      <c r="X1090" t="s">
        <v>158</v>
      </c>
      <c r="Y1090" t="s">
        <v>478</v>
      </c>
      <c r="Z1090" t="s">
        <v>212</v>
      </c>
      <c r="AA1090" t="s">
        <v>544</v>
      </c>
      <c r="AB1090" t="s">
        <v>81</v>
      </c>
      <c r="AC1090" t="s">
        <v>71</v>
      </c>
      <c r="AD1090" t="s">
        <v>82</v>
      </c>
      <c r="AE1090" t="s">
        <v>71</v>
      </c>
      <c r="AF1090" t="s">
        <v>82</v>
      </c>
      <c r="AG1090" t="s">
        <v>71</v>
      </c>
      <c r="AH1090" t="s">
        <v>83</v>
      </c>
      <c r="AI1090">
        <v>1</v>
      </c>
      <c r="AJ1090" t="s">
        <v>445</v>
      </c>
      <c r="AK1090">
        <v>0</v>
      </c>
      <c r="AL1090" t="s">
        <v>82</v>
      </c>
      <c r="AM1090">
        <v>1</v>
      </c>
      <c r="AN1090" t="s">
        <v>163</v>
      </c>
      <c r="AO1090">
        <v>0</v>
      </c>
      <c r="AP1090" t="s">
        <v>82</v>
      </c>
      <c r="AQ1090" t="s">
        <v>82</v>
      </c>
      <c r="AR1090" t="s">
        <v>82</v>
      </c>
      <c r="AS1090" t="s">
        <v>82</v>
      </c>
      <c r="AT1090" t="s">
        <v>82</v>
      </c>
      <c r="AU1090">
        <v>0</v>
      </c>
      <c r="AV1090" t="s">
        <v>82</v>
      </c>
      <c r="AW1090" t="s">
        <v>71</v>
      </c>
      <c r="AX1090" t="s">
        <v>86</v>
      </c>
      <c r="AY1090" t="s">
        <v>71</v>
      </c>
      <c r="AZ1090" t="s">
        <v>247</v>
      </c>
      <c r="BA1090" t="s">
        <v>87</v>
      </c>
      <c r="BB1090" t="s">
        <v>81</v>
      </c>
      <c r="BC1090" t="s">
        <v>81</v>
      </c>
      <c r="BD1090" t="s">
        <v>81</v>
      </c>
      <c r="BE1090" t="s">
        <v>81</v>
      </c>
      <c r="BF1090" t="s">
        <v>81</v>
      </c>
      <c r="BG1090" t="s">
        <v>88</v>
      </c>
      <c r="BH1090" t="s">
        <v>69</v>
      </c>
      <c r="BI1090" t="s">
        <v>69</v>
      </c>
      <c r="BJ1090" t="s">
        <v>69</v>
      </c>
      <c r="BK1090">
        <v>20.32</v>
      </c>
      <c r="BL1090" t="s">
        <v>89</v>
      </c>
      <c r="BM1090" t="s">
        <v>71</v>
      </c>
      <c r="BN1090" t="s">
        <v>71</v>
      </c>
    </row>
    <row r="1091" spans="1:66" x14ac:dyDescent="0.25">
      <c r="A1091">
        <v>1090</v>
      </c>
      <c r="B1091" t="s">
        <v>2210</v>
      </c>
      <c r="C1091" s="1">
        <v>45072</v>
      </c>
      <c r="D1091" t="s">
        <v>2211</v>
      </c>
      <c r="E1091">
        <v>47</v>
      </c>
      <c r="F1091" t="s">
        <v>67</v>
      </c>
      <c r="G1091" t="s">
        <v>68</v>
      </c>
      <c r="H1091">
        <v>2</v>
      </c>
      <c r="I1091" t="s">
        <v>92</v>
      </c>
      <c r="J1091" t="s">
        <v>92</v>
      </c>
      <c r="K1091" t="s">
        <v>69</v>
      </c>
      <c r="L1091" t="s">
        <v>92</v>
      </c>
      <c r="M1091" t="s">
        <v>92</v>
      </c>
      <c r="N1091" t="s">
        <v>69</v>
      </c>
      <c r="O1091" t="s">
        <v>69</v>
      </c>
      <c r="P1091" t="s">
        <v>69</v>
      </c>
      <c r="Q1091" t="s">
        <v>71</v>
      </c>
      <c r="R1091" t="s">
        <v>146</v>
      </c>
      <c r="S1091" t="s">
        <v>153</v>
      </c>
      <c r="T1091">
        <v>24</v>
      </c>
      <c r="U1091" t="s">
        <v>218</v>
      </c>
      <c r="V1091" t="s">
        <v>75</v>
      </c>
      <c r="W1091" t="s">
        <v>76</v>
      </c>
      <c r="X1091" t="s">
        <v>471</v>
      </c>
      <c r="Y1091" t="s">
        <v>685</v>
      </c>
      <c r="Z1091" t="s">
        <v>559</v>
      </c>
      <c r="AA1091" t="s">
        <v>392</v>
      </c>
      <c r="AB1091" t="s">
        <v>81</v>
      </c>
      <c r="AC1091" t="s">
        <v>71</v>
      </c>
      <c r="AD1091" t="s">
        <v>82</v>
      </c>
      <c r="AE1091" t="s">
        <v>71</v>
      </c>
      <c r="AF1091" t="s">
        <v>82</v>
      </c>
      <c r="AG1091" t="s">
        <v>71</v>
      </c>
      <c r="AH1091" t="s">
        <v>83</v>
      </c>
      <c r="AI1091">
        <v>1</v>
      </c>
      <c r="AJ1091" t="s">
        <v>204</v>
      </c>
      <c r="AK1091">
        <v>0</v>
      </c>
      <c r="AL1091" t="s">
        <v>82</v>
      </c>
      <c r="AM1091">
        <v>1</v>
      </c>
      <c r="AN1091" t="s">
        <v>163</v>
      </c>
      <c r="AO1091">
        <v>0</v>
      </c>
      <c r="AP1091" t="s">
        <v>82</v>
      </c>
      <c r="AQ1091" t="s">
        <v>82</v>
      </c>
      <c r="AR1091" t="s">
        <v>82</v>
      </c>
      <c r="AS1091" t="s">
        <v>82</v>
      </c>
      <c r="AT1091" t="s">
        <v>82</v>
      </c>
      <c r="AU1091">
        <v>0</v>
      </c>
      <c r="AV1091" t="s">
        <v>82</v>
      </c>
      <c r="AW1091" t="s">
        <v>71</v>
      </c>
      <c r="AX1091" t="s">
        <v>86</v>
      </c>
      <c r="AY1091" t="s">
        <v>71</v>
      </c>
      <c r="AZ1091" t="s">
        <v>247</v>
      </c>
      <c r="BA1091" t="s">
        <v>87</v>
      </c>
      <c r="BB1091" t="s">
        <v>81</v>
      </c>
      <c r="BC1091" t="s">
        <v>81</v>
      </c>
      <c r="BD1091" t="s">
        <v>81</v>
      </c>
      <c r="BE1091" t="s">
        <v>81</v>
      </c>
      <c r="BF1091" t="s">
        <v>81</v>
      </c>
      <c r="BG1091" t="s">
        <v>113</v>
      </c>
      <c r="BH1091" t="s">
        <v>69</v>
      </c>
      <c r="BI1091" t="s">
        <v>69</v>
      </c>
      <c r="BJ1091" t="s">
        <v>69</v>
      </c>
      <c r="BK1091">
        <v>24.34</v>
      </c>
      <c r="BL1091" t="s">
        <v>153</v>
      </c>
      <c r="BM1091" t="s">
        <v>71</v>
      </c>
      <c r="BN1091" t="s">
        <v>71</v>
      </c>
    </row>
    <row r="1092" spans="1:66" x14ac:dyDescent="0.25">
      <c r="A1092">
        <v>1091</v>
      </c>
      <c r="B1092" t="s">
        <v>2212</v>
      </c>
      <c r="C1092" s="1">
        <v>45072</v>
      </c>
      <c r="D1092" t="s">
        <v>206</v>
      </c>
      <c r="E1092">
        <v>31</v>
      </c>
      <c r="F1092" t="s">
        <v>67</v>
      </c>
      <c r="G1092" t="s">
        <v>68</v>
      </c>
      <c r="H1092">
        <v>5</v>
      </c>
      <c r="I1092" t="s">
        <v>92</v>
      </c>
      <c r="J1092" t="s">
        <v>92</v>
      </c>
      <c r="K1092" t="s">
        <v>69</v>
      </c>
      <c r="L1092" t="s">
        <v>92</v>
      </c>
      <c r="M1092" t="s">
        <v>92</v>
      </c>
      <c r="N1092" t="s">
        <v>69</v>
      </c>
      <c r="O1092" t="s">
        <v>69</v>
      </c>
      <c r="P1092" t="s">
        <v>69</v>
      </c>
      <c r="Q1092" t="s">
        <v>71</v>
      </c>
      <c r="R1092" t="s">
        <v>191</v>
      </c>
      <c r="S1092" t="s">
        <v>562</v>
      </c>
      <c r="T1092">
        <v>30</v>
      </c>
      <c r="U1092" t="s">
        <v>74</v>
      </c>
      <c r="V1092" t="s">
        <v>75</v>
      </c>
      <c r="W1092" t="s">
        <v>76</v>
      </c>
      <c r="X1092" t="s">
        <v>227</v>
      </c>
      <c r="Y1092" t="s">
        <v>1535</v>
      </c>
      <c r="Z1092" t="s">
        <v>150</v>
      </c>
      <c r="AA1092" t="s">
        <v>2213</v>
      </c>
      <c r="AB1092" t="s">
        <v>81</v>
      </c>
      <c r="AC1092" t="s">
        <v>71</v>
      </c>
      <c r="AD1092" t="s">
        <v>82</v>
      </c>
      <c r="AE1092" t="s">
        <v>71</v>
      </c>
      <c r="AF1092" t="s">
        <v>82</v>
      </c>
      <c r="AG1092" t="s">
        <v>71</v>
      </c>
      <c r="AH1092" t="s">
        <v>83</v>
      </c>
      <c r="AI1092">
        <v>1</v>
      </c>
      <c r="AJ1092" t="s">
        <v>560</v>
      </c>
      <c r="AK1092">
        <v>0</v>
      </c>
      <c r="AL1092" t="s">
        <v>82</v>
      </c>
      <c r="AM1092">
        <v>1</v>
      </c>
      <c r="AN1092" t="s">
        <v>319</v>
      </c>
      <c r="AO1092">
        <v>0</v>
      </c>
      <c r="AP1092" t="s">
        <v>82</v>
      </c>
      <c r="AQ1092" t="s">
        <v>82</v>
      </c>
      <c r="AR1092" t="s">
        <v>82</v>
      </c>
      <c r="AS1092" t="s">
        <v>82</v>
      </c>
      <c r="AT1092" t="s">
        <v>82</v>
      </c>
      <c r="AU1092">
        <v>0</v>
      </c>
      <c r="AV1092" t="s">
        <v>82</v>
      </c>
      <c r="AW1092" t="s">
        <v>71</v>
      </c>
      <c r="AX1092" t="s">
        <v>86</v>
      </c>
      <c r="AY1092" t="s">
        <v>71</v>
      </c>
      <c r="AZ1092" t="s">
        <v>247</v>
      </c>
      <c r="BA1092" t="s">
        <v>87</v>
      </c>
      <c r="BB1092" t="s">
        <v>81</v>
      </c>
      <c r="BC1092" t="s">
        <v>81</v>
      </c>
      <c r="BD1092" t="s">
        <v>81</v>
      </c>
      <c r="BE1092" t="s">
        <v>81</v>
      </c>
      <c r="BF1092" t="s">
        <v>81</v>
      </c>
      <c r="BG1092" t="s">
        <v>88</v>
      </c>
      <c r="BH1092" t="s">
        <v>69</v>
      </c>
      <c r="BI1092" t="s">
        <v>69</v>
      </c>
      <c r="BJ1092" t="s">
        <v>69</v>
      </c>
      <c r="BK1092">
        <v>30.45</v>
      </c>
      <c r="BL1092" t="s">
        <v>197</v>
      </c>
      <c r="BM1092" t="s">
        <v>71</v>
      </c>
      <c r="BN1092" t="s">
        <v>71</v>
      </c>
    </row>
    <row r="1093" spans="1:66" x14ac:dyDescent="0.25">
      <c r="A1093">
        <v>1092</v>
      </c>
      <c r="B1093" t="s">
        <v>2214</v>
      </c>
      <c r="C1093" s="1">
        <v>45072</v>
      </c>
      <c r="D1093" t="s">
        <v>2215</v>
      </c>
      <c r="E1093">
        <v>34</v>
      </c>
      <c r="F1093" t="s">
        <v>67</v>
      </c>
      <c r="G1093" t="s">
        <v>68</v>
      </c>
      <c r="H1093">
        <v>5</v>
      </c>
      <c r="I1093" t="s">
        <v>92</v>
      </c>
      <c r="J1093" t="s">
        <v>92</v>
      </c>
      <c r="K1093" t="s">
        <v>69</v>
      </c>
      <c r="L1093" t="s">
        <v>92</v>
      </c>
      <c r="M1093" t="s">
        <v>92</v>
      </c>
      <c r="N1093" t="s">
        <v>69</v>
      </c>
      <c r="O1093" t="s">
        <v>69</v>
      </c>
      <c r="P1093" t="s">
        <v>69</v>
      </c>
      <c r="Q1093" t="s">
        <v>71</v>
      </c>
      <c r="R1093" t="s">
        <v>235</v>
      </c>
      <c r="S1093" t="s">
        <v>528</v>
      </c>
      <c r="T1093">
        <v>30</v>
      </c>
      <c r="U1093" t="s">
        <v>460</v>
      </c>
      <c r="V1093" t="s">
        <v>75</v>
      </c>
      <c r="W1093" t="s">
        <v>76</v>
      </c>
      <c r="X1093" t="s">
        <v>974</v>
      </c>
      <c r="Y1093" t="s">
        <v>2216</v>
      </c>
      <c r="Z1093" t="s">
        <v>329</v>
      </c>
      <c r="AA1093" t="s">
        <v>181</v>
      </c>
      <c r="AB1093" t="s">
        <v>81</v>
      </c>
      <c r="AC1093" t="s">
        <v>71</v>
      </c>
      <c r="AD1093" t="s">
        <v>82</v>
      </c>
      <c r="AE1093" t="s">
        <v>71</v>
      </c>
      <c r="AF1093" t="s">
        <v>82</v>
      </c>
      <c r="AG1093" t="s">
        <v>71</v>
      </c>
      <c r="AH1093" t="s">
        <v>83</v>
      </c>
      <c r="AI1093">
        <v>1</v>
      </c>
      <c r="AJ1093" t="s">
        <v>1489</v>
      </c>
      <c r="AK1093">
        <v>0</v>
      </c>
      <c r="AL1093" t="s">
        <v>82</v>
      </c>
      <c r="AM1093">
        <v>1</v>
      </c>
      <c r="AN1093" t="s">
        <v>85</v>
      </c>
      <c r="AO1093">
        <v>0</v>
      </c>
      <c r="AP1093" t="s">
        <v>82</v>
      </c>
      <c r="AQ1093" t="s">
        <v>82</v>
      </c>
      <c r="AR1093" t="s">
        <v>82</v>
      </c>
      <c r="AS1093" t="s">
        <v>82</v>
      </c>
      <c r="AT1093" t="s">
        <v>82</v>
      </c>
      <c r="AU1093">
        <v>0</v>
      </c>
      <c r="AV1093" t="s">
        <v>82</v>
      </c>
      <c r="AW1093" t="s">
        <v>71</v>
      </c>
      <c r="AX1093" t="s">
        <v>86</v>
      </c>
      <c r="AY1093" t="s">
        <v>71</v>
      </c>
      <c r="AZ1093" t="s">
        <v>247</v>
      </c>
      <c r="BA1093" t="s">
        <v>87</v>
      </c>
      <c r="BB1093" t="s">
        <v>81</v>
      </c>
      <c r="BC1093" t="s">
        <v>81</v>
      </c>
      <c r="BD1093" t="s">
        <v>81</v>
      </c>
      <c r="BE1093" t="s">
        <v>81</v>
      </c>
      <c r="BF1093" t="s">
        <v>81</v>
      </c>
      <c r="BG1093" t="s">
        <v>88</v>
      </c>
      <c r="BH1093" t="s">
        <v>69</v>
      </c>
      <c r="BI1093" t="s">
        <v>69</v>
      </c>
      <c r="BJ1093" t="s">
        <v>69</v>
      </c>
      <c r="BK1093">
        <v>29.75</v>
      </c>
      <c r="BL1093" t="s">
        <v>242</v>
      </c>
      <c r="BM1093" t="s">
        <v>71</v>
      </c>
      <c r="BN1093" t="s">
        <v>71</v>
      </c>
    </row>
    <row r="1094" spans="1:66" x14ac:dyDescent="0.25">
      <c r="A1094">
        <v>1093</v>
      </c>
      <c r="B1094" t="s">
        <v>2217</v>
      </c>
      <c r="C1094" s="1">
        <v>45072</v>
      </c>
      <c r="D1094" t="s">
        <v>184</v>
      </c>
      <c r="E1094">
        <v>48</v>
      </c>
      <c r="F1094" t="s">
        <v>67</v>
      </c>
      <c r="G1094" t="s">
        <v>68</v>
      </c>
      <c r="H1094">
        <v>5</v>
      </c>
      <c r="I1094" t="s">
        <v>92</v>
      </c>
      <c r="J1094" t="s">
        <v>92</v>
      </c>
      <c r="K1094" t="s">
        <v>70</v>
      </c>
      <c r="L1094" t="s">
        <v>92</v>
      </c>
      <c r="M1094" t="s">
        <v>92</v>
      </c>
      <c r="N1094" t="s">
        <v>69</v>
      </c>
      <c r="O1094" t="s">
        <v>69</v>
      </c>
      <c r="P1094" t="s">
        <v>69</v>
      </c>
      <c r="Q1094" t="s">
        <v>71</v>
      </c>
      <c r="R1094" t="s">
        <v>105</v>
      </c>
      <c r="S1094" t="s">
        <v>114</v>
      </c>
      <c r="T1094">
        <v>24</v>
      </c>
      <c r="U1094" t="s">
        <v>74</v>
      </c>
      <c r="V1094" t="s">
        <v>75</v>
      </c>
      <c r="W1094" t="s">
        <v>76</v>
      </c>
      <c r="X1094" t="s">
        <v>238</v>
      </c>
      <c r="Y1094" t="s">
        <v>914</v>
      </c>
      <c r="Z1094" t="s">
        <v>272</v>
      </c>
      <c r="AA1094" t="s">
        <v>2218</v>
      </c>
      <c r="AB1094" t="s">
        <v>81</v>
      </c>
      <c r="AC1094" t="s">
        <v>71</v>
      </c>
      <c r="AD1094" t="s">
        <v>82</v>
      </c>
      <c r="AE1094" t="s">
        <v>71</v>
      </c>
      <c r="AF1094" t="s">
        <v>82</v>
      </c>
      <c r="AG1094" t="s">
        <v>71</v>
      </c>
      <c r="AH1094" t="s">
        <v>83</v>
      </c>
      <c r="AI1094">
        <v>1</v>
      </c>
      <c r="AJ1094" t="s">
        <v>2219</v>
      </c>
      <c r="AK1094">
        <v>0</v>
      </c>
      <c r="AL1094" t="s">
        <v>82</v>
      </c>
      <c r="AM1094">
        <v>1</v>
      </c>
      <c r="AN1094" t="s">
        <v>319</v>
      </c>
      <c r="AO1094">
        <v>0</v>
      </c>
      <c r="AP1094" t="s">
        <v>82</v>
      </c>
      <c r="AQ1094" t="s">
        <v>82</v>
      </c>
      <c r="AR1094" t="s">
        <v>82</v>
      </c>
      <c r="AS1094" t="s">
        <v>82</v>
      </c>
      <c r="AT1094" t="s">
        <v>82</v>
      </c>
      <c r="AU1094">
        <v>0</v>
      </c>
      <c r="AV1094" t="s">
        <v>82</v>
      </c>
      <c r="AW1094" t="s">
        <v>71</v>
      </c>
      <c r="AX1094" t="s">
        <v>86</v>
      </c>
      <c r="AY1094" t="s">
        <v>71</v>
      </c>
      <c r="AZ1094" t="s">
        <v>87</v>
      </c>
      <c r="BA1094" t="s">
        <v>87</v>
      </c>
      <c r="BB1094" t="s">
        <v>81</v>
      </c>
      <c r="BC1094" t="s">
        <v>81</v>
      </c>
      <c r="BD1094" t="s">
        <v>81</v>
      </c>
      <c r="BE1094" t="s">
        <v>81</v>
      </c>
      <c r="BF1094" t="s">
        <v>81</v>
      </c>
      <c r="BG1094" t="s">
        <v>113</v>
      </c>
      <c r="BH1094" t="s">
        <v>69</v>
      </c>
      <c r="BI1094" t="s">
        <v>69</v>
      </c>
      <c r="BJ1094" t="s">
        <v>69</v>
      </c>
      <c r="BK1094">
        <v>24.09</v>
      </c>
      <c r="BL1094" t="s">
        <v>114</v>
      </c>
      <c r="BM1094" t="s">
        <v>71</v>
      </c>
      <c r="BN1094" t="s">
        <v>71</v>
      </c>
    </row>
    <row r="1095" spans="1:66" x14ac:dyDescent="0.25">
      <c r="A1095">
        <v>1094</v>
      </c>
      <c r="B1095" t="s">
        <v>2220</v>
      </c>
      <c r="C1095" s="1">
        <v>45072</v>
      </c>
      <c r="D1095" t="s">
        <v>2221</v>
      </c>
      <c r="E1095">
        <v>34</v>
      </c>
      <c r="F1095" t="s">
        <v>67</v>
      </c>
      <c r="G1095" t="s">
        <v>68</v>
      </c>
      <c r="H1095">
        <v>2</v>
      </c>
      <c r="I1095" t="s">
        <v>92</v>
      </c>
      <c r="J1095" t="s">
        <v>92</v>
      </c>
      <c r="K1095" t="s">
        <v>92</v>
      </c>
      <c r="L1095" t="s">
        <v>92</v>
      </c>
      <c r="M1095" t="s">
        <v>92</v>
      </c>
      <c r="N1095" t="s">
        <v>69</v>
      </c>
      <c r="O1095" t="s">
        <v>69</v>
      </c>
      <c r="P1095" t="s">
        <v>69</v>
      </c>
      <c r="Q1095" t="s">
        <v>71</v>
      </c>
      <c r="R1095" t="s">
        <v>177</v>
      </c>
      <c r="S1095" t="s">
        <v>175</v>
      </c>
      <c r="T1095">
        <v>28</v>
      </c>
      <c r="U1095" t="s">
        <v>209</v>
      </c>
      <c r="V1095" t="s">
        <v>75</v>
      </c>
      <c r="W1095" t="s">
        <v>76</v>
      </c>
      <c r="X1095" t="s">
        <v>107</v>
      </c>
      <c r="Y1095" t="s">
        <v>679</v>
      </c>
      <c r="Z1095" t="s">
        <v>675</v>
      </c>
      <c r="AA1095" t="s">
        <v>2036</v>
      </c>
      <c r="AB1095" t="s">
        <v>81</v>
      </c>
      <c r="AC1095" t="s">
        <v>71</v>
      </c>
      <c r="AD1095" t="s">
        <v>82</v>
      </c>
      <c r="AE1095" t="s">
        <v>71</v>
      </c>
      <c r="AF1095" t="s">
        <v>82</v>
      </c>
      <c r="AG1095" t="s">
        <v>71</v>
      </c>
      <c r="AH1095" t="s">
        <v>83</v>
      </c>
      <c r="AI1095">
        <v>1</v>
      </c>
      <c r="AJ1095" t="s">
        <v>377</v>
      </c>
      <c r="AK1095">
        <v>0</v>
      </c>
      <c r="AL1095" t="s">
        <v>82</v>
      </c>
      <c r="AM1095">
        <v>1</v>
      </c>
      <c r="AN1095" t="s">
        <v>124</v>
      </c>
      <c r="AO1095">
        <v>0</v>
      </c>
      <c r="AP1095" t="s">
        <v>82</v>
      </c>
      <c r="AQ1095" t="s">
        <v>82</v>
      </c>
      <c r="AR1095" t="s">
        <v>82</v>
      </c>
      <c r="AS1095" t="s">
        <v>82</v>
      </c>
      <c r="AT1095" t="s">
        <v>82</v>
      </c>
      <c r="AU1095">
        <v>0</v>
      </c>
      <c r="AV1095" t="s">
        <v>82</v>
      </c>
      <c r="AW1095" t="s">
        <v>71</v>
      </c>
      <c r="AX1095" t="s">
        <v>86</v>
      </c>
      <c r="AY1095" t="s">
        <v>71</v>
      </c>
      <c r="AZ1095" t="s">
        <v>87</v>
      </c>
      <c r="BA1095" t="s">
        <v>87</v>
      </c>
      <c r="BB1095" t="s">
        <v>81</v>
      </c>
      <c r="BC1095" t="s">
        <v>81</v>
      </c>
      <c r="BD1095" t="s">
        <v>81</v>
      </c>
      <c r="BE1095" t="s">
        <v>81</v>
      </c>
      <c r="BF1095" t="s">
        <v>81</v>
      </c>
      <c r="BG1095" t="s">
        <v>113</v>
      </c>
      <c r="BH1095" t="s">
        <v>69</v>
      </c>
      <c r="BI1095" t="s">
        <v>69</v>
      </c>
      <c r="BJ1095" t="s">
        <v>69</v>
      </c>
      <c r="BK1095">
        <v>27.51</v>
      </c>
      <c r="BL1095" t="s">
        <v>118</v>
      </c>
      <c r="BM1095" t="s">
        <v>71</v>
      </c>
      <c r="BN1095" t="s">
        <v>71</v>
      </c>
    </row>
    <row r="1096" spans="1:66" x14ac:dyDescent="0.25">
      <c r="A1096">
        <v>1095</v>
      </c>
      <c r="B1096" t="s">
        <v>2222</v>
      </c>
      <c r="C1096" s="1">
        <v>45072</v>
      </c>
      <c r="D1096" t="s">
        <v>224</v>
      </c>
      <c r="E1096">
        <v>41</v>
      </c>
      <c r="F1096" t="s">
        <v>67</v>
      </c>
      <c r="G1096" t="s">
        <v>68</v>
      </c>
      <c r="H1096">
        <v>3</v>
      </c>
      <c r="I1096" t="s">
        <v>92</v>
      </c>
      <c r="J1096" t="s">
        <v>92</v>
      </c>
      <c r="K1096" t="s">
        <v>92</v>
      </c>
      <c r="L1096" t="s">
        <v>92</v>
      </c>
      <c r="M1096" t="s">
        <v>92</v>
      </c>
      <c r="N1096" t="s">
        <v>69</v>
      </c>
      <c r="O1096" t="s">
        <v>69</v>
      </c>
      <c r="P1096" t="s">
        <v>69</v>
      </c>
      <c r="Q1096" t="s">
        <v>71</v>
      </c>
      <c r="R1096" t="s">
        <v>207</v>
      </c>
      <c r="S1096" t="s">
        <v>106</v>
      </c>
      <c r="T1096">
        <v>28</v>
      </c>
      <c r="U1096" t="s">
        <v>460</v>
      </c>
      <c r="V1096" t="s">
        <v>75</v>
      </c>
      <c r="W1096" t="s">
        <v>76</v>
      </c>
      <c r="X1096" t="s">
        <v>316</v>
      </c>
      <c r="Y1096" t="s">
        <v>822</v>
      </c>
      <c r="Z1096" t="s">
        <v>421</v>
      </c>
      <c r="AA1096" t="s">
        <v>1990</v>
      </c>
      <c r="AB1096" t="s">
        <v>81</v>
      </c>
      <c r="AC1096" t="s">
        <v>71</v>
      </c>
      <c r="AD1096" t="s">
        <v>82</v>
      </c>
      <c r="AE1096" t="s">
        <v>71</v>
      </c>
      <c r="AF1096" t="s">
        <v>82</v>
      </c>
      <c r="AG1096" t="s">
        <v>71</v>
      </c>
      <c r="AH1096" t="s">
        <v>83</v>
      </c>
      <c r="AI1096">
        <v>1</v>
      </c>
      <c r="AJ1096" t="s">
        <v>111</v>
      </c>
      <c r="AK1096">
        <v>0</v>
      </c>
      <c r="AL1096" t="s">
        <v>82</v>
      </c>
      <c r="AM1096">
        <v>1</v>
      </c>
      <c r="AN1096" t="s">
        <v>124</v>
      </c>
      <c r="AO1096">
        <v>0</v>
      </c>
      <c r="AP1096" t="s">
        <v>82</v>
      </c>
      <c r="AQ1096" t="s">
        <v>82</v>
      </c>
      <c r="AR1096" t="s">
        <v>82</v>
      </c>
      <c r="AS1096" t="s">
        <v>82</v>
      </c>
      <c r="AT1096" t="s">
        <v>82</v>
      </c>
      <c r="AU1096">
        <v>0</v>
      </c>
      <c r="AV1096" t="s">
        <v>82</v>
      </c>
      <c r="AW1096" t="s">
        <v>71</v>
      </c>
      <c r="AX1096" t="s">
        <v>86</v>
      </c>
      <c r="AY1096" t="s">
        <v>71</v>
      </c>
      <c r="AZ1096" t="s">
        <v>87</v>
      </c>
      <c r="BA1096" t="s">
        <v>87</v>
      </c>
      <c r="BB1096" t="s">
        <v>81</v>
      </c>
      <c r="BC1096" t="s">
        <v>81</v>
      </c>
      <c r="BD1096" t="s">
        <v>81</v>
      </c>
      <c r="BE1096" t="s">
        <v>81</v>
      </c>
      <c r="BF1096" t="s">
        <v>81</v>
      </c>
      <c r="BG1096" t="s">
        <v>88</v>
      </c>
      <c r="BH1096" t="s">
        <v>69</v>
      </c>
      <c r="BI1096" t="s">
        <v>69</v>
      </c>
      <c r="BJ1096" t="s">
        <v>69</v>
      </c>
      <c r="BK1096">
        <v>28.36</v>
      </c>
      <c r="BL1096" t="s">
        <v>178</v>
      </c>
      <c r="BM1096" t="s">
        <v>71</v>
      </c>
      <c r="BN1096" t="s">
        <v>71</v>
      </c>
    </row>
    <row r="1097" spans="1:66" x14ac:dyDescent="0.25">
      <c r="A1097">
        <v>1096</v>
      </c>
      <c r="B1097" t="s">
        <v>2223</v>
      </c>
      <c r="C1097" s="1">
        <v>45072</v>
      </c>
      <c r="D1097" t="s">
        <v>145</v>
      </c>
      <c r="E1097">
        <v>36</v>
      </c>
      <c r="F1097" t="s">
        <v>67</v>
      </c>
      <c r="G1097" t="s">
        <v>68</v>
      </c>
      <c r="H1097">
        <v>2</v>
      </c>
      <c r="I1097" t="s">
        <v>92</v>
      </c>
      <c r="J1097" t="s">
        <v>92</v>
      </c>
      <c r="K1097" t="s">
        <v>92</v>
      </c>
      <c r="L1097" t="s">
        <v>92</v>
      </c>
      <c r="M1097" t="s">
        <v>92</v>
      </c>
      <c r="N1097" t="s">
        <v>69</v>
      </c>
      <c r="O1097" t="s">
        <v>69</v>
      </c>
      <c r="P1097" t="s">
        <v>69</v>
      </c>
      <c r="Q1097" t="s">
        <v>71</v>
      </c>
      <c r="R1097" t="s">
        <v>384</v>
      </c>
      <c r="S1097" t="s">
        <v>370</v>
      </c>
      <c r="T1097">
        <v>30</v>
      </c>
      <c r="U1097" t="s">
        <v>185</v>
      </c>
      <c r="V1097" t="s">
        <v>75</v>
      </c>
      <c r="W1097" t="s">
        <v>76</v>
      </c>
      <c r="X1097" t="s">
        <v>342</v>
      </c>
      <c r="Y1097" t="s">
        <v>983</v>
      </c>
      <c r="Z1097" t="s">
        <v>407</v>
      </c>
      <c r="AA1097" t="s">
        <v>2208</v>
      </c>
      <c r="AB1097" t="s">
        <v>81</v>
      </c>
      <c r="AC1097" t="s">
        <v>71</v>
      </c>
      <c r="AD1097" t="s">
        <v>82</v>
      </c>
      <c r="AE1097" t="s">
        <v>71</v>
      </c>
      <c r="AF1097" t="s">
        <v>82</v>
      </c>
      <c r="AG1097" t="s">
        <v>71</v>
      </c>
      <c r="AH1097" t="s">
        <v>83</v>
      </c>
      <c r="AI1097">
        <v>1</v>
      </c>
      <c r="AJ1097" t="s">
        <v>533</v>
      </c>
      <c r="AK1097">
        <v>0</v>
      </c>
      <c r="AL1097" t="s">
        <v>82</v>
      </c>
      <c r="AM1097">
        <v>1</v>
      </c>
      <c r="AN1097" t="s">
        <v>2191</v>
      </c>
      <c r="AO1097">
        <v>0</v>
      </c>
      <c r="AP1097" t="s">
        <v>82</v>
      </c>
      <c r="AQ1097" t="s">
        <v>82</v>
      </c>
      <c r="AR1097" t="s">
        <v>82</v>
      </c>
      <c r="AS1097" t="s">
        <v>82</v>
      </c>
      <c r="AT1097" t="s">
        <v>82</v>
      </c>
      <c r="AU1097">
        <v>0</v>
      </c>
      <c r="AV1097" t="s">
        <v>82</v>
      </c>
      <c r="AW1097" t="s">
        <v>71</v>
      </c>
      <c r="AX1097" t="s">
        <v>86</v>
      </c>
      <c r="AY1097" t="s">
        <v>71</v>
      </c>
      <c r="AZ1097" t="s">
        <v>87</v>
      </c>
      <c r="BA1097" t="s">
        <v>87</v>
      </c>
      <c r="BB1097" t="s">
        <v>81</v>
      </c>
      <c r="BC1097" t="s">
        <v>81</v>
      </c>
      <c r="BD1097" t="s">
        <v>81</v>
      </c>
      <c r="BE1097" t="s">
        <v>81</v>
      </c>
      <c r="BF1097" t="s">
        <v>81</v>
      </c>
      <c r="BG1097" t="s">
        <v>113</v>
      </c>
      <c r="BH1097" t="s">
        <v>69</v>
      </c>
      <c r="BI1097" t="s">
        <v>69</v>
      </c>
      <c r="BJ1097" t="s">
        <v>69</v>
      </c>
      <c r="BK1097">
        <v>30.47</v>
      </c>
      <c r="BL1097" t="s">
        <v>315</v>
      </c>
      <c r="BM1097" t="s">
        <v>71</v>
      </c>
      <c r="BN1097" t="s">
        <v>71</v>
      </c>
    </row>
    <row r="1098" spans="1:66" x14ac:dyDescent="0.25">
      <c r="A1098">
        <v>1097</v>
      </c>
      <c r="B1098" t="s">
        <v>2224</v>
      </c>
      <c r="C1098" s="1">
        <v>45072</v>
      </c>
      <c r="D1098" t="s">
        <v>145</v>
      </c>
      <c r="E1098">
        <v>39</v>
      </c>
      <c r="F1098" t="s">
        <v>67</v>
      </c>
      <c r="G1098" t="s">
        <v>68</v>
      </c>
      <c r="H1098">
        <v>5</v>
      </c>
      <c r="I1098" t="s">
        <v>92</v>
      </c>
      <c r="J1098" t="s">
        <v>92</v>
      </c>
      <c r="K1098" t="s">
        <v>92</v>
      </c>
      <c r="L1098" t="s">
        <v>92</v>
      </c>
      <c r="M1098" t="s">
        <v>92</v>
      </c>
      <c r="N1098" t="s">
        <v>69</v>
      </c>
      <c r="O1098" t="s">
        <v>69</v>
      </c>
      <c r="P1098" t="s">
        <v>69</v>
      </c>
      <c r="Q1098" t="s">
        <v>71</v>
      </c>
      <c r="R1098" t="s">
        <v>311</v>
      </c>
      <c r="S1098" t="s">
        <v>118</v>
      </c>
      <c r="T1098">
        <v>24</v>
      </c>
      <c r="U1098" t="s">
        <v>522</v>
      </c>
      <c r="V1098" t="s">
        <v>75</v>
      </c>
      <c r="W1098" t="s">
        <v>76</v>
      </c>
      <c r="X1098" t="s">
        <v>305</v>
      </c>
      <c r="Y1098" t="s">
        <v>641</v>
      </c>
      <c r="Z1098" t="s">
        <v>140</v>
      </c>
      <c r="AA1098" t="s">
        <v>2225</v>
      </c>
      <c r="AB1098" t="s">
        <v>81</v>
      </c>
      <c r="AC1098" t="s">
        <v>71</v>
      </c>
      <c r="AD1098" t="s">
        <v>82</v>
      </c>
      <c r="AE1098" t="s">
        <v>71</v>
      </c>
      <c r="AF1098" t="s">
        <v>82</v>
      </c>
      <c r="AG1098" t="s">
        <v>71</v>
      </c>
      <c r="AH1098" t="s">
        <v>83</v>
      </c>
      <c r="AI1098">
        <v>1</v>
      </c>
      <c r="AJ1098" t="s">
        <v>2226</v>
      </c>
      <c r="AK1098">
        <v>0</v>
      </c>
      <c r="AL1098" t="s">
        <v>82</v>
      </c>
      <c r="AM1098">
        <v>1</v>
      </c>
      <c r="AN1098" t="s">
        <v>124</v>
      </c>
      <c r="AO1098">
        <v>0</v>
      </c>
      <c r="AP1098" t="s">
        <v>82</v>
      </c>
      <c r="AQ1098" t="s">
        <v>82</v>
      </c>
      <c r="AR1098" t="s">
        <v>82</v>
      </c>
      <c r="AS1098" t="s">
        <v>82</v>
      </c>
      <c r="AT1098" t="s">
        <v>82</v>
      </c>
      <c r="AU1098">
        <v>0</v>
      </c>
      <c r="AV1098" t="s">
        <v>82</v>
      </c>
      <c r="AW1098" t="s">
        <v>71</v>
      </c>
      <c r="AX1098" t="s">
        <v>86</v>
      </c>
      <c r="AY1098" t="s">
        <v>71</v>
      </c>
      <c r="AZ1098" t="s">
        <v>87</v>
      </c>
      <c r="BA1098" t="s">
        <v>87</v>
      </c>
      <c r="BB1098" t="s">
        <v>81</v>
      </c>
      <c r="BC1098" t="s">
        <v>81</v>
      </c>
      <c r="BD1098" t="s">
        <v>81</v>
      </c>
      <c r="BE1098" t="s">
        <v>81</v>
      </c>
      <c r="BF1098" t="s">
        <v>81</v>
      </c>
      <c r="BG1098" t="s">
        <v>88</v>
      </c>
      <c r="BH1098" t="s">
        <v>69</v>
      </c>
      <c r="BI1098" t="s">
        <v>69</v>
      </c>
      <c r="BJ1098" t="s">
        <v>69</v>
      </c>
      <c r="BK1098">
        <v>23.51</v>
      </c>
      <c r="BL1098" t="s">
        <v>303</v>
      </c>
      <c r="BM1098" t="s">
        <v>71</v>
      </c>
      <c r="BN1098" t="s">
        <v>71</v>
      </c>
    </row>
    <row r="1099" spans="1:66" x14ac:dyDescent="0.25">
      <c r="A1099">
        <v>1098</v>
      </c>
      <c r="B1099" t="s">
        <v>2227</v>
      </c>
      <c r="C1099" s="1">
        <v>45072</v>
      </c>
      <c r="D1099" t="s">
        <v>66</v>
      </c>
      <c r="E1099">
        <v>33</v>
      </c>
      <c r="F1099" t="s">
        <v>67</v>
      </c>
      <c r="G1099" t="s">
        <v>68</v>
      </c>
      <c r="H1099">
        <v>1</v>
      </c>
      <c r="I1099" t="s">
        <v>92</v>
      </c>
      <c r="J1099" t="s">
        <v>92</v>
      </c>
      <c r="K1099" t="s">
        <v>92</v>
      </c>
      <c r="L1099" t="s">
        <v>70</v>
      </c>
      <c r="M1099" t="s">
        <v>92</v>
      </c>
      <c r="N1099" t="s">
        <v>69</v>
      </c>
      <c r="O1099" t="s">
        <v>69</v>
      </c>
      <c r="P1099" t="s">
        <v>69</v>
      </c>
      <c r="Q1099" t="s">
        <v>71</v>
      </c>
      <c r="R1099" t="s">
        <v>191</v>
      </c>
      <c r="S1099" t="s">
        <v>197</v>
      </c>
      <c r="T1099">
        <v>24</v>
      </c>
      <c r="U1099" t="s">
        <v>460</v>
      </c>
      <c r="V1099" t="s">
        <v>75</v>
      </c>
      <c r="W1099" t="s">
        <v>76</v>
      </c>
      <c r="X1099" t="s">
        <v>410</v>
      </c>
      <c r="Y1099" t="s">
        <v>478</v>
      </c>
      <c r="Z1099" t="s">
        <v>140</v>
      </c>
      <c r="AA1099" t="s">
        <v>1141</v>
      </c>
      <c r="AB1099" t="s">
        <v>81</v>
      </c>
      <c r="AC1099" t="s">
        <v>71</v>
      </c>
      <c r="AD1099" t="s">
        <v>82</v>
      </c>
      <c r="AE1099" t="s">
        <v>71</v>
      </c>
      <c r="AF1099" t="s">
        <v>82</v>
      </c>
      <c r="AG1099" t="s">
        <v>71</v>
      </c>
      <c r="AH1099" t="s">
        <v>83</v>
      </c>
      <c r="AI1099">
        <v>1</v>
      </c>
      <c r="AJ1099" t="s">
        <v>292</v>
      </c>
      <c r="AK1099">
        <v>0</v>
      </c>
      <c r="AL1099" t="s">
        <v>82</v>
      </c>
      <c r="AM1099">
        <v>1</v>
      </c>
      <c r="AN1099" t="s">
        <v>85</v>
      </c>
      <c r="AO1099">
        <v>0</v>
      </c>
      <c r="AP1099" t="s">
        <v>82</v>
      </c>
      <c r="AQ1099" t="s">
        <v>82</v>
      </c>
      <c r="AR1099" t="s">
        <v>82</v>
      </c>
      <c r="AS1099" t="s">
        <v>82</v>
      </c>
      <c r="AT1099" t="s">
        <v>82</v>
      </c>
      <c r="AU1099">
        <v>0</v>
      </c>
      <c r="AV1099" t="s">
        <v>82</v>
      </c>
      <c r="AW1099" t="s">
        <v>71</v>
      </c>
      <c r="AX1099" t="s">
        <v>86</v>
      </c>
      <c r="AY1099" t="s">
        <v>71</v>
      </c>
      <c r="AZ1099" t="s">
        <v>87</v>
      </c>
      <c r="BA1099" t="s">
        <v>87</v>
      </c>
      <c r="BB1099" t="s">
        <v>81</v>
      </c>
      <c r="BC1099" t="s">
        <v>81</v>
      </c>
      <c r="BD1099" t="s">
        <v>81</v>
      </c>
      <c r="BE1099" t="s">
        <v>81</v>
      </c>
      <c r="BF1099" t="s">
        <v>81</v>
      </c>
      <c r="BG1099" t="s">
        <v>88</v>
      </c>
      <c r="BH1099" t="s">
        <v>69</v>
      </c>
      <c r="BI1099" t="s">
        <v>69</v>
      </c>
      <c r="BJ1099" t="s">
        <v>69</v>
      </c>
      <c r="BK1099">
        <v>24.22</v>
      </c>
      <c r="BL1099" t="s">
        <v>197</v>
      </c>
      <c r="BM1099" t="s">
        <v>71</v>
      </c>
      <c r="BN1099" t="s">
        <v>71</v>
      </c>
    </row>
    <row r="1100" spans="1:66" x14ac:dyDescent="0.25">
      <c r="A1100">
        <v>1099</v>
      </c>
      <c r="B1100" t="s">
        <v>2228</v>
      </c>
      <c r="C1100" s="1">
        <v>45072</v>
      </c>
      <c r="D1100" t="s">
        <v>184</v>
      </c>
      <c r="E1100">
        <v>33</v>
      </c>
      <c r="F1100" t="s">
        <v>67</v>
      </c>
      <c r="G1100" t="s">
        <v>68</v>
      </c>
      <c r="H1100">
        <v>3</v>
      </c>
      <c r="I1100" t="s">
        <v>92</v>
      </c>
      <c r="J1100" t="s">
        <v>92</v>
      </c>
      <c r="K1100" t="s">
        <v>92</v>
      </c>
      <c r="L1100" t="s">
        <v>92</v>
      </c>
      <c r="M1100" t="s">
        <v>92</v>
      </c>
      <c r="N1100" t="s">
        <v>69</v>
      </c>
      <c r="O1100" t="s">
        <v>69</v>
      </c>
      <c r="P1100" t="s">
        <v>69</v>
      </c>
      <c r="Q1100" t="s">
        <v>71</v>
      </c>
      <c r="R1100" t="s">
        <v>2229</v>
      </c>
      <c r="S1100" t="s">
        <v>114</v>
      </c>
      <c r="T1100">
        <v>32</v>
      </c>
      <c r="U1100" t="s">
        <v>876</v>
      </c>
      <c r="V1100" t="s">
        <v>75</v>
      </c>
      <c r="W1100" t="s">
        <v>76</v>
      </c>
      <c r="X1100" t="s">
        <v>582</v>
      </c>
      <c r="Y1100" t="s">
        <v>1042</v>
      </c>
      <c r="Z1100" t="s">
        <v>347</v>
      </c>
      <c r="AA1100" t="s">
        <v>436</v>
      </c>
      <c r="AB1100" t="s">
        <v>81</v>
      </c>
      <c r="AC1100" t="s">
        <v>71</v>
      </c>
      <c r="AD1100" t="s">
        <v>82</v>
      </c>
      <c r="AE1100" t="s">
        <v>71</v>
      </c>
      <c r="AF1100" t="s">
        <v>82</v>
      </c>
      <c r="AG1100" t="s">
        <v>71</v>
      </c>
      <c r="AH1100" t="s">
        <v>83</v>
      </c>
      <c r="AI1100">
        <v>1</v>
      </c>
      <c r="AJ1100" t="s">
        <v>663</v>
      </c>
      <c r="AK1100">
        <v>0</v>
      </c>
      <c r="AL1100" t="s">
        <v>82</v>
      </c>
      <c r="AM1100">
        <v>1</v>
      </c>
      <c r="AN1100" t="s">
        <v>124</v>
      </c>
      <c r="AO1100">
        <v>0</v>
      </c>
      <c r="AP1100" t="s">
        <v>82</v>
      </c>
      <c r="AQ1100" t="s">
        <v>82</v>
      </c>
      <c r="AR1100" t="s">
        <v>82</v>
      </c>
      <c r="AS1100" t="s">
        <v>82</v>
      </c>
      <c r="AT1100" t="s">
        <v>82</v>
      </c>
      <c r="AU1100">
        <v>0</v>
      </c>
      <c r="AV1100" t="s">
        <v>82</v>
      </c>
      <c r="AW1100" t="s">
        <v>71</v>
      </c>
      <c r="AX1100" t="s">
        <v>86</v>
      </c>
      <c r="AY1100" t="s">
        <v>71</v>
      </c>
      <c r="AZ1100" t="s">
        <v>87</v>
      </c>
      <c r="BA1100" t="s">
        <v>87</v>
      </c>
      <c r="BB1100" t="s">
        <v>81</v>
      </c>
      <c r="BC1100" t="s">
        <v>81</v>
      </c>
      <c r="BD1100" t="s">
        <v>81</v>
      </c>
      <c r="BE1100" t="s">
        <v>81</v>
      </c>
      <c r="BF1100" t="s">
        <v>81</v>
      </c>
      <c r="BG1100" t="s">
        <v>88</v>
      </c>
      <c r="BH1100" t="s">
        <v>69</v>
      </c>
      <c r="BI1100" t="s">
        <v>69</v>
      </c>
      <c r="BJ1100" t="s">
        <v>69</v>
      </c>
      <c r="BK1100">
        <v>0.32</v>
      </c>
      <c r="BL1100" t="s">
        <v>2230</v>
      </c>
      <c r="BM1100" t="s">
        <v>71</v>
      </c>
      <c r="BN1100" t="s">
        <v>71</v>
      </c>
    </row>
    <row r="1101" spans="1:66" x14ac:dyDescent="0.25">
      <c r="A1101">
        <v>1100</v>
      </c>
      <c r="B1101" t="s">
        <v>2231</v>
      </c>
      <c r="C1101" s="1">
        <v>45072</v>
      </c>
      <c r="D1101" t="s">
        <v>206</v>
      </c>
      <c r="E1101">
        <v>31</v>
      </c>
      <c r="F1101" t="s">
        <v>67</v>
      </c>
      <c r="G1101" t="s">
        <v>68</v>
      </c>
      <c r="H1101">
        <v>4</v>
      </c>
      <c r="I1101" t="s">
        <v>92</v>
      </c>
      <c r="J1101" t="s">
        <v>92</v>
      </c>
      <c r="K1101" t="s">
        <v>92</v>
      </c>
      <c r="L1101" t="s">
        <v>70</v>
      </c>
      <c r="M1101" t="s">
        <v>92</v>
      </c>
      <c r="N1101" t="s">
        <v>69</v>
      </c>
      <c r="O1101" t="s">
        <v>69</v>
      </c>
      <c r="P1101" t="s">
        <v>69</v>
      </c>
      <c r="Q1101" t="s">
        <v>71</v>
      </c>
      <c r="R1101" t="s">
        <v>136</v>
      </c>
      <c r="S1101" t="s">
        <v>197</v>
      </c>
      <c r="T1101">
        <v>25</v>
      </c>
      <c r="U1101" t="s">
        <v>321</v>
      </c>
      <c r="V1101" t="s">
        <v>75</v>
      </c>
      <c r="W1101" t="s">
        <v>76</v>
      </c>
      <c r="X1101" t="s">
        <v>252</v>
      </c>
      <c r="Y1101" t="s">
        <v>727</v>
      </c>
      <c r="Z1101" t="s">
        <v>421</v>
      </c>
      <c r="AA1101" t="s">
        <v>2232</v>
      </c>
      <c r="AB1101" t="s">
        <v>81</v>
      </c>
      <c r="AC1101" t="s">
        <v>71</v>
      </c>
      <c r="AD1101" t="s">
        <v>82</v>
      </c>
      <c r="AE1101" t="s">
        <v>71</v>
      </c>
      <c r="AF1101" t="s">
        <v>82</v>
      </c>
      <c r="AG1101" t="s">
        <v>71</v>
      </c>
      <c r="AH1101" t="s">
        <v>83</v>
      </c>
      <c r="AI1101">
        <v>1</v>
      </c>
      <c r="AJ1101" t="s">
        <v>2233</v>
      </c>
      <c r="AK1101">
        <v>0</v>
      </c>
      <c r="AL1101" t="s">
        <v>82</v>
      </c>
      <c r="AM1101">
        <v>1</v>
      </c>
      <c r="AN1101" t="s">
        <v>85</v>
      </c>
      <c r="AO1101">
        <v>0</v>
      </c>
      <c r="AP1101" t="s">
        <v>82</v>
      </c>
      <c r="AQ1101" t="s">
        <v>82</v>
      </c>
      <c r="AR1101" t="s">
        <v>82</v>
      </c>
      <c r="AS1101" t="s">
        <v>82</v>
      </c>
      <c r="AT1101" t="s">
        <v>82</v>
      </c>
      <c r="AU1101">
        <v>0</v>
      </c>
      <c r="AV1101" t="s">
        <v>82</v>
      </c>
      <c r="AW1101" t="s">
        <v>71</v>
      </c>
      <c r="AX1101" t="s">
        <v>86</v>
      </c>
      <c r="AY1101" t="s">
        <v>71</v>
      </c>
      <c r="AZ1101" t="s">
        <v>247</v>
      </c>
      <c r="BA1101" t="s">
        <v>87</v>
      </c>
      <c r="BB1101" t="s">
        <v>81</v>
      </c>
      <c r="BC1101" t="s">
        <v>81</v>
      </c>
      <c r="BD1101" t="s">
        <v>81</v>
      </c>
      <c r="BE1101" t="s">
        <v>81</v>
      </c>
      <c r="BF1101" t="s">
        <v>81</v>
      </c>
      <c r="BG1101" t="s">
        <v>88</v>
      </c>
      <c r="BH1101" t="s">
        <v>69</v>
      </c>
      <c r="BI1101" t="s">
        <v>69</v>
      </c>
      <c r="BJ1101" t="s">
        <v>69</v>
      </c>
      <c r="BK1101">
        <v>25.1</v>
      </c>
      <c r="BL1101" t="s">
        <v>143</v>
      </c>
      <c r="BM1101" t="s">
        <v>71</v>
      </c>
      <c r="BN1101" t="s">
        <v>71</v>
      </c>
    </row>
    <row r="1102" spans="1:66" x14ac:dyDescent="0.25">
      <c r="A1102">
        <v>1101</v>
      </c>
      <c r="B1102" t="s">
        <v>2234</v>
      </c>
      <c r="C1102" s="1">
        <v>45072</v>
      </c>
      <c r="D1102" t="s">
        <v>66</v>
      </c>
      <c r="E1102">
        <v>34</v>
      </c>
      <c r="F1102" t="s">
        <v>67</v>
      </c>
      <c r="G1102" t="s">
        <v>68</v>
      </c>
      <c r="H1102">
        <v>1</v>
      </c>
      <c r="I1102" t="s">
        <v>92</v>
      </c>
      <c r="J1102" t="s">
        <v>70</v>
      </c>
      <c r="K1102" t="s">
        <v>92</v>
      </c>
      <c r="L1102" t="s">
        <v>69</v>
      </c>
      <c r="M1102" t="s">
        <v>70</v>
      </c>
      <c r="N1102" t="s">
        <v>69</v>
      </c>
      <c r="O1102" t="s">
        <v>69</v>
      </c>
      <c r="P1102" t="s">
        <v>69</v>
      </c>
      <c r="Q1102" t="s">
        <v>71</v>
      </c>
      <c r="R1102" t="s">
        <v>126</v>
      </c>
      <c r="S1102" t="s">
        <v>339</v>
      </c>
      <c r="T1102">
        <v>27</v>
      </c>
      <c r="U1102" t="s">
        <v>341</v>
      </c>
      <c r="V1102" t="s">
        <v>75</v>
      </c>
      <c r="W1102" t="s">
        <v>76</v>
      </c>
      <c r="X1102" t="s">
        <v>554</v>
      </c>
      <c r="Y1102" t="s">
        <v>1952</v>
      </c>
      <c r="Z1102" t="s">
        <v>479</v>
      </c>
      <c r="AA1102" t="s">
        <v>2235</v>
      </c>
      <c r="AB1102" t="s">
        <v>81</v>
      </c>
      <c r="AC1102" t="s">
        <v>71</v>
      </c>
      <c r="AD1102" t="s">
        <v>82</v>
      </c>
      <c r="AE1102" t="s">
        <v>71</v>
      </c>
      <c r="AF1102" t="s">
        <v>82</v>
      </c>
      <c r="AG1102" t="s">
        <v>71</v>
      </c>
      <c r="AH1102" t="s">
        <v>83</v>
      </c>
      <c r="AI1102">
        <v>1</v>
      </c>
      <c r="AJ1102" t="s">
        <v>2236</v>
      </c>
      <c r="AK1102">
        <v>0</v>
      </c>
      <c r="AL1102" t="s">
        <v>82</v>
      </c>
      <c r="AM1102">
        <v>1</v>
      </c>
      <c r="AN1102" t="s">
        <v>101</v>
      </c>
      <c r="AO1102">
        <v>0</v>
      </c>
      <c r="AP1102" t="s">
        <v>82</v>
      </c>
      <c r="AQ1102" t="s">
        <v>82</v>
      </c>
      <c r="AR1102" t="s">
        <v>82</v>
      </c>
      <c r="AS1102" t="s">
        <v>82</v>
      </c>
      <c r="AT1102" t="s">
        <v>82</v>
      </c>
      <c r="AU1102">
        <v>0</v>
      </c>
      <c r="AV1102" t="s">
        <v>82</v>
      </c>
      <c r="AW1102" t="s">
        <v>71</v>
      </c>
      <c r="AX1102" t="s">
        <v>86</v>
      </c>
      <c r="AY1102" t="s">
        <v>71</v>
      </c>
      <c r="AZ1102" t="s">
        <v>247</v>
      </c>
      <c r="BA1102" t="s">
        <v>87</v>
      </c>
      <c r="BB1102" t="s">
        <v>81</v>
      </c>
      <c r="BC1102" t="s">
        <v>81</v>
      </c>
      <c r="BD1102" t="s">
        <v>81</v>
      </c>
      <c r="BE1102" t="s">
        <v>81</v>
      </c>
      <c r="BF1102" t="s">
        <v>81</v>
      </c>
      <c r="BG1102" t="s">
        <v>88</v>
      </c>
      <c r="BH1102" t="s">
        <v>69</v>
      </c>
      <c r="BI1102" t="s">
        <v>69</v>
      </c>
      <c r="BJ1102" t="s">
        <v>69</v>
      </c>
      <c r="BK1102">
        <v>27.4</v>
      </c>
      <c r="BL1102" t="s">
        <v>134</v>
      </c>
      <c r="BM1102" t="s">
        <v>71</v>
      </c>
      <c r="BN1102" t="s">
        <v>71</v>
      </c>
    </row>
    <row r="1103" spans="1:66" x14ac:dyDescent="0.25">
      <c r="A1103">
        <v>1102</v>
      </c>
      <c r="B1103" t="s">
        <v>2237</v>
      </c>
      <c r="C1103" s="1">
        <v>45072</v>
      </c>
      <c r="D1103" t="s">
        <v>145</v>
      </c>
      <c r="E1103">
        <v>41</v>
      </c>
      <c r="F1103" t="s">
        <v>67</v>
      </c>
      <c r="G1103" t="s">
        <v>68</v>
      </c>
      <c r="H1103">
        <v>5</v>
      </c>
      <c r="I1103" t="s">
        <v>92</v>
      </c>
      <c r="J1103" t="s">
        <v>92</v>
      </c>
      <c r="K1103" t="s">
        <v>92</v>
      </c>
      <c r="L1103" t="s">
        <v>69</v>
      </c>
      <c r="M1103" t="s">
        <v>92</v>
      </c>
      <c r="N1103" t="s">
        <v>69</v>
      </c>
      <c r="O1103" t="s">
        <v>69</v>
      </c>
      <c r="P1103" t="s">
        <v>69</v>
      </c>
      <c r="Q1103" t="s">
        <v>71</v>
      </c>
      <c r="R1103" t="s">
        <v>126</v>
      </c>
      <c r="S1103" t="s">
        <v>339</v>
      </c>
      <c r="T1103">
        <v>27</v>
      </c>
      <c r="U1103" t="s">
        <v>237</v>
      </c>
      <c r="V1103" t="s">
        <v>75</v>
      </c>
      <c r="W1103" t="s">
        <v>82</v>
      </c>
      <c r="X1103" t="s">
        <v>890</v>
      </c>
      <c r="Y1103" t="s">
        <v>511</v>
      </c>
      <c r="Z1103" t="s">
        <v>435</v>
      </c>
      <c r="AA1103" t="s">
        <v>2208</v>
      </c>
      <c r="AB1103" t="s">
        <v>81</v>
      </c>
      <c r="AC1103" t="s">
        <v>71</v>
      </c>
      <c r="AD1103" t="s">
        <v>82</v>
      </c>
      <c r="AE1103" t="s">
        <v>71</v>
      </c>
      <c r="AF1103" t="s">
        <v>82</v>
      </c>
      <c r="AG1103" t="s">
        <v>71</v>
      </c>
      <c r="AH1103" t="s">
        <v>83</v>
      </c>
      <c r="AI1103">
        <v>1</v>
      </c>
      <c r="AJ1103" t="s">
        <v>2238</v>
      </c>
      <c r="AK1103">
        <v>0</v>
      </c>
      <c r="AL1103" t="s">
        <v>82</v>
      </c>
      <c r="AM1103">
        <v>1</v>
      </c>
      <c r="AN1103" t="s">
        <v>163</v>
      </c>
      <c r="AO1103">
        <v>0</v>
      </c>
      <c r="AP1103" t="s">
        <v>82</v>
      </c>
      <c r="AQ1103" t="s">
        <v>82</v>
      </c>
      <c r="AR1103" t="s">
        <v>82</v>
      </c>
      <c r="AS1103" t="s">
        <v>82</v>
      </c>
      <c r="AT1103" t="s">
        <v>82</v>
      </c>
      <c r="AU1103">
        <v>0</v>
      </c>
      <c r="AV1103" t="s">
        <v>82</v>
      </c>
      <c r="AW1103" t="s">
        <v>71</v>
      </c>
      <c r="AX1103" t="s">
        <v>86</v>
      </c>
      <c r="AY1103" t="s">
        <v>71</v>
      </c>
      <c r="AZ1103" t="s">
        <v>247</v>
      </c>
      <c r="BA1103" t="s">
        <v>87</v>
      </c>
      <c r="BB1103" t="s">
        <v>81</v>
      </c>
      <c r="BC1103" t="s">
        <v>81</v>
      </c>
      <c r="BD1103" t="s">
        <v>81</v>
      </c>
      <c r="BE1103" t="s">
        <v>81</v>
      </c>
      <c r="BF1103" t="s">
        <v>81</v>
      </c>
      <c r="BG1103" t="s">
        <v>113</v>
      </c>
      <c r="BH1103" t="s">
        <v>69</v>
      </c>
      <c r="BI1103" t="s">
        <v>69</v>
      </c>
      <c r="BJ1103" t="s">
        <v>69</v>
      </c>
      <c r="BK1103">
        <v>27.4</v>
      </c>
      <c r="BL1103" t="s">
        <v>134</v>
      </c>
      <c r="BM1103" t="s">
        <v>71</v>
      </c>
      <c r="BN1103" t="s">
        <v>71</v>
      </c>
    </row>
    <row r="1104" spans="1:66" x14ac:dyDescent="0.25">
      <c r="A1104">
        <v>1103</v>
      </c>
      <c r="B1104" t="s">
        <v>2239</v>
      </c>
      <c r="C1104" s="1">
        <v>45072</v>
      </c>
      <c r="D1104" t="s">
        <v>278</v>
      </c>
      <c r="E1104">
        <v>22</v>
      </c>
      <c r="F1104" t="s">
        <v>67</v>
      </c>
      <c r="G1104" t="s">
        <v>68</v>
      </c>
      <c r="H1104">
        <v>5</v>
      </c>
      <c r="I1104" t="s">
        <v>92</v>
      </c>
      <c r="J1104" t="s">
        <v>70</v>
      </c>
      <c r="K1104" t="s">
        <v>92</v>
      </c>
      <c r="L1104" t="s">
        <v>69</v>
      </c>
      <c r="M1104" t="s">
        <v>70</v>
      </c>
      <c r="N1104" t="s">
        <v>69</v>
      </c>
      <c r="O1104" t="s">
        <v>69</v>
      </c>
      <c r="P1104" t="s">
        <v>69</v>
      </c>
      <c r="Q1104" t="s">
        <v>71</v>
      </c>
      <c r="R1104" t="s">
        <v>146</v>
      </c>
      <c r="S1104" t="s">
        <v>315</v>
      </c>
      <c r="T1104">
        <v>20</v>
      </c>
      <c r="U1104" t="s">
        <v>811</v>
      </c>
      <c r="V1104" t="s">
        <v>75</v>
      </c>
      <c r="W1104" t="s">
        <v>76</v>
      </c>
      <c r="X1104" t="s">
        <v>280</v>
      </c>
      <c r="Y1104" t="s">
        <v>220</v>
      </c>
      <c r="Z1104" t="s">
        <v>160</v>
      </c>
      <c r="AA1104" t="s">
        <v>2240</v>
      </c>
      <c r="AB1104" t="s">
        <v>81</v>
      </c>
      <c r="AC1104" t="s">
        <v>71</v>
      </c>
      <c r="AD1104" t="s">
        <v>82</v>
      </c>
      <c r="AE1104" t="s">
        <v>71</v>
      </c>
      <c r="AF1104" t="s">
        <v>82</v>
      </c>
      <c r="AG1104" t="s">
        <v>71</v>
      </c>
      <c r="AH1104" t="s">
        <v>83</v>
      </c>
      <c r="AI1104">
        <v>1</v>
      </c>
      <c r="AJ1104" t="s">
        <v>923</v>
      </c>
      <c r="AK1104">
        <v>0</v>
      </c>
      <c r="AL1104" t="s">
        <v>82</v>
      </c>
      <c r="AM1104">
        <v>1</v>
      </c>
      <c r="AN1104" t="s">
        <v>163</v>
      </c>
      <c r="AO1104">
        <v>0</v>
      </c>
      <c r="AP1104" t="s">
        <v>82</v>
      </c>
      <c r="AQ1104" t="s">
        <v>82</v>
      </c>
      <c r="AR1104" t="s">
        <v>82</v>
      </c>
      <c r="AS1104" t="s">
        <v>82</v>
      </c>
      <c r="AT1104" t="s">
        <v>82</v>
      </c>
      <c r="AU1104">
        <v>0</v>
      </c>
      <c r="AV1104" t="s">
        <v>82</v>
      </c>
      <c r="AW1104" t="s">
        <v>71</v>
      </c>
      <c r="AX1104" t="s">
        <v>86</v>
      </c>
      <c r="AY1104" t="s">
        <v>71</v>
      </c>
      <c r="AZ1104" t="s">
        <v>247</v>
      </c>
      <c r="BA1104" t="s">
        <v>87</v>
      </c>
      <c r="BB1104" t="s">
        <v>81</v>
      </c>
      <c r="BC1104" t="s">
        <v>81</v>
      </c>
      <c r="BD1104" t="s">
        <v>81</v>
      </c>
      <c r="BE1104" t="s">
        <v>81</v>
      </c>
      <c r="BF1104" t="s">
        <v>81</v>
      </c>
      <c r="BG1104" t="s">
        <v>88</v>
      </c>
      <c r="BH1104" t="s">
        <v>69</v>
      </c>
      <c r="BI1104" t="s">
        <v>69</v>
      </c>
      <c r="BJ1104" t="s">
        <v>69</v>
      </c>
      <c r="BK1104">
        <v>20.28</v>
      </c>
      <c r="BL1104" t="s">
        <v>153</v>
      </c>
      <c r="BM1104" t="s">
        <v>71</v>
      </c>
      <c r="BN1104" t="s">
        <v>71</v>
      </c>
    </row>
    <row r="1105" spans="1:66" x14ac:dyDescent="0.25">
      <c r="A1105">
        <v>1104</v>
      </c>
      <c r="B1105" t="s">
        <v>2241</v>
      </c>
      <c r="C1105" s="1">
        <v>45072</v>
      </c>
      <c r="D1105" t="s">
        <v>145</v>
      </c>
      <c r="E1105">
        <v>43</v>
      </c>
      <c r="F1105" t="s">
        <v>67</v>
      </c>
      <c r="G1105" t="s">
        <v>68</v>
      </c>
      <c r="H1105">
        <v>5</v>
      </c>
      <c r="I1105" t="s">
        <v>92</v>
      </c>
      <c r="J1105" t="s">
        <v>69</v>
      </c>
      <c r="K1105" t="s">
        <v>92</v>
      </c>
      <c r="L1105" t="s">
        <v>70</v>
      </c>
      <c r="M1105" t="s">
        <v>69</v>
      </c>
      <c r="N1105" t="s">
        <v>69</v>
      </c>
      <c r="O1105" t="s">
        <v>69</v>
      </c>
      <c r="P1105" t="s">
        <v>69</v>
      </c>
      <c r="Q1105" t="s">
        <v>71</v>
      </c>
      <c r="R1105" t="s">
        <v>72</v>
      </c>
      <c r="S1105" t="s">
        <v>339</v>
      </c>
      <c r="T1105">
        <v>30</v>
      </c>
      <c r="U1105" t="s">
        <v>312</v>
      </c>
      <c r="V1105" t="s">
        <v>75</v>
      </c>
      <c r="W1105" t="s">
        <v>76</v>
      </c>
      <c r="X1105" t="s">
        <v>227</v>
      </c>
      <c r="Y1105" t="s">
        <v>515</v>
      </c>
      <c r="Z1105" t="s">
        <v>421</v>
      </c>
      <c r="AA1105" t="s">
        <v>2242</v>
      </c>
      <c r="AB1105" t="s">
        <v>81</v>
      </c>
      <c r="AC1105" t="s">
        <v>71</v>
      </c>
      <c r="AD1105" t="s">
        <v>82</v>
      </c>
      <c r="AE1105" t="s">
        <v>71</v>
      </c>
      <c r="AF1105" t="s">
        <v>82</v>
      </c>
      <c r="AG1105" t="s">
        <v>71</v>
      </c>
      <c r="AH1105" t="s">
        <v>83</v>
      </c>
      <c r="AI1105">
        <v>1</v>
      </c>
      <c r="AJ1105" t="s">
        <v>388</v>
      </c>
      <c r="AK1105">
        <v>0</v>
      </c>
      <c r="AL1105" t="s">
        <v>82</v>
      </c>
      <c r="AM1105">
        <v>1</v>
      </c>
      <c r="AN1105" t="s">
        <v>124</v>
      </c>
      <c r="AO1105">
        <v>0</v>
      </c>
      <c r="AP1105" t="s">
        <v>82</v>
      </c>
      <c r="AQ1105" t="s">
        <v>82</v>
      </c>
      <c r="AR1105" t="s">
        <v>82</v>
      </c>
      <c r="AS1105" t="s">
        <v>82</v>
      </c>
      <c r="AT1105" t="s">
        <v>82</v>
      </c>
      <c r="AU1105">
        <v>0</v>
      </c>
      <c r="AV1105" t="s">
        <v>82</v>
      </c>
      <c r="AW1105" t="s">
        <v>71</v>
      </c>
      <c r="AX1105" t="s">
        <v>86</v>
      </c>
      <c r="AY1105" t="s">
        <v>71</v>
      </c>
      <c r="AZ1105" t="s">
        <v>247</v>
      </c>
      <c r="BA1105" t="s">
        <v>87</v>
      </c>
      <c r="BB1105" t="s">
        <v>81</v>
      </c>
      <c r="BC1105" t="s">
        <v>81</v>
      </c>
      <c r="BD1105" t="s">
        <v>81</v>
      </c>
      <c r="BE1105" t="s">
        <v>81</v>
      </c>
      <c r="BF1105" t="s">
        <v>81</v>
      </c>
      <c r="BG1105" t="s">
        <v>88</v>
      </c>
      <c r="BH1105" t="s">
        <v>69</v>
      </c>
      <c r="BI1105" t="s">
        <v>69</v>
      </c>
      <c r="BJ1105" t="s">
        <v>69</v>
      </c>
      <c r="BK1105">
        <v>29.76</v>
      </c>
      <c r="BL1105" t="s">
        <v>89</v>
      </c>
      <c r="BM1105" t="s">
        <v>71</v>
      </c>
      <c r="BN1105" t="s">
        <v>71</v>
      </c>
    </row>
    <row r="1106" spans="1:66" x14ac:dyDescent="0.25">
      <c r="A1106">
        <v>1105</v>
      </c>
      <c r="B1106" t="s">
        <v>2243</v>
      </c>
      <c r="C1106" s="1">
        <v>45072</v>
      </c>
      <c r="D1106" t="s">
        <v>66</v>
      </c>
      <c r="E1106">
        <v>33</v>
      </c>
      <c r="F1106" t="s">
        <v>67</v>
      </c>
      <c r="G1106" t="s">
        <v>68</v>
      </c>
      <c r="H1106">
        <v>3</v>
      </c>
      <c r="I1106" t="s">
        <v>92</v>
      </c>
      <c r="J1106" t="s">
        <v>69</v>
      </c>
      <c r="K1106" t="s">
        <v>92</v>
      </c>
      <c r="L1106" t="s">
        <v>92</v>
      </c>
      <c r="M1106" t="s">
        <v>69</v>
      </c>
      <c r="N1106" t="s">
        <v>69</v>
      </c>
      <c r="O1106" t="s">
        <v>69</v>
      </c>
      <c r="P1106" t="s">
        <v>69</v>
      </c>
      <c r="Q1106" t="s">
        <v>71</v>
      </c>
      <c r="R1106" t="s">
        <v>177</v>
      </c>
      <c r="S1106" t="s">
        <v>143</v>
      </c>
      <c r="T1106">
        <v>25</v>
      </c>
      <c r="U1106" t="s">
        <v>883</v>
      </c>
      <c r="V1106" t="s">
        <v>75</v>
      </c>
      <c r="W1106" t="s">
        <v>76</v>
      </c>
      <c r="X1106" t="s">
        <v>170</v>
      </c>
      <c r="Y1106" t="s">
        <v>641</v>
      </c>
      <c r="Z1106" t="s">
        <v>254</v>
      </c>
      <c r="AA1106" t="s">
        <v>2244</v>
      </c>
      <c r="AB1106" t="s">
        <v>81</v>
      </c>
      <c r="AC1106" t="s">
        <v>71</v>
      </c>
      <c r="AD1106" t="s">
        <v>82</v>
      </c>
      <c r="AE1106" t="s">
        <v>71</v>
      </c>
      <c r="AF1106" t="s">
        <v>82</v>
      </c>
      <c r="AG1106" t="s">
        <v>71</v>
      </c>
      <c r="AH1106" t="s">
        <v>83</v>
      </c>
      <c r="AI1106">
        <v>1</v>
      </c>
      <c r="AJ1106" t="s">
        <v>1922</v>
      </c>
      <c r="AK1106">
        <v>0</v>
      </c>
      <c r="AL1106" t="s">
        <v>82</v>
      </c>
      <c r="AM1106">
        <v>1</v>
      </c>
      <c r="AN1106" t="s">
        <v>124</v>
      </c>
      <c r="AO1106">
        <v>0</v>
      </c>
      <c r="AP1106" t="s">
        <v>82</v>
      </c>
      <c r="AQ1106" t="s">
        <v>82</v>
      </c>
      <c r="AR1106" t="s">
        <v>82</v>
      </c>
      <c r="AS1106" t="s">
        <v>82</v>
      </c>
      <c r="AT1106" t="s">
        <v>82</v>
      </c>
      <c r="AU1106">
        <v>0</v>
      </c>
      <c r="AV1106" t="s">
        <v>82</v>
      </c>
      <c r="AW1106" t="s">
        <v>71</v>
      </c>
      <c r="AX1106" t="s">
        <v>86</v>
      </c>
      <c r="AY1106" t="s">
        <v>71</v>
      </c>
      <c r="AZ1106" t="s">
        <v>247</v>
      </c>
      <c r="BA1106" t="s">
        <v>87</v>
      </c>
      <c r="BB1106" t="s">
        <v>81</v>
      </c>
      <c r="BC1106" t="s">
        <v>81</v>
      </c>
      <c r="BD1106" t="s">
        <v>81</v>
      </c>
      <c r="BE1106" t="s">
        <v>81</v>
      </c>
      <c r="BF1106" t="s">
        <v>81</v>
      </c>
      <c r="BG1106" t="s">
        <v>88</v>
      </c>
      <c r="BH1106" t="s">
        <v>69</v>
      </c>
      <c r="BI1106" t="s">
        <v>69</v>
      </c>
      <c r="BJ1106" t="s">
        <v>69</v>
      </c>
      <c r="BK1106">
        <v>24.91</v>
      </c>
      <c r="BL1106" t="s">
        <v>118</v>
      </c>
      <c r="BM1106" t="s">
        <v>71</v>
      </c>
      <c r="BN1106" t="s">
        <v>71</v>
      </c>
    </row>
    <row r="1107" spans="1:66" x14ac:dyDescent="0.25">
      <c r="A1107">
        <v>1106</v>
      </c>
      <c r="B1107" t="s">
        <v>2245</v>
      </c>
      <c r="C1107" s="1">
        <v>45072</v>
      </c>
      <c r="D1107" t="s">
        <v>66</v>
      </c>
      <c r="E1107">
        <v>39</v>
      </c>
      <c r="F1107" t="s">
        <v>67</v>
      </c>
      <c r="G1107" t="s">
        <v>68</v>
      </c>
      <c r="H1107">
        <v>1</v>
      </c>
      <c r="I1107" t="s">
        <v>70</v>
      </c>
      <c r="J1107" t="s">
        <v>69</v>
      </c>
      <c r="K1107" t="s">
        <v>92</v>
      </c>
      <c r="L1107" t="s">
        <v>92</v>
      </c>
      <c r="M1107" t="s">
        <v>69</v>
      </c>
      <c r="N1107" t="s">
        <v>69</v>
      </c>
      <c r="O1107" t="s">
        <v>69</v>
      </c>
      <c r="P1107" t="s">
        <v>69</v>
      </c>
      <c r="Q1107" t="s">
        <v>71</v>
      </c>
      <c r="R1107" t="s">
        <v>177</v>
      </c>
      <c r="S1107" t="s">
        <v>178</v>
      </c>
      <c r="T1107">
        <v>26</v>
      </c>
      <c r="U1107" t="s">
        <v>328</v>
      </c>
      <c r="V1107" t="s">
        <v>75</v>
      </c>
      <c r="W1107" t="s">
        <v>76</v>
      </c>
      <c r="X1107" t="s">
        <v>471</v>
      </c>
      <c r="Y1107" t="s">
        <v>1168</v>
      </c>
      <c r="Z1107" t="s">
        <v>260</v>
      </c>
      <c r="AA1107" t="s">
        <v>181</v>
      </c>
      <c r="AB1107" t="s">
        <v>81</v>
      </c>
      <c r="AC1107" t="s">
        <v>71</v>
      </c>
      <c r="AD1107" t="s">
        <v>82</v>
      </c>
      <c r="AE1107" t="s">
        <v>71</v>
      </c>
      <c r="AF1107" t="s">
        <v>82</v>
      </c>
      <c r="AG1107" t="s">
        <v>71</v>
      </c>
      <c r="AH1107" t="s">
        <v>83</v>
      </c>
      <c r="AI1107">
        <v>1</v>
      </c>
      <c r="AJ1107" t="s">
        <v>869</v>
      </c>
      <c r="AK1107">
        <v>0</v>
      </c>
      <c r="AL1107" t="s">
        <v>82</v>
      </c>
      <c r="AM1107">
        <v>1</v>
      </c>
      <c r="AN1107" t="s">
        <v>124</v>
      </c>
      <c r="AO1107">
        <v>0</v>
      </c>
      <c r="AP1107" t="s">
        <v>82</v>
      </c>
      <c r="AQ1107" t="s">
        <v>82</v>
      </c>
      <c r="AR1107" t="s">
        <v>82</v>
      </c>
      <c r="AS1107" t="s">
        <v>82</v>
      </c>
      <c r="AT1107" t="s">
        <v>82</v>
      </c>
      <c r="AU1107">
        <v>0</v>
      </c>
      <c r="AV1107" t="s">
        <v>82</v>
      </c>
      <c r="AW1107" t="s">
        <v>71</v>
      </c>
      <c r="AX1107" t="s">
        <v>86</v>
      </c>
      <c r="AY1107" t="s">
        <v>71</v>
      </c>
      <c r="AZ1107" t="s">
        <v>247</v>
      </c>
      <c r="BA1107" t="s">
        <v>87</v>
      </c>
      <c r="BB1107" t="s">
        <v>81</v>
      </c>
      <c r="BC1107" t="s">
        <v>81</v>
      </c>
      <c r="BD1107" t="s">
        <v>81</v>
      </c>
      <c r="BE1107" t="s">
        <v>81</v>
      </c>
      <c r="BF1107" t="s">
        <v>81</v>
      </c>
      <c r="BG1107" t="s">
        <v>88</v>
      </c>
      <c r="BH1107" t="s">
        <v>69</v>
      </c>
      <c r="BI1107" t="s">
        <v>69</v>
      </c>
      <c r="BJ1107" t="s">
        <v>69</v>
      </c>
      <c r="BK1107">
        <v>25.65</v>
      </c>
      <c r="BL1107" t="s">
        <v>118</v>
      </c>
      <c r="BM1107" t="s">
        <v>71</v>
      </c>
      <c r="BN1107" t="s">
        <v>71</v>
      </c>
    </row>
    <row r="1108" spans="1:66" x14ac:dyDescent="0.25">
      <c r="A1108">
        <v>1107</v>
      </c>
      <c r="B1108" t="s">
        <v>2246</v>
      </c>
      <c r="C1108" s="1">
        <v>45072</v>
      </c>
      <c r="D1108" t="s">
        <v>224</v>
      </c>
      <c r="E1108">
        <v>47</v>
      </c>
      <c r="F1108" t="s">
        <v>67</v>
      </c>
      <c r="G1108" t="s">
        <v>68</v>
      </c>
      <c r="H1108">
        <v>5</v>
      </c>
      <c r="I1108" t="s">
        <v>92</v>
      </c>
      <c r="J1108" t="s">
        <v>70</v>
      </c>
      <c r="K1108" t="s">
        <v>92</v>
      </c>
      <c r="L1108" t="s">
        <v>92</v>
      </c>
      <c r="M1108" t="s">
        <v>70</v>
      </c>
      <c r="N1108" t="s">
        <v>69</v>
      </c>
      <c r="O1108" t="s">
        <v>69</v>
      </c>
      <c r="P1108" t="s">
        <v>69</v>
      </c>
      <c r="Q1108" t="s">
        <v>71</v>
      </c>
      <c r="R1108" t="s">
        <v>374</v>
      </c>
      <c r="S1108" t="s">
        <v>236</v>
      </c>
      <c r="T1108">
        <v>29</v>
      </c>
      <c r="U1108" t="s">
        <v>491</v>
      </c>
      <c r="V1108" t="s">
        <v>75</v>
      </c>
      <c r="W1108" t="s">
        <v>76</v>
      </c>
      <c r="X1108" t="s">
        <v>77</v>
      </c>
      <c r="Y1108" t="s">
        <v>541</v>
      </c>
      <c r="Z1108" t="s">
        <v>858</v>
      </c>
      <c r="AA1108" t="s">
        <v>1937</v>
      </c>
      <c r="AB1108" t="s">
        <v>517</v>
      </c>
      <c r="AC1108" t="s">
        <v>518</v>
      </c>
      <c r="AD1108" t="s">
        <v>82</v>
      </c>
      <c r="AE1108" t="s">
        <v>71</v>
      </c>
      <c r="AF1108" t="s">
        <v>82</v>
      </c>
      <c r="AG1108" t="s">
        <v>71</v>
      </c>
      <c r="AH1108" t="s">
        <v>83</v>
      </c>
      <c r="AI1108">
        <v>1</v>
      </c>
      <c r="AJ1108" t="s">
        <v>676</v>
      </c>
      <c r="AK1108">
        <v>0</v>
      </c>
      <c r="AL1108" t="s">
        <v>82</v>
      </c>
      <c r="AM1108">
        <v>1</v>
      </c>
      <c r="AN1108" t="s">
        <v>163</v>
      </c>
      <c r="AO1108">
        <v>0</v>
      </c>
      <c r="AP1108" t="s">
        <v>82</v>
      </c>
      <c r="AQ1108" t="s">
        <v>82</v>
      </c>
      <c r="AR1108" t="s">
        <v>82</v>
      </c>
      <c r="AS1108" t="s">
        <v>82</v>
      </c>
      <c r="AT1108" t="s">
        <v>82</v>
      </c>
      <c r="AU1108">
        <v>0</v>
      </c>
      <c r="AV1108" t="s">
        <v>82</v>
      </c>
      <c r="AW1108" t="s">
        <v>71</v>
      </c>
      <c r="AX1108" t="s">
        <v>86</v>
      </c>
      <c r="AY1108" t="s">
        <v>71</v>
      </c>
      <c r="AZ1108" t="s">
        <v>247</v>
      </c>
      <c r="BA1108" t="s">
        <v>87</v>
      </c>
      <c r="BB1108" t="s">
        <v>81</v>
      </c>
      <c r="BC1108" t="s">
        <v>81</v>
      </c>
      <c r="BD1108" t="s">
        <v>81</v>
      </c>
      <c r="BE1108" t="s">
        <v>81</v>
      </c>
      <c r="BF1108" t="s">
        <v>81</v>
      </c>
      <c r="BG1108" t="s">
        <v>113</v>
      </c>
      <c r="BH1108" t="s">
        <v>69</v>
      </c>
      <c r="BI1108" t="s">
        <v>69</v>
      </c>
      <c r="BJ1108" t="s">
        <v>69</v>
      </c>
      <c r="BK1108">
        <v>29.32</v>
      </c>
      <c r="BL1108" t="s">
        <v>378</v>
      </c>
      <c r="BM1108" t="s">
        <v>71</v>
      </c>
      <c r="BN1108" t="s">
        <v>71</v>
      </c>
    </row>
    <row r="1109" spans="1:66" x14ac:dyDescent="0.25">
      <c r="A1109">
        <v>1108</v>
      </c>
      <c r="B1109" t="s">
        <v>2247</v>
      </c>
      <c r="C1109" s="1">
        <v>45072</v>
      </c>
      <c r="D1109" t="s">
        <v>278</v>
      </c>
      <c r="E1109">
        <v>21</v>
      </c>
      <c r="F1109" t="s">
        <v>67</v>
      </c>
      <c r="G1109" t="s">
        <v>68</v>
      </c>
      <c r="H1109">
        <v>2</v>
      </c>
      <c r="I1109" t="s">
        <v>70</v>
      </c>
      <c r="J1109" t="s">
        <v>92</v>
      </c>
      <c r="K1109" t="s">
        <v>92</v>
      </c>
      <c r="L1109" t="s">
        <v>92</v>
      </c>
      <c r="M1109" t="s">
        <v>92</v>
      </c>
      <c r="N1109" t="s">
        <v>69</v>
      </c>
      <c r="O1109" t="s">
        <v>69</v>
      </c>
      <c r="P1109" t="s">
        <v>69</v>
      </c>
      <c r="Q1109" t="s">
        <v>71</v>
      </c>
      <c r="R1109" t="s">
        <v>621</v>
      </c>
      <c r="S1109" t="s">
        <v>143</v>
      </c>
      <c r="T1109">
        <v>21</v>
      </c>
      <c r="U1109" t="s">
        <v>237</v>
      </c>
      <c r="V1109" t="s">
        <v>75</v>
      </c>
      <c r="W1109" t="s">
        <v>76</v>
      </c>
      <c r="X1109" t="s">
        <v>471</v>
      </c>
      <c r="Y1109" t="s">
        <v>1304</v>
      </c>
      <c r="Z1109" t="s">
        <v>771</v>
      </c>
      <c r="AA1109" t="s">
        <v>2248</v>
      </c>
      <c r="AB1109" t="s">
        <v>81</v>
      </c>
      <c r="AC1109" t="s">
        <v>71</v>
      </c>
      <c r="AD1109" t="s">
        <v>82</v>
      </c>
      <c r="AE1109" t="s">
        <v>71</v>
      </c>
      <c r="AF1109" t="s">
        <v>82</v>
      </c>
      <c r="AG1109" t="s">
        <v>71</v>
      </c>
      <c r="AH1109" t="s">
        <v>83</v>
      </c>
      <c r="AI1109">
        <v>1</v>
      </c>
      <c r="AJ1109" t="s">
        <v>493</v>
      </c>
      <c r="AK1109">
        <v>0</v>
      </c>
      <c r="AL1109" t="s">
        <v>82</v>
      </c>
      <c r="AM1109">
        <v>1</v>
      </c>
      <c r="AN1109" t="s">
        <v>2249</v>
      </c>
      <c r="AO1109">
        <v>0</v>
      </c>
      <c r="AP1109" t="s">
        <v>82</v>
      </c>
      <c r="AQ1109" t="s">
        <v>82</v>
      </c>
      <c r="AR1109" t="s">
        <v>82</v>
      </c>
      <c r="AS1109" t="s">
        <v>82</v>
      </c>
      <c r="AT1109" t="s">
        <v>82</v>
      </c>
      <c r="AU1109">
        <v>0</v>
      </c>
      <c r="AV1109" t="s">
        <v>82</v>
      </c>
      <c r="AW1109" t="s">
        <v>71</v>
      </c>
      <c r="AX1109" t="s">
        <v>86</v>
      </c>
      <c r="AY1109" t="s">
        <v>71</v>
      </c>
      <c r="AZ1109" t="s">
        <v>247</v>
      </c>
      <c r="BA1109" t="s">
        <v>87</v>
      </c>
      <c r="BB1109" t="s">
        <v>81</v>
      </c>
      <c r="BC1109" t="s">
        <v>81</v>
      </c>
      <c r="BD1109" t="s">
        <v>81</v>
      </c>
      <c r="BE1109" t="s">
        <v>81</v>
      </c>
      <c r="BF1109" t="s">
        <v>81</v>
      </c>
      <c r="BG1109" t="s">
        <v>88</v>
      </c>
      <c r="BH1109" t="s">
        <v>69</v>
      </c>
      <c r="BI1109" t="s">
        <v>69</v>
      </c>
      <c r="BJ1109" t="s">
        <v>69</v>
      </c>
      <c r="BK1109">
        <v>21.15</v>
      </c>
      <c r="BL1109" t="s">
        <v>370</v>
      </c>
      <c r="BM1109" t="s">
        <v>71</v>
      </c>
      <c r="BN1109" t="s">
        <v>71</v>
      </c>
    </row>
    <row r="1110" spans="1:66" x14ac:dyDescent="0.25">
      <c r="A1110">
        <v>1109</v>
      </c>
      <c r="B1110" t="s">
        <v>2250</v>
      </c>
      <c r="C1110" s="1">
        <v>45072</v>
      </c>
      <c r="D1110" t="s">
        <v>278</v>
      </c>
      <c r="E1110">
        <v>25</v>
      </c>
      <c r="F1110" t="s">
        <v>67</v>
      </c>
      <c r="G1110" t="s">
        <v>68</v>
      </c>
      <c r="H1110">
        <v>1</v>
      </c>
      <c r="I1110" t="s">
        <v>69</v>
      </c>
      <c r="J1110" t="s">
        <v>92</v>
      </c>
      <c r="K1110" t="s">
        <v>92</v>
      </c>
      <c r="L1110" t="s">
        <v>92</v>
      </c>
      <c r="M1110" t="s">
        <v>92</v>
      </c>
      <c r="N1110" t="s">
        <v>69</v>
      </c>
      <c r="O1110" t="s">
        <v>69</v>
      </c>
      <c r="P1110" t="s">
        <v>69</v>
      </c>
      <c r="Q1110" t="s">
        <v>71</v>
      </c>
      <c r="R1110" t="s">
        <v>244</v>
      </c>
      <c r="S1110" t="s">
        <v>143</v>
      </c>
      <c r="T1110">
        <v>22</v>
      </c>
      <c r="U1110" t="s">
        <v>237</v>
      </c>
      <c r="V1110" t="s">
        <v>75</v>
      </c>
      <c r="W1110" t="s">
        <v>76</v>
      </c>
      <c r="X1110" t="s">
        <v>280</v>
      </c>
      <c r="Y1110" t="s">
        <v>1276</v>
      </c>
      <c r="Z1110" t="s">
        <v>675</v>
      </c>
      <c r="AA1110" t="s">
        <v>2251</v>
      </c>
      <c r="AB1110" t="s">
        <v>81</v>
      </c>
      <c r="AC1110" t="s">
        <v>71</v>
      </c>
      <c r="AD1110" t="s">
        <v>82</v>
      </c>
      <c r="AE1110" t="s">
        <v>71</v>
      </c>
      <c r="AF1110" t="s">
        <v>82</v>
      </c>
      <c r="AG1110" t="s">
        <v>71</v>
      </c>
      <c r="AH1110" t="s">
        <v>83</v>
      </c>
      <c r="AI1110">
        <v>1</v>
      </c>
      <c r="AJ1110" t="s">
        <v>670</v>
      </c>
      <c r="AK1110">
        <v>0</v>
      </c>
      <c r="AL1110" t="s">
        <v>82</v>
      </c>
      <c r="AM1110">
        <v>1</v>
      </c>
      <c r="AN1110" t="s">
        <v>163</v>
      </c>
      <c r="AO1110">
        <v>0</v>
      </c>
      <c r="AP1110" t="s">
        <v>82</v>
      </c>
      <c r="AQ1110" t="s">
        <v>82</v>
      </c>
      <c r="AR1110" t="s">
        <v>82</v>
      </c>
      <c r="AS1110" t="s">
        <v>82</v>
      </c>
      <c r="AT1110" t="s">
        <v>82</v>
      </c>
      <c r="AU1110">
        <v>0</v>
      </c>
      <c r="AV1110" t="s">
        <v>82</v>
      </c>
      <c r="AW1110" t="s">
        <v>71</v>
      </c>
      <c r="AX1110" t="s">
        <v>86</v>
      </c>
      <c r="AY1110" t="s">
        <v>71</v>
      </c>
      <c r="AZ1110" t="s">
        <v>247</v>
      </c>
      <c r="BA1110" t="s">
        <v>87</v>
      </c>
      <c r="BB1110" t="s">
        <v>81</v>
      </c>
      <c r="BC1110" t="s">
        <v>81</v>
      </c>
      <c r="BD1110" t="s">
        <v>81</v>
      </c>
      <c r="BE1110" t="s">
        <v>81</v>
      </c>
      <c r="BF1110" t="s">
        <v>81</v>
      </c>
      <c r="BG1110" t="s">
        <v>88</v>
      </c>
      <c r="BH1110" t="s">
        <v>69</v>
      </c>
      <c r="BI1110" t="s">
        <v>69</v>
      </c>
      <c r="BJ1110" t="s">
        <v>69</v>
      </c>
      <c r="BK1110">
        <v>21.88</v>
      </c>
      <c r="BL1110" t="s">
        <v>248</v>
      </c>
      <c r="BM1110" t="s">
        <v>71</v>
      </c>
      <c r="BN1110" t="s">
        <v>71</v>
      </c>
    </row>
    <row r="1111" spans="1:66" x14ac:dyDescent="0.25">
      <c r="A1111">
        <v>1110</v>
      </c>
      <c r="B1111" t="s">
        <v>2252</v>
      </c>
      <c r="C1111" s="1">
        <v>45072</v>
      </c>
      <c r="D1111" t="s">
        <v>327</v>
      </c>
      <c r="E1111">
        <v>36</v>
      </c>
      <c r="F1111" t="s">
        <v>67</v>
      </c>
      <c r="G1111" t="s">
        <v>68</v>
      </c>
      <c r="H1111">
        <v>3</v>
      </c>
      <c r="I1111" t="s">
        <v>69</v>
      </c>
      <c r="J1111" t="s">
        <v>92</v>
      </c>
      <c r="K1111" t="s">
        <v>92</v>
      </c>
      <c r="L1111" t="s">
        <v>92</v>
      </c>
      <c r="M1111" t="s">
        <v>92</v>
      </c>
      <c r="N1111" t="s">
        <v>69</v>
      </c>
      <c r="O1111" t="s">
        <v>69</v>
      </c>
      <c r="P1111" t="s">
        <v>69</v>
      </c>
      <c r="Q1111" t="s">
        <v>71</v>
      </c>
      <c r="R1111" t="s">
        <v>957</v>
      </c>
      <c r="S1111" t="s">
        <v>895</v>
      </c>
      <c r="T1111">
        <v>20</v>
      </c>
      <c r="U1111" t="s">
        <v>128</v>
      </c>
      <c r="V1111" t="s">
        <v>75</v>
      </c>
      <c r="W1111" t="s">
        <v>76</v>
      </c>
      <c r="X1111" t="s">
        <v>696</v>
      </c>
      <c r="Y1111" t="s">
        <v>1917</v>
      </c>
      <c r="Z1111" t="s">
        <v>323</v>
      </c>
      <c r="AA1111" t="s">
        <v>2253</v>
      </c>
      <c r="AB1111" t="s">
        <v>81</v>
      </c>
      <c r="AC1111" t="s">
        <v>71</v>
      </c>
      <c r="AD1111" t="s">
        <v>82</v>
      </c>
      <c r="AE1111" t="s">
        <v>71</v>
      </c>
      <c r="AF1111" t="s">
        <v>82</v>
      </c>
      <c r="AG1111" t="s">
        <v>71</v>
      </c>
      <c r="AH1111" t="s">
        <v>83</v>
      </c>
      <c r="AI1111">
        <v>1</v>
      </c>
      <c r="AJ1111" t="s">
        <v>506</v>
      </c>
      <c r="AK1111">
        <v>0</v>
      </c>
      <c r="AL1111" t="s">
        <v>82</v>
      </c>
      <c r="AM1111">
        <v>1</v>
      </c>
      <c r="AN1111" t="s">
        <v>85</v>
      </c>
      <c r="AO1111">
        <v>0</v>
      </c>
      <c r="AP1111" t="s">
        <v>82</v>
      </c>
      <c r="AQ1111" t="s">
        <v>82</v>
      </c>
      <c r="AR1111" t="s">
        <v>82</v>
      </c>
      <c r="AS1111" t="s">
        <v>82</v>
      </c>
      <c r="AT1111" t="s">
        <v>82</v>
      </c>
      <c r="AU1111">
        <v>0</v>
      </c>
      <c r="AV1111" t="s">
        <v>82</v>
      </c>
      <c r="AW1111" t="s">
        <v>71</v>
      </c>
      <c r="AX1111" t="s">
        <v>86</v>
      </c>
      <c r="AY1111" t="s">
        <v>71</v>
      </c>
      <c r="AZ1111" t="s">
        <v>247</v>
      </c>
      <c r="BA1111" t="s">
        <v>87</v>
      </c>
      <c r="BB1111" t="s">
        <v>81</v>
      </c>
      <c r="BC1111" t="s">
        <v>81</v>
      </c>
      <c r="BD1111" t="s">
        <v>81</v>
      </c>
      <c r="BE1111" t="s">
        <v>81</v>
      </c>
      <c r="BF1111" t="s">
        <v>81</v>
      </c>
      <c r="BG1111" t="s">
        <v>113</v>
      </c>
      <c r="BH1111" t="s">
        <v>69</v>
      </c>
      <c r="BI1111" t="s">
        <v>69</v>
      </c>
      <c r="BJ1111" t="s">
        <v>69</v>
      </c>
      <c r="BK1111">
        <v>20.34</v>
      </c>
      <c r="BL1111" t="s">
        <v>456</v>
      </c>
      <c r="BM1111" t="s">
        <v>71</v>
      </c>
      <c r="BN1111" t="s">
        <v>71</v>
      </c>
    </row>
    <row r="1112" spans="1:66" x14ac:dyDescent="0.25">
      <c r="A1112">
        <v>1111</v>
      </c>
      <c r="B1112" t="s">
        <v>2254</v>
      </c>
      <c r="C1112" s="1">
        <v>45072</v>
      </c>
      <c r="D1112" t="s">
        <v>66</v>
      </c>
      <c r="E1112">
        <v>35</v>
      </c>
      <c r="F1112" t="s">
        <v>67</v>
      </c>
      <c r="G1112" t="s">
        <v>68</v>
      </c>
      <c r="H1112">
        <v>5</v>
      </c>
      <c r="I1112" t="s">
        <v>69</v>
      </c>
      <c r="J1112" t="s">
        <v>92</v>
      </c>
      <c r="K1112" t="s">
        <v>70</v>
      </c>
      <c r="L1112" t="s">
        <v>92</v>
      </c>
      <c r="M1112" t="s">
        <v>92</v>
      </c>
      <c r="N1112" t="s">
        <v>69</v>
      </c>
      <c r="O1112" t="s">
        <v>69</v>
      </c>
      <c r="P1112" t="s">
        <v>69</v>
      </c>
      <c r="Q1112" t="s">
        <v>71</v>
      </c>
      <c r="R1112" t="s">
        <v>105</v>
      </c>
      <c r="S1112" t="s">
        <v>248</v>
      </c>
      <c r="T1112">
        <v>27</v>
      </c>
      <c r="U1112" t="s">
        <v>74</v>
      </c>
      <c r="V1112" t="s">
        <v>75</v>
      </c>
      <c r="W1112" t="s">
        <v>76</v>
      </c>
      <c r="X1112" t="s">
        <v>227</v>
      </c>
      <c r="Y1112" t="s">
        <v>933</v>
      </c>
      <c r="Z1112" t="s">
        <v>479</v>
      </c>
      <c r="AA1112" t="s">
        <v>2255</v>
      </c>
      <c r="AB1112" t="s">
        <v>81</v>
      </c>
      <c r="AC1112" t="s">
        <v>71</v>
      </c>
      <c r="AD1112" t="s">
        <v>82</v>
      </c>
      <c r="AE1112" t="s">
        <v>71</v>
      </c>
      <c r="AF1112" t="s">
        <v>82</v>
      </c>
      <c r="AG1112" t="s">
        <v>71</v>
      </c>
      <c r="AH1112" t="s">
        <v>83</v>
      </c>
      <c r="AI1112">
        <v>1</v>
      </c>
      <c r="AJ1112" t="s">
        <v>240</v>
      </c>
      <c r="AK1112">
        <v>0</v>
      </c>
      <c r="AL1112" t="s">
        <v>82</v>
      </c>
      <c r="AM1112">
        <v>1</v>
      </c>
      <c r="AN1112" t="s">
        <v>124</v>
      </c>
      <c r="AO1112">
        <v>0</v>
      </c>
      <c r="AP1112" t="s">
        <v>82</v>
      </c>
      <c r="AQ1112" t="s">
        <v>82</v>
      </c>
      <c r="AR1112" t="s">
        <v>82</v>
      </c>
      <c r="AS1112" t="s">
        <v>82</v>
      </c>
      <c r="AT1112" t="s">
        <v>82</v>
      </c>
      <c r="AU1112">
        <v>0</v>
      </c>
      <c r="AV1112" t="s">
        <v>82</v>
      </c>
      <c r="AW1112" t="s">
        <v>71</v>
      </c>
      <c r="AX1112" t="s">
        <v>86</v>
      </c>
      <c r="AY1112" t="s">
        <v>71</v>
      </c>
      <c r="AZ1112" t="s">
        <v>247</v>
      </c>
      <c r="BA1112" t="s">
        <v>87</v>
      </c>
      <c r="BB1112" t="s">
        <v>81</v>
      </c>
      <c r="BC1112" t="s">
        <v>81</v>
      </c>
      <c r="BD1112" t="s">
        <v>81</v>
      </c>
      <c r="BE1112" t="s">
        <v>81</v>
      </c>
      <c r="BF1112" t="s">
        <v>81</v>
      </c>
      <c r="BG1112" t="s">
        <v>88</v>
      </c>
      <c r="BH1112" t="s">
        <v>69</v>
      </c>
      <c r="BI1112" t="s">
        <v>69</v>
      </c>
      <c r="BJ1112" t="s">
        <v>69</v>
      </c>
      <c r="BK1112">
        <v>26.57</v>
      </c>
      <c r="BL1112" t="s">
        <v>114</v>
      </c>
      <c r="BM1112" t="s">
        <v>71</v>
      </c>
      <c r="BN1112" t="s">
        <v>71</v>
      </c>
    </row>
    <row r="1113" spans="1:66" x14ac:dyDescent="0.25">
      <c r="A1113">
        <v>1112</v>
      </c>
      <c r="B1113" t="s">
        <v>2256</v>
      </c>
      <c r="C1113" s="1">
        <v>45072</v>
      </c>
      <c r="D1113" t="s">
        <v>66</v>
      </c>
      <c r="E1113">
        <v>36</v>
      </c>
      <c r="F1113" t="s">
        <v>67</v>
      </c>
      <c r="G1113" t="s">
        <v>68</v>
      </c>
      <c r="H1113">
        <v>1</v>
      </c>
      <c r="I1113" t="s">
        <v>70</v>
      </c>
      <c r="J1113" t="s">
        <v>92</v>
      </c>
      <c r="K1113" t="s">
        <v>92</v>
      </c>
      <c r="L1113" t="s">
        <v>92</v>
      </c>
      <c r="M1113" t="s">
        <v>92</v>
      </c>
      <c r="N1113" t="s">
        <v>69</v>
      </c>
      <c r="O1113" t="s">
        <v>69</v>
      </c>
      <c r="P1113" t="s">
        <v>69</v>
      </c>
      <c r="Q1113" t="s">
        <v>71</v>
      </c>
      <c r="R1113" t="s">
        <v>191</v>
      </c>
      <c r="S1113" t="s">
        <v>178</v>
      </c>
      <c r="T1113">
        <v>24</v>
      </c>
      <c r="U1113" t="s">
        <v>157</v>
      </c>
      <c r="V1113" t="s">
        <v>75</v>
      </c>
      <c r="W1113" t="s">
        <v>76</v>
      </c>
      <c r="X1113" t="s">
        <v>280</v>
      </c>
      <c r="Y1113" t="s">
        <v>474</v>
      </c>
      <c r="Z1113" t="s">
        <v>375</v>
      </c>
      <c r="AA1113" t="s">
        <v>2257</v>
      </c>
      <c r="AB1113" t="s">
        <v>82</v>
      </c>
      <c r="AC1113" t="s">
        <v>71</v>
      </c>
      <c r="AD1113" t="s">
        <v>82</v>
      </c>
      <c r="AE1113" t="s">
        <v>71</v>
      </c>
      <c r="AF1113" t="s">
        <v>82</v>
      </c>
      <c r="AG1113" t="s">
        <v>71</v>
      </c>
      <c r="AH1113" t="s">
        <v>83</v>
      </c>
      <c r="AI1113">
        <v>1</v>
      </c>
      <c r="AJ1113" t="s">
        <v>325</v>
      </c>
      <c r="AK1113">
        <v>0</v>
      </c>
      <c r="AL1113" t="s">
        <v>82</v>
      </c>
      <c r="AM1113">
        <v>1</v>
      </c>
      <c r="AN1113" t="s">
        <v>163</v>
      </c>
      <c r="AO1113">
        <v>0</v>
      </c>
      <c r="AP1113" t="s">
        <v>82</v>
      </c>
      <c r="AQ1113" t="s">
        <v>82</v>
      </c>
      <c r="AR1113" t="s">
        <v>82</v>
      </c>
      <c r="AS1113" t="s">
        <v>82</v>
      </c>
      <c r="AT1113" t="s">
        <v>82</v>
      </c>
      <c r="AU1113">
        <v>0</v>
      </c>
      <c r="AV1113" t="s">
        <v>82</v>
      </c>
      <c r="AW1113" t="s">
        <v>71</v>
      </c>
      <c r="AX1113" t="s">
        <v>86</v>
      </c>
      <c r="AY1113" t="s">
        <v>71</v>
      </c>
      <c r="AZ1113" t="s">
        <v>247</v>
      </c>
      <c r="BA1113" t="s">
        <v>87</v>
      </c>
      <c r="BB1113" t="s">
        <v>81</v>
      </c>
      <c r="BC1113" t="s">
        <v>81</v>
      </c>
      <c r="BD1113" t="s">
        <v>81</v>
      </c>
      <c r="BE1113" t="s">
        <v>81</v>
      </c>
      <c r="BF1113" t="s">
        <v>81</v>
      </c>
      <c r="BG1113" t="s">
        <v>88</v>
      </c>
      <c r="BH1113" t="s">
        <v>69</v>
      </c>
      <c r="BI1113" t="s">
        <v>69</v>
      </c>
      <c r="BJ1113" t="s">
        <v>69</v>
      </c>
      <c r="BK1113">
        <v>23.88</v>
      </c>
      <c r="BL1113" t="s">
        <v>197</v>
      </c>
      <c r="BM1113" t="s">
        <v>71</v>
      </c>
      <c r="BN1113" t="s">
        <v>71</v>
      </c>
    </row>
    <row r="1114" spans="1:66" x14ac:dyDescent="0.25">
      <c r="A1114">
        <v>1113</v>
      </c>
      <c r="B1114" t="s">
        <v>2258</v>
      </c>
      <c r="C1114" s="1">
        <v>45072</v>
      </c>
      <c r="D1114" t="s">
        <v>327</v>
      </c>
      <c r="E1114">
        <v>33</v>
      </c>
      <c r="F1114" t="s">
        <v>67</v>
      </c>
      <c r="G1114" t="s">
        <v>68</v>
      </c>
      <c r="H1114">
        <v>1</v>
      </c>
      <c r="I1114" t="s">
        <v>92</v>
      </c>
      <c r="J1114" t="s">
        <v>92</v>
      </c>
      <c r="K1114" t="s">
        <v>70</v>
      </c>
      <c r="L1114" t="s">
        <v>92</v>
      </c>
      <c r="M1114" t="s">
        <v>92</v>
      </c>
      <c r="N1114" t="s">
        <v>69</v>
      </c>
      <c r="O1114" t="s">
        <v>69</v>
      </c>
      <c r="P1114" t="s">
        <v>69</v>
      </c>
      <c r="Q1114" t="s">
        <v>71</v>
      </c>
      <c r="R1114" t="s">
        <v>678</v>
      </c>
      <c r="S1114" t="s">
        <v>1279</v>
      </c>
      <c r="T1114">
        <v>30</v>
      </c>
      <c r="U1114" t="s">
        <v>341</v>
      </c>
      <c r="V1114" t="s">
        <v>75</v>
      </c>
      <c r="W1114" t="s">
        <v>76</v>
      </c>
      <c r="X1114" t="s">
        <v>252</v>
      </c>
      <c r="Y1114" t="s">
        <v>529</v>
      </c>
      <c r="Z1114" t="s">
        <v>375</v>
      </c>
      <c r="AA1114" t="s">
        <v>2259</v>
      </c>
      <c r="AB1114" t="s">
        <v>81</v>
      </c>
      <c r="AC1114" t="s">
        <v>71</v>
      </c>
      <c r="AD1114" t="s">
        <v>82</v>
      </c>
      <c r="AE1114" t="s">
        <v>71</v>
      </c>
      <c r="AF1114" t="s">
        <v>82</v>
      </c>
      <c r="AG1114" t="s">
        <v>71</v>
      </c>
      <c r="AH1114" t="s">
        <v>83</v>
      </c>
      <c r="AI1114">
        <v>1</v>
      </c>
      <c r="AJ1114" t="s">
        <v>506</v>
      </c>
      <c r="AK1114">
        <v>0</v>
      </c>
      <c r="AL1114" t="s">
        <v>82</v>
      </c>
      <c r="AM1114">
        <v>1</v>
      </c>
      <c r="AN1114" t="s">
        <v>124</v>
      </c>
      <c r="AO1114">
        <v>0</v>
      </c>
      <c r="AP1114" t="s">
        <v>82</v>
      </c>
      <c r="AQ1114" t="s">
        <v>82</v>
      </c>
      <c r="AR1114" t="s">
        <v>82</v>
      </c>
      <c r="AS1114" t="s">
        <v>82</v>
      </c>
      <c r="AT1114" t="s">
        <v>82</v>
      </c>
      <c r="AU1114">
        <v>0</v>
      </c>
      <c r="AV1114" t="s">
        <v>82</v>
      </c>
      <c r="AW1114" t="s">
        <v>71</v>
      </c>
      <c r="AX1114" t="s">
        <v>86</v>
      </c>
      <c r="AY1114" t="s">
        <v>71</v>
      </c>
      <c r="AZ1114" t="s">
        <v>247</v>
      </c>
      <c r="BA1114" t="s">
        <v>87</v>
      </c>
      <c r="BB1114" t="s">
        <v>81</v>
      </c>
      <c r="BC1114" t="s">
        <v>81</v>
      </c>
      <c r="BD1114" t="s">
        <v>81</v>
      </c>
      <c r="BE1114" t="s">
        <v>81</v>
      </c>
      <c r="BF1114" t="s">
        <v>81</v>
      </c>
      <c r="BG1114" t="s">
        <v>88</v>
      </c>
      <c r="BH1114" t="s">
        <v>69</v>
      </c>
      <c r="BI1114" t="s">
        <v>69</v>
      </c>
      <c r="BJ1114" t="s">
        <v>69</v>
      </c>
      <c r="BK1114">
        <v>30.46</v>
      </c>
      <c r="BL1114" t="s">
        <v>622</v>
      </c>
      <c r="BM1114" t="s">
        <v>71</v>
      </c>
      <c r="BN1114" t="s">
        <v>71</v>
      </c>
    </row>
    <row r="1115" spans="1:66" x14ac:dyDescent="0.25">
      <c r="A1115">
        <v>1114</v>
      </c>
      <c r="B1115" t="s">
        <v>2260</v>
      </c>
      <c r="C1115" s="1">
        <v>45072</v>
      </c>
      <c r="D1115" t="s">
        <v>224</v>
      </c>
      <c r="E1115">
        <v>47</v>
      </c>
      <c r="F1115" t="s">
        <v>67</v>
      </c>
      <c r="G1115" t="s">
        <v>68</v>
      </c>
      <c r="H1115">
        <v>4</v>
      </c>
      <c r="I1115" t="s">
        <v>92</v>
      </c>
      <c r="J1115" t="s">
        <v>92</v>
      </c>
      <c r="K1115" t="s">
        <v>69</v>
      </c>
      <c r="L1115" t="s">
        <v>92</v>
      </c>
      <c r="M1115" t="s">
        <v>92</v>
      </c>
      <c r="N1115" t="s">
        <v>69</v>
      </c>
      <c r="O1115" t="s">
        <v>69</v>
      </c>
      <c r="P1115" t="s">
        <v>69</v>
      </c>
      <c r="Q1115" t="s">
        <v>71</v>
      </c>
      <c r="R1115" t="s">
        <v>384</v>
      </c>
      <c r="S1115" t="s">
        <v>315</v>
      </c>
      <c r="T1115">
        <v>23</v>
      </c>
      <c r="U1115" t="s">
        <v>321</v>
      </c>
      <c r="V1115" t="s">
        <v>75</v>
      </c>
      <c r="W1115" t="s">
        <v>76</v>
      </c>
      <c r="X1115" t="s">
        <v>471</v>
      </c>
      <c r="Y1115" t="s">
        <v>159</v>
      </c>
      <c r="Z1115" t="s">
        <v>272</v>
      </c>
      <c r="AA1115" t="s">
        <v>2261</v>
      </c>
      <c r="AB1115" t="s">
        <v>517</v>
      </c>
      <c r="AC1115" t="s">
        <v>518</v>
      </c>
      <c r="AD1115" t="s">
        <v>82</v>
      </c>
      <c r="AE1115" t="s">
        <v>71</v>
      </c>
      <c r="AF1115" t="s">
        <v>82</v>
      </c>
      <c r="AG1115" t="s">
        <v>71</v>
      </c>
      <c r="AH1115" t="s">
        <v>83</v>
      </c>
      <c r="AI1115">
        <v>1</v>
      </c>
      <c r="AJ1115" t="s">
        <v>1390</v>
      </c>
      <c r="AK1115">
        <v>0</v>
      </c>
      <c r="AL1115" t="s">
        <v>82</v>
      </c>
      <c r="AM1115">
        <v>1</v>
      </c>
      <c r="AN1115" t="s">
        <v>85</v>
      </c>
      <c r="AO1115">
        <v>0</v>
      </c>
      <c r="AP1115" t="s">
        <v>82</v>
      </c>
      <c r="AQ1115" t="s">
        <v>82</v>
      </c>
      <c r="AR1115" t="s">
        <v>82</v>
      </c>
      <c r="AS1115" t="s">
        <v>82</v>
      </c>
      <c r="AT1115" t="s">
        <v>82</v>
      </c>
      <c r="AU1115">
        <v>0</v>
      </c>
      <c r="AV1115" t="s">
        <v>82</v>
      </c>
      <c r="AW1115" t="s">
        <v>71</v>
      </c>
      <c r="AX1115" t="s">
        <v>86</v>
      </c>
      <c r="AY1115" t="s">
        <v>71</v>
      </c>
      <c r="AZ1115" t="s">
        <v>247</v>
      </c>
      <c r="BA1115" t="s">
        <v>87</v>
      </c>
      <c r="BB1115" t="s">
        <v>81</v>
      </c>
      <c r="BC1115" t="s">
        <v>81</v>
      </c>
      <c r="BD1115" t="s">
        <v>81</v>
      </c>
      <c r="BE1115" t="s">
        <v>81</v>
      </c>
      <c r="BF1115" t="s">
        <v>81</v>
      </c>
      <c r="BG1115" t="s">
        <v>88</v>
      </c>
      <c r="BH1115" t="s">
        <v>69</v>
      </c>
      <c r="BI1115" t="s">
        <v>69</v>
      </c>
      <c r="BJ1115" t="s">
        <v>69</v>
      </c>
      <c r="BK1115">
        <v>23.44</v>
      </c>
      <c r="BL1115" t="s">
        <v>315</v>
      </c>
      <c r="BM1115" t="s">
        <v>71</v>
      </c>
      <c r="BN1115" t="s">
        <v>71</v>
      </c>
    </row>
    <row r="1116" spans="1:66" x14ac:dyDescent="0.25">
      <c r="A1116">
        <v>1115</v>
      </c>
      <c r="B1116" t="s">
        <v>2262</v>
      </c>
      <c r="C1116" s="1">
        <v>45072</v>
      </c>
      <c r="D1116" t="s">
        <v>278</v>
      </c>
      <c r="E1116">
        <v>25</v>
      </c>
      <c r="F1116" t="s">
        <v>67</v>
      </c>
      <c r="G1116" t="s">
        <v>68</v>
      </c>
      <c r="H1116">
        <v>1</v>
      </c>
      <c r="I1116" t="s">
        <v>92</v>
      </c>
      <c r="J1116" t="s">
        <v>92</v>
      </c>
      <c r="K1116" t="s">
        <v>69</v>
      </c>
      <c r="L1116" t="s">
        <v>92</v>
      </c>
      <c r="M1116" t="s">
        <v>92</v>
      </c>
      <c r="N1116" t="s">
        <v>69</v>
      </c>
      <c r="O1116" t="s">
        <v>69</v>
      </c>
      <c r="P1116" t="s">
        <v>69</v>
      </c>
      <c r="Q1116" t="s">
        <v>71</v>
      </c>
      <c r="R1116" t="s">
        <v>311</v>
      </c>
      <c r="S1116" t="s">
        <v>242</v>
      </c>
      <c r="T1116">
        <v>26</v>
      </c>
      <c r="U1116" t="s">
        <v>294</v>
      </c>
      <c r="V1116" t="s">
        <v>75</v>
      </c>
      <c r="W1116" t="s">
        <v>76</v>
      </c>
      <c r="X1116" t="s">
        <v>210</v>
      </c>
      <c r="Y1116" t="s">
        <v>768</v>
      </c>
      <c r="Z1116" t="s">
        <v>194</v>
      </c>
      <c r="AA1116" t="s">
        <v>2030</v>
      </c>
      <c r="AB1116" t="s">
        <v>81</v>
      </c>
      <c r="AC1116" t="s">
        <v>71</v>
      </c>
      <c r="AD1116" t="s">
        <v>82</v>
      </c>
      <c r="AE1116" t="s">
        <v>71</v>
      </c>
      <c r="AF1116" t="s">
        <v>82</v>
      </c>
      <c r="AG1116" t="s">
        <v>71</v>
      </c>
      <c r="AH1116" t="s">
        <v>83</v>
      </c>
      <c r="AI1116">
        <v>1</v>
      </c>
      <c r="AJ1116" t="s">
        <v>2263</v>
      </c>
      <c r="AK1116">
        <v>0</v>
      </c>
      <c r="AL1116" t="s">
        <v>82</v>
      </c>
      <c r="AM1116">
        <v>1</v>
      </c>
      <c r="AN1116" t="s">
        <v>163</v>
      </c>
      <c r="AO1116">
        <v>0</v>
      </c>
      <c r="AP1116" t="s">
        <v>82</v>
      </c>
      <c r="AQ1116" t="s">
        <v>82</v>
      </c>
      <c r="AR1116" t="s">
        <v>82</v>
      </c>
      <c r="AS1116" t="s">
        <v>82</v>
      </c>
      <c r="AT1116" t="s">
        <v>82</v>
      </c>
      <c r="AU1116">
        <v>0</v>
      </c>
      <c r="AV1116" t="s">
        <v>82</v>
      </c>
      <c r="AW1116" t="s">
        <v>71</v>
      </c>
      <c r="AX1116" t="s">
        <v>86</v>
      </c>
      <c r="AY1116" t="s">
        <v>71</v>
      </c>
      <c r="AZ1116" t="s">
        <v>247</v>
      </c>
      <c r="BA1116" t="s">
        <v>87</v>
      </c>
      <c r="BB1116" t="s">
        <v>81</v>
      </c>
      <c r="BC1116" t="s">
        <v>81</v>
      </c>
      <c r="BD1116" t="s">
        <v>81</v>
      </c>
      <c r="BE1116" t="s">
        <v>81</v>
      </c>
      <c r="BF1116" t="s">
        <v>81</v>
      </c>
      <c r="BG1116" t="s">
        <v>88</v>
      </c>
      <c r="BH1116" t="s">
        <v>69</v>
      </c>
      <c r="BI1116" t="s">
        <v>69</v>
      </c>
      <c r="BJ1116" t="s">
        <v>69</v>
      </c>
      <c r="BK1116">
        <v>26.08</v>
      </c>
      <c r="BL1116" t="s">
        <v>303</v>
      </c>
      <c r="BM1116" t="s">
        <v>71</v>
      </c>
      <c r="BN1116" t="s">
        <v>71</v>
      </c>
    </row>
    <row r="1117" spans="1:66" x14ac:dyDescent="0.25">
      <c r="A1117">
        <v>1116</v>
      </c>
      <c r="B1117" t="s">
        <v>2264</v>
      </c>
      <c r="C1117" s="1">
        <v>45072</v>
      </c>
      <c r="D1117" t="s">
        <v>826</v>
      </c>
      <c r="E1117">
        <v>25</v>
      </c>
      <c r="F1117" t="s">
        <v>67</v>
      </c>
      <c r="G1117" t="s">
        <v>68</v>
      </c>
      <c r="H1117">
        <v>1</v>
      </c>
      <c r="I1117" t="s">
        <v>92</v>
      </c>
      <c r="J1117" t="s">
        <v>92</v>
      </c>
      <c r="K1117" t="s">
        <v>69</v>
      </c>
      <c r="L1117" t="s">
        <v>92</v>
      </c>
      <c r="M1117" t="s">
        <v>92</v>
      </c>
      <c r="N1117" t="s">
        <v>69</v>
      </c>
      <c r="O1117" t="s">
        <v>69</v>
      </c>
      <c r="P1117" t="s">
        <v>69</v>
      </c>
      <c r="Q1117" t="s">
        <v>71</v>
      </c>
      <c r="R1117" t="s">
        <v>146</v>
      </c>
      <c r="S1117" t="s">
        <v>106</v>
      </c>
      <c r="T1117">
        <v>27</v>
      </c>
      <c r="U1117" t="s">
        <v>251</v>
      </c>
      <c r="V1117" t="s">
        <v>75</v>
      </c>
      <c r="W1117" t="s">
        <v>76</v>
      </c>
      <c r="X1117" t="s">
        <v>316</v>
      </c>
      <c r="Y1117" t="s">
        <v>1208</v>
      </c>
      <c r="Z1117" t="s">
        <v>180</v>
      </c>
      <c r="AA1117" t="s">
        <v>2265</v>
      </c>
      <c r="AB1117" t="s">
        <v>81</v>
      </c>
      <c r="AC1117" t="s">
        <v>71</v>
      </c>
      <c r="AD1117" t="s">
        <v>82</v>
      </c>
      <c r="AE1117" t="s">
        <v>71</v>
      </c>
      <c r="AF1117" t="s">
        <v>82</v>
      </c>
      <c r="AG1117" t="s">
        <v>71</v>
      </c>
      <c r="AH1117" t="s">
        <v>83</v>
      </c>
      <c r="AI1117">
        <v>1</v>
      </c>
      <c r="AJ1117" t="s">
        <v>2266</v>
      </c>
      <c r="AK1117">
        <v>0</v>
      </c>
      <c r="AL1117" t="s">
        <v>82</v>
      </c>
      <c r="AM1117">
        <v>1</v>
      </c>
      <c r="AN1117" t="s">
        <v>124</v>
      </c>
      <c r="AO1117">
        <v>0</v>
      </c>
      <c r="AP1117" t="s">
        <v>82</v>
      </c>
      <c r="AQ1117" t="s">
        <v>82</v>
      </c>
      <c r="AR1117" t="s">
        <v>82</v>
      </c>
      <c r="AS1117" t="s">
        <v>82</v>
      </c>
      <c r="AT1117" t="s">
        <v>82</v>
      </c>
      <c r="AU1117">
        <v>0</v>
      </c>
      <c r="AV1117" t="s">
        <v>82</v>
      </c>
      <c r="AW1117" t="s">
        <v>71</v>
      </c>
      <c r="AX1117" t="s">
        <v>86</v>
      </c>
      <c r="AY1117" t="s">
        <v>71</v>
      </c>
      <c r="AZ1117" t="s">
        <v>247</v>
      </c>
      <c r="BA1117" t="s">
        <v>87</v>
      </c>
      <c r="BB1117" t="s">
        <v>81</v>
      </c>
      <c r="BC1117" t="s">
        <v>81</v>
      </c>
      <c r="BD1117" t="s">
        <v>81</v>
      </c>
      <c r="BE1117" t="s">
        <v>81</v>
      </c>
      <c r="BF1117" t="s">
        <v>81</v>
      </c>
      <c r="BG1117" t="s">
        <v>88</v>
      </c>
      <c r="BH1117" t="s">
        <v>69</v>
      </c>
      <c r="BI1117" t="s">
        <v>69</v>
      </c>
      <c r="BJ1117" t="s">
        <v>69</v>
      </c>
      <c r="BK1117">
        <v>27.38</v>
      </c>
      <c r="BL1117" t="s">
        <v>153</v>
      </c>
      <c r="BM1117" t="s">
        <v>71</v>
      </c>
      <c r="BN1117" t="s">
        <v>71</v>
      </c>
    </row>
    <row r="1118" spans="1:66" x14ac:dyDescent="0.25">
      <c r="A1118">
        <v>1117</v>
      </c>
      <c r="B1118" t="s">
        <v>2267</v>
      </c>
      <c r="C1118" s="1">
        <v>45072</v>
      </c>
      <c r="D1118" t="s">
        <v>278</v>
      </c>
      <c r="E1118">
        <v>23</v>
      </c>
      <c r="F1118" t="s">
        <v>67</v>
      </c>
      <c r="G1118" t="s">
        <v>68</v>
      </c>
      <c r="H1118">
        <v>1</v>
      </c>
      <c r="I1118" t="s">
        <v>92</v>
      </c>
      <c r="J1118" t="s">
        <v>92</v>
      </c>
      <c r="K1118" t="s">
        <v>70</v>
      </c>
      <c r="L1118" t="s">
        <v>92</v>
      </c>
      <c r="M1118" t="s">
        <v>92</v>
      </c>
      <c r="N1118" t="s">
        <v>69</v>
      </c>
      <c r="O1118" t="s">
        <v>69</v>
      </c>
      <c r="P1118" t="s">
        <v>69</v>
      </c>
      <c r="Q1118" t="s">
        <v>71</v>
      </c>
      <c r="R1118" t="s">
        <v>217</v>
      </c>
      <c r="S1118" t="s">
        <v>143</v>
      </c>
      <c r="T1118">
        <v>26</v>
      </c>
      <c r="U1118" t="s">
        <v>321</v>
      </c>
      <c r="V1118" t="s">
        <v>75</v>
      </c>
      <c r="W1118" t="s">
        <v>76</v>
      </c>
      <c r="X1118" t="s">
        <v>688</v>
      </c>
      <c r="Y1118" t="s">
        <v>458</v>
      </c>
      <c r="Z1118" t="s">
        <v>524</v>
      </c>
      <c r="AA1118" t="s">
        <v>2268</v>
      </c>
      <c r="AB1118" t="s">
        <v>81</v>
      </c>
      <c r="AC1118" t="s">
        <v>71</v>
      </c>
      <c r="AD1118" t="s">
        <v>82</v>
      </c>
      <c r="AE1118" t="s">
        <v>71</v>
      </c>
      <c r="AF1118" t="s">
        <v>82</v>
      </c>
      <c r="AG1118" t="s">
        <v>71</v>
      </c>
      <c r="AH1118" t="s">
        <v>83</v>
      </c>
      <c r="AI1118">
        <v>1</v>
      </c>
      <c r="AJ1118" t="s">
        <v>2269</v>
      </c>
      <c r="AK1118">
        <v>0</v>
      </c>
      <c r="AL1118" t="s">
        <v>82</v>
      </c>
      <c r="AM1118">
        <v>1</v>
      </c>
      <c r="AN1118" t="s">
        <v>124</v>
      </c>
      <c r="AO1118">
        <v>0</v>
      </c>
      <c r="AP1118" t="s">
        <v>82</v>
      </c>
      <c r="AQ1118" t="s">
        <v>82</v>
      </c>
      <c r="AR1118" t="s">
        <v>82</v>
      </c>
      <c r="AS1118" t="s">
        <v>82</v>
      </c>
      <c r="AT1118" t="s">
        <v>82</v>
      </c>
      <c r="AU1118">
        <v>0</v>
      </c>
      <c r="AV1118" t="s">
        <v>82</v>
      </c>
      <c r="AW1118" t="s">
        <v>71</v>
      </c>
      <c r="AX1118" t="s">
        <v>86</v>
      </c>
      <c r="AY1118" t="s">
        <v>71</v>
      </c>
      <c r="AZ1118" t="s">
        <v>247</v>
      </c>
      <c r="BA1118" t="s">
        <v>87</v>
      </c>
      <c r="BB1118" t="s">
        <v>81</v>
      </c>
      <c r="BC1118" t="s">
        <v>81</v>
      </c>
      <c r="BD1118" t="s">
        <v>81</v>
      </c>
      <c r="BE1118" t="s">
        <v>81</v>
      </c>
      <c r="BF1118" t="s">
        <v>81</v>
      </c>
      <c r="BG1118" t="s">
        <v>88</v>
      </c>
      <c r="BH1118" t="s">
        <v>69</v>
      </c>
      <c r="BI1118" t="s">
        <v>69</v>
      </c>
      <c r="BJ1118" t="s">
        <v>69</v>
      </c>
      <c r="BK1118">
        <v>25.53</v>
      </c>
      <c r="BL1118" t="s">
        <v>222</v>
      </c>
      <c r="BM1118" t="s">
        <v>71</v>
      </c>
      <c r="BN1118" t="s">
        <v>71</v>
      </c>
    </row>
    <row r="1119" spans="1:66" x14ac:dyDescent="0.25">
      <c r="A1119">
        <v>1118</v>
      </c>
      <c r="B1119" t="s">
        <v>2270</v>
      </c>
      <c r="C1119" s="1">
        <v>45072</v>
      </c>
      <c r="D1119" t="s">
        <v>216</v>
      </c>
      <c r="E1119">
        <v>48</v>
      </c>
      <c r="F1119" t="s">
        <v>67</v>
      </c>
      <c r="G1119" t="s">
        <v>68</v>
      </c>
      <c r="H1119">
        <v>1</v>
      </c>
      <c r="I1119" t="s">
        <v>92</v>
      </c>
      <c r="J1119" t="s">
        <v>92</v>
      </c>
      <c r="K1119" t="s">
        <v>92</v>
      </c>
      <c r="L1119" t="s">
        <v>92</v>
      </c>
      <c r="M1119" t="s">
        <v>92</v>
      </c>
      <c r="N1119" t="s">
        <v>69</v>
      </c>
      <c r="O1119" t="s">
        <v>69</v>
      </c>
      <c r="P1119" t="s">
        <v>69</v>
      </c>
      <c r="Q1119" t="s">
        <v>71</v>
      </c>
      <c r="R1119" t="s">
        <v>207</v>
      </c>
      <c r="S1119" t="s">
        <v>429</v>
      </c>
      <c r="T1119">
        <v>32</v>
      </c>
      <c r="U1119" t="s">
        <v>294</v>
      </c>
      <c r="V1119" t="s">
        <v>75</v>
      </c>
      <c r="W1119" t="s">
        <v>76</v>
      </c>
      <c r="X1119" t="s">
        <v>227</v>
      </c>
      <c r="Y1119" t="s">
        <v>201</v>
      </c>
      <c r="Z1119" t="s">
        <v>421</v>
      </c>
      <c r="AA1119" t="s">
        <v>607</v>
      </c>
      <c r="AB1119" t="s">
        <v>81</v>
      </c>
      <c r="AC1119" t="s">
        <v>71</v>
      </c>
      <c r="AD1119" t="s">
        <v>82</v>
      </c>
      <c r="AE1119" t="s">
        <v>71</v>
      </c>
      <c r="AF1119" t="s">
        <v>82</v>
      </c>
      <c r="AG1119" t="s">
        <v>71</v>
      </c>
      <c r="AH1119" t="s">
        <v>83</v>
      </c>
      <c r="AI1119">
        <v>1</v>
      </c>
      <c r="AJ1119" t="s">
        <v>635</v>
      </c>
      <c r="AK1119">
        <v>0</v>
      </c>
      <c r="AL1119" t="s">
        <v>82</v>
      </c>
      <c r="AM1119">
        <v>1</v>
      </c>
      <c r="AN1119" t="s">
        <v>163</v>
      </c>
      <c r="AO1119">
        <v>0</v>
      </c>
      <c r="AP1119" t="s">
        <v>82</v>
      </c>
      <c r="AQ1119" t="s">
        <v>82</v>
      </c>
      <c r="AR1119" t="s">
        <v>82</v>
      </c>
      <c r="AS1119" t="s">
        <v>82</v>
      </c>
      <c r="AT1119" t="s">
        <v>82</v>
      </c>
      <c r="AU1119">
        <v>0</v>
      </c>
      <c r="AV1119" t="s">
        <v>82</v>
      </c>
      <c r="AW1119" t="s">
        <v>71</v>
      </c>
      <c r="AX1119" t="s">
        <v>86</v>
      </c>
      <c r="AY1119" t="s">
        <v>71</v>
      </c>
      <c r="AZ1119" t="s">
        <v>87</v>
      </c>
      <c r="BA1119" t="s">
        <v>87</v>
      </c>
      <c r="BB1119" t="s">
        <v>81</v>
      </c>
      <c r="BC1119" t="s">
        <v>81</v>
      </c>
      <c r="BD1119" t="s">
        <v>81</v>
      </c>
      <c r="BE1119" t="s">
        <v>81</v>
      </c>
      <c r="BF1119" t="s">
        <v>81</v>
      </c>
      <c r="BG1119" t="s">
        <v>88</v>
      </c>
      <c r="BH1119" t="s">
        <v>69</v>
      </c>
      <c r="BI1119" t="s">
        <v>69</v>
      </c>
      <c r="BJ1119" t="s">
        <v>69</v>
      </c>
      <c r="BK1119">
        <v>31.86</v>
      </c>
      <c r="BL1119" t="s">
        <v>178</v>
      </c>
      <c r="BM1119" t="s">
        <v>71</v>
      </c>
      <c r="BN1119" t="s">
        <v>71</v>
      </c>
    </row>
    <row r="1120" spans="1:66" x14ac:dyDescent="0.25">
      <c r="A1120">
        <v>1119</v>
      </c>
      <c r="B1120" t="s">
        <v>2271</v>
      </c>
      <c r="C1120" s="1">
        <v>45072</v>
      </c>
      <c r="D1120" t="s">
        <v>166</v>
      </c>
      <c r="E1120">
        <v>35</v>
      </c>
      <c r="F1120" t="s">
        <v>67</v>
      </c>
      <c r="G1120" t="s">
        <v>68</v>
      </c>
      <c r="H1120">
        <v>4</v>
      </c>
      <c r="I1120" t="s">
        <v>92</v>
      </c>
      <c r="J1120" t="s">
        <v>92</v>
      </c>
      <c r="K1120" t="s">
        <v>92</v>
      </c>
      <c r="L1120" t="s">
        <v>92</v>
      </c>
      <c r="M1120" t="s">
        <v>92</v>
      </c>
      <c r="N1120" t="s">
        <v>69</v>
      </c>
      <c r="O1120" t="s">
        <v>69</v>
      </c>
      <c r="P1120" t="s">
        <v>69</v>
      </c>
      <c r="Q1120" t="s">
        <v>71</v>
      </c>
      <c r="R1120" t="s">
        <v>455</v>
      </c>
      <c r="S1120" t="s">
        <v>2200</v>
      </c>
      <c r="T1120">
        <v>35</v>
      </c>
      <c r="U1120" t="s">
        <v>2272</v>
      </c>
      <c r="V1120" t="s">
        <v>75</v>
      </c>
      <c r="W1120" t="s">
        <v>76</v>
      </c>
      <c r="X1120" t="s">
        <v>219</v>
      </c>
      <c r="Y1120" t="s">
        <v>1634</v>
      </c>
      <c r="Z1120" t="s">
        <v>375</v>
      </c>
      <c r="AA1120" t="s">
        <v>2273</v>
      </c>
      <c r="AB1120" t="s">
        <v>81</v>
      </c>
      <c r="AC1120" t="s">
        <v>71</v>
      </c>
      <c r="AD1120" t="s">
        <v>82</v>
      </c>
      <c r="AE1120" t="s">
        <v>71</v>
      </c>
      <c r="AF1120" t="s">
        <v>82</v>
      </c>
      <c r="AG1120" t="s">
        <v>71</v>
      </c>
      <c r="AH1120" t="s">
        <v>83</v>
      </c>
      <c r="AI1120">
        <v>1</v>
      </c>
      <c r="AJ1120" t="s">
        <v>453</v>
      </c>
      <c r="AK1120">
        <v>0</v>
      </c>
      <c r="AL1120" t="s">
        <v>82</v>
      </c>
      <c r="AM1120">
        <v>1</v>
      </c>
      <c r="AN1120" t="s">
        <v>124</v>
      </c>
      <c r="AO1120">
        <v>0</v>
      </c>
      <c r="AP1120" t="s">
        <v>82</v>
      </c>
      <c r="AQ1120" t="s">
        <v>82</v>
      </c>
      <c r="AR1120" t="s">
        <v>82</v>
      </c>
      <c r="AS1120" t="s">
        <v>82</v>
      </c>
      <c r="AT1120" t="s">
        <v>82</v>
      </c>
      <c r="AU1120">
        <v>0</v>
      </c>
      <c r="AV1120" t="s">
        <v>82</v>
      </c>
      <c r="AW1120" t="s">
        <v>71</v>
      </c>
      <c r="AX1120" t="s">
        <v>86</v>
      </c>
      <c r="AY1120" t="s">
        <v>71</v>
      </c>
      <c r="AZ1120" t="s">
        <v>87</v>
      </c>
      <c r="BA1120" t="s">
        <v>87</v>
      </c>
      <c r="BB1120" t="s">
        <v>81</v>
      </c>
      <c r="BC1120" t="s">
        <v>81</v>
      </c>
      <c r="BD1120" t="s">
        <v>81</v>
      </c>
      <c r="BE1120" t="s">
        <v>81</v>
      </c>
      <c r="BF1120" t="s">
        <v>81</v>
      </c>
      <c r="BG1120" t="s">
        <v>88</v>
      </c>
      <c r="BH1120" t="s">
        <v>69</v>
      </c>
      <c r="BI1120" t="s">
        <v>69</v>
      </c>
      <c r="BJ1120" t="s">
        <v>69</v>
      </c>
      <c r="BK1120">
        <v>34.79</v>
      </c>
      <c r="BL1120" t="s">
        <v>156</v>
      </c>
      <c r="BM1120" t="s">
        <v>71</v>
      </c>
      <c r="BN1120" t="s">
        <v>71</v>
      </c>
    </row>
    <row r="1121" spans="1:66" x14ac:dyDescent="0.25">
      <c r="A1121">
        <v>1120</v>
      </c>
      <c r="B1121" t="s">
        <v>2274</v>
      </c>
      <c r="C1121" s="1">
        <v>45072</v>
      </c>
      <c r="D1121" t="s">
        <v>66</v>
      </c>
      <c r="E1121">
        <v>42</v>
      </c>
      <c r="F1121" t="s">
        <v>67</v>
      </c>
      <c r="G1121" t="s">
        <v>68</v>
      </c>
      <c r="H1121">
        <v>1</v>
      </c>
      <c r="I1121" t="s">
        <v>92</v>
      </c>
      <c r="J1121" t="s">
        <v>92</v>
      </c>
      <c r="K1121" t="s">
        <v>92</v>
      </c>
      <c r="L1121" t="s">
        <v>92</v>
      </c>
      <c r="M1121" t="s">
        <v>92</v>
      </c>
      <c r="N1121" t="s">
        <v>69</v>
      </c>
      <c r="O1121" t="s">
        <v>69</v>
      </c>
      <c r="P1121" t="s">
        <v>69</v>
      </c>
      <c r="Q1121" t="s">
        <v>71</v>
      </c>
      <c r="R1121" t="s">
        <v>155</v>
      </c>
      <c r="S1121" t="s">
        <v>197</v>
      </c>
      <c r="T1121">
        <v>26</v>
      </c>
      <c r="U1121" t="s">
        <v>460</v>
      </c>
      <c r="V1121" t="s">
        <v>75</v>
      </c>
      <c r="W1121" t="s">
        <v>76</v>
      </c>
      <c r="X1121" t="s">
        <v>359</v>
      </c>
      <c r="Y1121" t="s">
        <v>817</v>
      </c>
      <c r="Z1121" t="s">
        <v>484</v>
      </c>
      <c r="AA1121" t="s">
        <v>368</v>
      </c>
      <c r="AB1121" t="s">
        <v>81</v>
      </c>
      <c r="AC1121" t="s">
        <v>71</v>
      </c>
      <c r="AD1121" t="s">
        <v>82</v>
      </c>
      <c r="AE1121" t="s">
        <v>71</v>
      </c>
      <c r="AF1121" t="s">
        <v>82</v>
      </c>
      <c r="AG1121" t="s">
        <v>71</v>
      </c>
      <c r="AH1121" t="s">
        <v>83</v>
      </c>
      <c r="AI1121">
        <v>1</v>
      </c>
      <c r="AJ1121" t="s">
        <v>994</v>
      </c>
      <c r="AK1121">
        <v>0</v>
      </c>
      <c r="AL1121" t="s">
        <v>82</v>
      </c>
      <c r="AM1121">
        <v>1</v>
      </c>
      <c r="AN1121" t="s">
        <v>124</v>
      </c>
      <c r="AO1121">
        <v>0</v>
      </c>
      <c r="AP1121" t="s">
        <v>82</v>
      </c>
      <c r="AQ1121" t="s">
        <v>82</v>
      </c>
      <c r="AR1121" t="s">
        <v>82</v>
      </c>
      <c r="AS1121" t="s">
        <v>82</v>
      </c>
      <c r="AT1121" t="s">
        <v>82</v>
      </c>
      <c r="AU1121">
        <v>0</v>
      </c>
      <c r="AV1121" t="s">
        <v>82</v>
      </c>
      <c r="AW1121" t="s">
        <v>71</v>
      </c>
      <c r="AX1121" t="s">
        <v>86</v>
      </c>
      <c r="AY1121" t="s">
        <v>71</v>
      </c>
      <c r="AZ1121" t="s">
        <v>87</v>
      </c>
      <c r="BA1121" t="s">
        <v>87</v>
      </c>
      <c r="BB1121" t="s">
        <v>81</v>
      </c>
      <c r="BC1121" t="s">
        <v>81</v>
      </c>
      <c r="BD1121" t="s">
        <v>81</v>
      </c>
      <c r="BE1121" t="s">
        <v>81</v>
      </c>
      <c r="BF1121" t="s">
        <v>81</v>
      </c>
      <c r="BG1121" t="s">
        <v>88</v>
      </c>
      <c r="BH1121" t="s">
        <v>69</v>
      </c>
      <c r="BI1121" t="s">
        <v>69</v>
      </c>
      <c r="BJ1121" t="s">
        <v>69</v>
      </c>
      <c r="BK1121">
        <v>26.35</v>
      </c>
      <c r="BL1121" t="s">
        <v>164</v>
      </c>
      <c r="BM1121" t="s">
        <v>71</v>
      </c>
      <c r="BN1121" t="s">
        <v>71</v>
      </c>
    </row>
    <row r="1122" spans="1:66" x14ac:dyDescent="0.25">
      <c r="A1122">
        <v>1121</v>
      </c>
      <c r="B1122" t="s">
        <v>2275</v>
      </c>
      <c r="C1122" s="1">
        <v>45072</v>
      </c>
      <c r="D1122" t="s">
        <v>166</v>
      </c>
      <c r="E1122">
        <v>35</v>
      </c>
      <c r="F1122" t="s">
        <v>67</v>
      </c>
      <c r="G1122" t="s">
        <v>68</v>
      </c>
      <c r="H1122">
        <v>1</v>
      </c>
      <c r="I1122" t="s">
        <v>92</v>
      </c>
      <c r="J1122" t="s">
        <v>92</v>
      </c>
      <c r="K1122" t="s">
        <v>92</v>
      </c>
      <c r="L1122" t="s">
        <v>92</v>
      </c>
      <c r="M1122" t="s">
        <v>92</v>
      </c>
      <c r="N1122" t="s">
        <v>69</v>
      </c>
      <c r="O1122" t="s">
        <v>69</v>
      </c>
      <c r="P1122" t="s">
        <v>69</v>
      </c>
      <c r="Q1122" t="s">
        <v>71</v>
      </c>
      <c r="R1122" t="s">
        <v>258</v>
      </c>
      <c r="S1122" t="s">
        <v>931</v>
      </c>
      <c r="T1122">
        <v>15</v>
      </c>
      <c r="U1122" t="s">
        <v>312</v>
      </c>
      <c r="V1122" t="s">
        <v>75</v>
      </c>
      <c r="W1122" t="s">
        <v>76</v>
      </c>
      <c r="X1122" t="s">
        <v>77</v>
      </c>
      <c r="Y1122" t="s">
        <v>267</v>
      </c>
      <c r="Z1122" t="s">
        <v>1071</v>
      </c>
      <c r="AA1122" t="s">
        <v>131</v>
      </c>
      <c r="AB1122" t="s">
        <v>81</v>
      </c>
      <c r="AC1122" t="s">
        <v>71</v>
      </c>
      <c r="AD1122" t="s">
        <v>82</v>
      </c>
      <c r="AE1122" t="s">
        <v>71</v>
      </c>
      <c r="AF1122" t="s">
        <v>82</v>
      </c>
      <c r="AG1122" t="s">
        <v>71</v>
      </c>
      <c r="AH1122" t="s">
        <v>83</v>
      </c>
      <c r="AI1122">
        <v>1</v>
      </c>
      <c r="AJ1122" t="s">
        <v>598</v>
      </c>
      <c r="AK1122">
        <v>0</v>
      </c>
      <c r="AL1122" t="s">
        <v>82</v>
      </c>
      <c r="AM1122">
        <v>1</v>
      </c>
      <c r="AN1122" t="s">
        <v>163</v>
      </c>
      <c r="AO1122">
        <v>0</v>
      </c>
      <c r="AP1122" t="s">
        <v>82</v>
      </c>
      <c r="AQ1122" t="s">
        <v>82</v>
      </c>
      <c r="AR1122" t="s">
        <v>82</v>
      </c>
      <c r="AS1122" t="s">
        <v>82</v>
      </c>
      <c r="AT1122" t="s">
        <v>82</v>
      </c>
      <c r="AU1122">
        <v>0</v>
      </c>
      <c r="AV1122" t="s">
        <v>82</v>
      </c>
      <c r="AW1122" t="s">
        <v>71</v>
      </c>
      <c r="AX1122" t="s">
        <v>86</v>
      </c>
      <c r="AY1122" t="s">
        <v>71</v>
      </c>
      <c r="AZ1122" t="s">
        <v>87</v>
      </c>
      <c r="BA1122" t="s">
        <v>824</v>
      </c>
      <c r="BB1122" t="s">
        <v>81</v>
      </c>
      <c r="BC1122" t="s">
        <v>81</v>
      </c>
      <c r="BD1122" t="s">
        <v>81</v>
      </c>
      <c r="BE1122" t="s">
        <v>81</v>
      </c>
      <c r="BF1122" t="s">
        <v>81</v>
      </c>
      <c r="BG1122" t="s">
        <v>113</v>
      </c>
      <c r="BH1122" t="s">
        <v>69</v>
      </c>
      <c r="BI1122" t="s">
        <v>69</v>
      </c>
      <c r="BJ1122" t="s">
        <v>69</v>
      </c>
      <c r="BK1122">
        <v>14.53</v>
      </c>
      <c r="BL1122" t="s">
        <v>236</v>
      </c>
      <c r="BM1122" t="s">
        <v>71</v>
      </c>
      <c r="BN1122" t="s">
        <v>71</v>
      </c>
    </row>
    <row r="1123" spans="1:66" x14ac:dyDescent="0.25">
      <c r="A1123">
        <v>1122</v>
      </c>
      <c r="B1123" t="s">
        <v>2276</v>
      </c>
      <c r="C1123" s="1">
        <v>45072</v>
      </c>
      <c r="D1123" t="s">
        <v>224</v>
      </c>
      <c r="E1123">
        <v>42</v>
      </c>
      <c r="F1123" t="s">
        <v>67</v>
      </c>
      <c r="G1123" t="s">
        <v>68</v>
      </c>
      <c r="H1123">
        <v>3</v>
      </c>
      <c r="I1123" t="s">
        <v>92</v>
      </c>
      <c r="J1123" t="s">
        <v>92</v>
      </c>
      <c r="K1123" t="s">
        <v>92</v>
      </c>
      <c r="L1123" t="s">
        <v>70</v>
      </c>
      <c r="M1123" t="s">
        <v>92</v>
      </c>
      <c r="N1123" t="s">
        <v>69</v>
      </c>
      <c r="O1123" t="s">
        <v>69</v>
      </c>
      <c r="P1123" t="s">
        <v>69</v>
      </c>
      <c r="Q1123" t="s">
        <v>71</v>
      </c>
      <c r="R1123" t="s">
        <v>311</v>
      </c>
      <c r="S1123" t="s">
        <v>222</v>
      </c>
      <c r="T1123">
        <v>23</v>
      </c>
      <c r="U1123" t="s">
        <v>226</v>
      </c>
      <c r="V1123" t="s">
        <v>75</v>
      </c>
      <c r="W1123" t="s">
        <v>76</v>
      </c>
      <c r="X1123" t="s">
        <v>170</v>
      </c>
      <c r="Y1123" t="s">
        <v>267</v>
      </c>
      <c r="Z1123" t="s">
        <v>323</v>
      </c>
      <c r="AA1123" t="s">
        <v>2277</v>
      </c>
      <c r="AB1123" t="s">
        <v>81</v>
      </c>
      <c r="AC1123" t="s">
        <v>71</v>
      </c>
      <c r="AD1123" t="s">
        <v>82</v>
      </c>
      <c r="AE1123" t="s">
        <v>71</v>
      </c>
      <c r="AF1123" t="s">
        <v>82</v>
      </c>
      <c r="AG1123" t="s">
        <v>71</v>
      </c>
      <c r="AH1123" t="s">
        <v>83</v>
      </c>
      <c r="AI1123">
        <v>1</v>
      </c>
      <c r="AJ1123" t="s">
        <v>269</v>
      </c>
      <c r="AK1123">
        <v>0</v>
      </c>
      <c r="AL1123" t="s">
        <v>82</v>
      </c>
      <c r="AM1123">
        <v>1</v>
      </c>
      <c r="AN1123" t="s">
        <v>319</v>
      </c>
      <c r="AO1123">
        <v>0</v>
      </c>
      <c r="AP1123" t="s">
        <v>82</v>
      </c>
      <c r="AQ1123" t="s">
        <v>82</v>
      </c>
      <c r="AR1123" t="s">
        <v>82</v>
      </c>
      <c r="AS1123" t="s">
        <v>82</v>
      </c>
      <c r="AT1123" t="s">
        <v>82</v>
      </c>
      <c r="AU1123">
        <v>0</v>
      </c>
      <c r="AV1123" t="s">
        <v>82</v>
      </c>
      <c r="AW1123" t="s">
        <v>71</v>
      </c>
      <c r="AX1123" t="s">
        <v>86</v>
      </c>
      <c r="AY1123" t="s">
        <v>71</v>
      </c>
      <c r="AZ1123" t="s">
        <v>87</v>
      </c>
      <c r="BA1123" t="s">
        <v>87</v>
      </c>
      <c r="BB1123" t="s">
        <v>81</v>
      </c>
      <c r="BC1123" t="s">
        <v>81</v>
      </c>
      <c r="BD1123" t="s">
        <v>81</v>
      </c>
      <c r="BE1123" t="s">
        <v>81</v>
      </c>
      <c r="BF1123" t="s">
        <v>81</v>
      </c>
      <c r="BG1123" t="s">
        <v>88</v>
      </c>
      <c r="BH1123" t="s">
        <v>69</v>
      </c>
      <c r="BI1123" t="s">
        <v>69</v>
      </c>
      <c r="BJ1123" t="s">
        <v>69</v>
      </c>
      <c r="BK1123">
        <v>22.77</v>
      </c>
      <c r="BL1123" t="s">
        <v>303</v>
      </c>
      <c r="BM1123" t="s">
        <v>71</v>
      </c>
      <c r="BN1123" t="s">
        <v>71</v>
      </c>
    </row>
    <row r="1124" spans="1:66" x14ac:dyDescent="0.25">
      <c r="A1124">
        <v>1123</v>
      </c>
      <c r="B1124" t="s">
        <v>2278</v>
      </c>
      <c r="C1124" s="1">
        <v>45072</v>
      </c>
      <c r="D1124" t="s">
        <v>278</v>
      </c>
      <c r="E1124">
        <v>23</v>
      </c>
      <c r="F1124" t="s">
        <v>67</v>
      </c>
      <c r="G1124" t="s">
        <v>68</v>
      </c>
      <c r="H1124">
        <v>2</v>
      </c>
      <c r="I1124" t="s">
        <v>92</v>
      </c>
      <c r="J1124" t="s">
        <v>92</v>
      </c>
      <c r="K1124" t="s">
        <v>92</v>
      </c>
      <c r="L1124" t="s">
        <v>92</v>
      </c>
      <c r="M1124" t="s">
        <v>92</v>
      </c>
      <c r="N1124" t="s">
        <v>69</v>
      </c>
      <c r="O1124" t="s">
        <v>69</v>
      </c>
      <c r="P1124" t="s">
        <v>69</v>
      </c>
      <c r="Q1124" t="s">
        <v>71</v>
      </c>
      <c r="R1124" t="s">
        <v>384</v>
      </c>
      <c r="S1124" t="s">
        <v>378</v>
      </c>
      <c r="T1124">
        <v>24</v>
      </c>
      <c r="U1124" t="s">
        <v>883</v>
      </c>
      <c r="V1124" t="s">
        <v>75</v>
      </c>
      <c r="W1124" t="s">
        <v>76</v>
      </c>
      <c r="X1124" t="s">
        <v>158</v>
      </c>
      <c r="Y1124" t="s">
        <v>1029</v>
      </c>
      <c r="Z1124" t="s">
        <v>542</v>
      </c>
      <c r="AA1124" t="s">
        <v>2279</v>
      </c>
      <c r="AB1124" t="s">
        <v>81</v>
      </c>
      <c r="AC1124" t="s">
        <v>71</v>
      </c>
      <c r="AD1124" t="s">
        <v>82</v>
      </c>
      <c r="AE1124" t="s">
        <v>71</v>
      </c>
      <c r="AF1124" t="s">
        <v>82</v>
      </c>
      <c r="AG1124" t="s">
        <v>71</v>
      </c>
      <c r="AH1124" t="s">
        <v>83</v>
      </c>
      <c r="AI1124">
        <v>1</v>
      </c>
      <c r="AJ1124" t="s">
        <v>818</v>
      </c>
      <c r="AK1124">
        <v>0</v>
      </c>
      <c r="AL1124" t="s">
        <v>82</v>
      </c>
      <c r="AM1124">
        <v>1</v>
      </c>
      <c r="AN1124" t="s">
        <v>124</v>
      </c>
      <c r="AO1124">
        <v>0</v>
      </c>
      <c r="AP1124" t="s">
        <v>82</v>
      </c>
      <c r="AQ1124" t="s">
        <v>82</v>
      </c>
      <c r="AR1124" t="s">
        <v>82</v>
      </c>
      <c r="AS1124" t="s">
        <v>82</v>
      </c>
      <c r="AT1124" t="s">
        <v>82</v>
      </c>
      <c r="AU1124">
        <v>0</v>
      </c>
      <c r="AV1124" t="s">
        <v>82</v>
      </c>
      <c r="AW1124" t="s">
        <v>71</v>
      </c>
      <c r="AX1124" t="s">
        <v>86</v>
      </c>
      <c r="AY1124" t="s">
        <v>71</v>
      </c>
      <c r="AZ1124" t="s">
        <v>87</v>
      </c>
      <c r="BA1124" t="s">
        <v>87</v>
      </c>
      <c r="BB1124" t="s">
        <v>81</v>
      </c>
      <c r="BC1124" t="s">
        <v>81</v>
      </c>
      <c r="BD1124" t="s">
        <v>81</v>
      </c>
      <c r="BE1124" t="s">
        <v>81</v>
      </c>
      <c r="BF1124" t="s">
        <v>81</v>
      </c>
      <c r="BG1124" t="s">
        <v>113</v>
      </c>
      <c r="BH1124" t="s">
        <v>69</v>
      </c>
      <c r="BI1124" t="s">
        <v>69</v>
      </c>
      <c r="BJ1124" t="s">
        <v>69</v>
      </c>
      <c r="BK1124">
        <v>23.83</v>
      </c>
      <c r="BL1124" t="s">
        <v>315</v>
      </c>
      <c r="BM1124" t="s">
        <v>71</v>
      </c>
      <c r="BN1124" t="s">
        <v>71</v>
      </c>
    </row>
    <row r="1125" spans="1:66" x14ac:dyDescent="0.25">
      <c r="A1125">
        <v>1124</v>
      </c>
      <c r="B1125" t="s">
        <v>2280</v>
      </c>
      <c r="C1125" s="1">
        <v>45072</v>
      </c>
      <c r="D1125" t="s">
        <v>224</v>
      </c>
      <c r="E1125">
        <v>41</v>
      </c>
      <c r="F1125" t="s">
        <v>67</v>
      </c>
      <c r="G1125" t="s">
        <v>68</v>
      </c>
      <c r="H1125">
        <v>5</v>
      </c>
      <c r="I1125" t="s">
        <v>92</v>
      </c>
      <c r="J1125" t="s">
        <v>92</v>
      </c>
      <c r="K1125" t="s">
        <v>92</v>
      </c>
      <c r="L1125" t="s">
        <v>70</v>
      </c>
      <c r="M1125" t="s">
        <v>92</v>
      </c>
      <c r="N1125" t="s">
        <v>69</v>
      </c>
      <c r="O1125" t="s">
        <v>69</v>
      </c>
      <c r="P1125" t="s">
        <v>69</v>
      </c>
      <c r="Q1125" t="s">
        <v>71</v>
      </c>
      <c r="R1125" t="s">
        <v>311</v>
      </c>
      <c r="S1125" t="s">
        <v>175</v>
      </c>
      <c r="T1125">
        <v>27</v>
      </c>
      <c r="U1125" t="s">
        <v>1031</v>
      </c>
      <c r="V1125" t="s">
        <v>75</v>
      </c>
      <c r="W1125" t="s">
        <v>76</v>
      </c>
      <c r="X1125" t="s">
        <v>839</v>
      </c>
      <c r="Y1125" t="s">
        <v>492</v>
      </c>
      <c r="Z1125" t="s">
        <v>160</v>
      </c>
      <c r="AA1125" t="s">
        <v>2281</v>
      </c>
      <c r="AB1125" t="s">
        <v>517</v>
      </c>
      <c r="AC1125" t="s">
        <v>518</v>
      </c>
      <c r="AD1125" t="s">
        <v>82</v>
      </c>
      <c r="AE1125" t="s">
        <v>71</v>
      </c>
      <c r="AF1125" t="s">
        <v>82</v>
      </c>
      <c r="AG1125" t="s">
        <v>71</v>
      </c>
      <c r="AH1125" t="s">
        <v>83</v>
      </c>
      <c r="AI1125">
        <v>1</v>
      </c>
      <c r="AJ1125" t="s">
        <v>276</v>
      </c>
      <c r="AK1125">
        <v>0</v>
      </c>
      <c r="AL1125" t="s">
        <v>82</v>
      </c>
      <c r="AM1125">
        <v>1</v>
      </c>
      <c r="AN1125" t="s">
        <v>364</v>
      </c>
      <c r="AO1125">
        <v>0</v>
      </c>
      <c r="AP1125" t="s">
        <v>82</v>
      </c>
      <c r="AQ1125" t="s">
        <v>82</v>
      </c>
      <c r="AR1125" t="s">
        <v>82</v>
      </c>
      <c r="AS1125" t="s">
        <v>82</v>
      </c>
      <c r="AT1125" t="s">
        <v>82</v>
      </c>
      <c r="AU1125">
        <v>0</v>
      </c>
      <c r="AV1125" t="s">
        <v>82</v>
      </c>
      <c r="AW1125" t="s">
        <v>71</v>
      </c>
      <c r="AX1125" t="s">
        <v>86</v>
      </c>
      <c r="AY1125" t="s">
        <v>71</v>
      </c>
      <c r="AZ1125" t="s">
        <v>87</v>
      </c>
      <c r="BA1125" t="s">
        <v>87</v>
      </c>
      <c r="BB1125" t="s">
        <v>81</v>
      </c>
      <c r="BC1125" t="s">
        <v>81</v>
      </c>
      <c r="BD1125" t="s">
        <v>81</v>
      </c>
      <c r="BE1125" t="s">
        <v>81</v>
      </c>
      <c r="BF1125" t="s">
        <v>81</v>
      </c>
      <c r="BG1125" t="s">
        <v>113</v>
      </c>
      <c r="BH1125" t="s">
        <v>69</v>
      </c>
      <c r="BI1125" t="s">
        <v>69</v>
      </c>
      <c r="BJ1125" t="s">
        <v>69</v>
      </c>
      <c r="BK1125">
        <v>27.18</v>
      </c>
      <c r="BL1125" t="s">
        <v>303</v>
      </c>
      <c r="BM1125" t="s">
        <v>71</v>
      </c>
      <c r="BN1125" t="s">
        <v>71</v>
      </c>
    </row>
    <row r="1126" spans="1:66" x14ac:dyDescent="0.25">
      <c r="A1126">
        <v>1125</v>
      </c>
      <c r="B1126" t="s">
        <v>2282</v>
      </c>
      <c r="C1126" s="1">
        <v>45072</v>
      </c>
      <c r="D1126" t="s">
        <v>145</v>
      </c>
      <c r="E1126">
        <v>43</v>
      </c>
      <c r="F1126" t="s">
        <v>67</v>
      </c>
      <c r="G1126" t="s">
        <v>68</v>
      </c>
      <c r="H1126">
        <v>1</v>
      </c>
      <c r="I1126" t="s">
        <v>92</v>
      </c>
      <c r="J1126" t="s">
        <v>70</v>
      </c>
      <c r="K1126" t="s">
        <v>92</v>
      </c>
      <c r="L1126" t="s">
        <v>69</v>
      </c>
      <c r="M1126" t="s">
        <v>70</v>
      </c>
      <c r="N1126" t="s">
        <v>69</v>
      </c>
      <c r="O1126" t="s">
        <v>69</v>
      </c>
      <c r="P1126" t="s">
        <v>69</v>
      </c>
      <c r="Q1126" t="s">
        <v>71</v>
      </c>
      <c r="R1126" t="s">
        <v>455</v>
      </c>
      <c r="S1126" t="s">
        <v>236</v>
      </c>
      <c r="T1126">
        <v>24</v>
      </c>
      <c r="U1126" t="s">
        <v>460</v>
      </c>
      <c r="V1126" t="s">
        <v>75</v>
      </c>
      <c r="W1126" t="s">
        <v>76</v>
      </c>
      <c r="X1126" t="s">
        <v>280</v>
      </c>
      <c r="Y1126" t="s">
        <v>450</v>
      </c>
      <c r="Z1126" t="s">
        <v>396</v>
      </c>
      <c r="AA1126" t="s">
        <v>2283</v>
      </c>
      <c r="AB1126" t="s">
        <v>81</v>
      </c>
      <c r="AC1126" t="s">
        <v>71</v>
      </c>
      <c r="AD1126" t="s">
        <v>82</v>
      </c>
      <c r="AE1126" t="s">
        <v>71</v>
      </c>
      <c r="AF1126" t="s">
        <v>82</v>
      </c>
      <c r="AG1126" t="s">
        <v>71</v>
      </c>
      <c r="AH1126" t="s">
        <v>83</v>
      </c>
      <c r="AI1126">
        <v>1</v>
      </c>
      <c r="AJ1126" t="s">
        <v>2284</v>
      </c>
      <c r="AK1126">
        <v>0</v>
      </c>
      <c r="AL1126" t="s">
        <v>82</v>
      </c>
      <c r="AM1126">
        <v>1</v>
      </c>
      <c r="AN1126" t="s">
        <v>101</v>
      </c>
      <c r="AO1126">
        <v>0</v>
      </c>
      <c r="AP1126" t="s">
        <v>82</v>
      </c>
      <c r="AQ1126" t="s">
        <v>82</v>
      </c>
      <c r="AR1126" t="s">
        <v>82</v>
      </c>
      <c r="AS1126" t="s">
        <v>82</v>
      </c>
      <c r="AT1126" t="s">
        <v>82</v>
      </c>
      <c r="AU1126">
        <v>0</v>
      </c>
      <c r="AV1126" t="s">
        <v>82</v>
      </c>
      <c r="AW1126" t="s">
        <v>71</v>
      </c>
      <c r="AX1126" t="s">
        <v>86</v>
      </c>
      <c r="AY1126" t="s">
        <v>71</v>
      </c>
      <c r="AZ1126" t="s">
        <v>247</v>
      </c>
      <c r="BA1126" t="s">
        <v>87</v>
      </c>
      <c r="BB1126" t="s">
        <v>81</v>
      </c>
      <c r="BC1126" t="s">
        <v>81</v>
      </c>
      <c r="BD1126" t="s">
        <v>81</v>
      </c>
      <c r="BE1126" t="s">
        <v>81</v>
      </c>
      <c r="BF1126" t="s">
        <v>81</v>
      </c>
      <c r="BG1126" t="s">
        <v>88</v>
      </c>
      <c r="BH1126" t="s">
        <v>69</v>
      </c>
      <c r="BI1126" t="s">
        <v>69</v>
      </c>
      <c r="BJ1126" t="s">
        <v>69</v>
      </c>
      <c r="BK1126">
        <v>24.26</v>
      </c>
      <c r="BL1126" t="s">
        <v>156</v>
      </c>
      <c r="BM1126" t="s">
        <v>71</v>
      </c>
      <c r="BN1126" t="s">
        <v>71</v>
      </c>
    </row>
    <row r="1127" spans="1:66" x14ac:dyDescent="0.25">
      <c r="A1127">
        <v>1126</v>
      </c>
      <c r="B1127" t="s">
        <v>2285</v>
      </c>
      <c r="C1127" s="1">
        <v>45072</v>
      </c>
      <c r="D1127" t="s">
        <v>145</v>
      </c>
      <c r="E1127">
        <v>36</v>
      </c>
      <c r="F1127" t="s">
        <v>67</v>
      </c>
      <c r="G1127" t="s">
        <v>68</v>
      </c>
      <c r="H1127">
        <v>2</v>
      </c>
      <c r="I1127" t="s">
        <v>92</v>
      </c>
      <c r="J1127" t="s">
        <v>92</v>
      </c>
      <c r="K1127" t="s">
        <v>92</v>
      </c>
      <c r="L1127" t="s">
        <v>69</v>
      </c>
      <c r="M1127" t="s">
        <v>92</v>
      </c>
      <c r="N1127" t="s">
        <v>69</v>
      </c>
      <c r="O1127" t="s">
        <v>69</v>
      </c>
      <c r="P1127" t="s">
        <v>69</v>
      </c>
      <c r="Q1127" t="s">
        <v>71</v>
      </c>
      <c r="R1127" t="s">
        <v>374</v>
      </c>
      <c r="S1127" t="s">
        <v>137</v>
      </c>
      <c r="T1127">
        <v>23</v>
      </c>
      <c r="U1127" t="s">
        <v>251</v>
      </c>
      <c r="V1127" t="s">
        <v>75</v>
      </c>
      <c r="W1127" t="s">
        <v>76</v>
      </c>
      <c r="X1127" t="s">
        <v>688</v>
      </c>
      <c r="Y1127" t="s">
        <v>817</v>
      </c>
      <c r="Z1127" t="s">
        <v>122</v>
      </c>
      <c r="AA1127" t="s">
        <v>2286</v>
      </c>
      <c r="AB1127" t="s">
        <v>81</v>
      </c>
      <c r="AC1127" t="s">
        <v>71</v>
      </c>
      <c r="AD1127" t="s">
        <v>82</v>
      </c>
      <c r="AE1127" t="s">
        <v>71</v>
      </c>
      <c r="AF1127" t="s">
        <v>82</v>
      </c>
      <c r="AG1127" t="s">
        <v>71</v>
      </c>
      <c r="AH1127" t="s">
        <v>83</v>
      </c>
      <c r="AI1127">
        <v>1</v>
      </c>
      <c r="AJ1127" t="s">
        <v>2287</v>
      </c>
      <c r="AK1127">
        <v>0</v>
      </c>
      <c r="AL1127" t="s">
        <v>82</v>
      </c>
      <c r="AM1127">
        <v>1</v>
      </c>
      <c r="AN1127" t="s">
        <v>163</v>
      </c>
      <c r="AO1127">
        <v>0</v>
      </c>
      <c r="AP1127" t="s">
        <v>82</v>
      </c>
      <c r="AQ1127" t="s">
        <v>82</v>
      </c>
      <c r="AR1127" t="s">
        <v>82</v>
      </c>
      <c r="AS1127" t="s">
        <v>82</v>
      </c>
      <c r="AT1127" t="s">
        <v>82</v>
      </c>
      <c r="AU1127">
        <v>0</v>
      </c>
      <c r="AV1127" t="s">
        <v>82</v>
      </c>
      <c r="AW1127" t="s">
        <v>71</v>
      </c>
      <c r="AX1127" t="s">
        <v>86</v>
      </c>
      <c r="AY1127" t="s">
        <v>71</v>
      </c>
      <c r="AZ1127" t="s">
        <v>247</v>
      </c>
      <c r="BA1127" t="s">
        <v>87</v>
      </c>
      <c r="BB1127" t="s">
        <v>81</v>
      </c>
      <c r="BC1127" t="s">
        <v>81</v>
      </c>
      <c r="BD1127" t="s">
        <v>81</v>
      </c>
      <c r="BE1127" t="s">
        <v>81</v>
      </c>
      <c r="BF1127" t="s">
        <v>81</v>
      </c>
      <c r="BG1127" t="s">
        <v>88</v>
      </c>
      <c r="BH1127" t="s">
        <v>69</v>
      </c>
      <c r="BI1127" t="s">
        <v>69</v>
      </c>
      <c r="BJ1127" t="s">
        <v>69</v>
      </c>
      <c r="BK1127">
        <v>22.76</v>
      </c>
      <c r="BL1127" t="s">
        <v>378</v>
      </c>
      <c r="BM1127" t="s">
        <v>71</v>
      </c>
      <c r="BN1127" t="s">
        <v>71</v>
      </c>
    </row>
    <row r="1128" spans="1:66" x14ac:dyDescent="0.25">
      <c r="A1128">
        <v>1127</v>
      </c>
      <c r="B1128" t="s">
        <v>2288</v>
      </c>
      <c r="C1128" s="1">
        <v>45072</v>
      </c>
      <c r="D1128" t="s">
        <v>145</v>
      </c>
      <c r="E1128">
        <v>33</v>
      </c>
      <c r="F1128" t="s">
        <v>67</v>
      </c>
      <c r="G1128" t="s">
        <v>68</v>
      </c>
      <c r="H1128">
        <v>1</v>
      </c>
      <c r="I1128" t="s">
        <v>92</v>
      </c>
      <c r="J1128" t="s">
        <v>70</v>
      </c>
      <c r="K1128" t="s">
        <v>92</v>
      </c>
      <c r="L1128" t="s">
        <v>69</v>
      </c>
      <c r="M1128" t="s">
        <v>70</v>
      </c>
      <c r="N1128" t="s">
        <v>69</v>
      </c>
      <c r="O1128" t="s">
        <v>69</v>
      </c>
      <c r="P1128" t="s">
        <v>69</v>
      </c>
      <c r="Q1128" t="s">
        <v>71</v>
      </c>
      <c r="R1128" t="s">
        <v>191</v>
      </c>
      <c r="S1128" t="s">
        <v>907</v>
      </c>
      <c r="T1128">
        <v>30</v>
      </c>
      <c r="U1128" t="s">
        <v>811</v>
      </c>
      <c r="V1128" t="s">
        <v>75</v>
      </c>
      <c r="W1128" t="s">
        <v>76</v>
      </c>
      <c r="X1128" t="s">
        <v>299</v>
      </c>
      <c r="Y1128" t="s">
        <v>179</v>
      </c>
      <c r="Z1128" t="s">
        <v>559</v>
      </c>
      <c r="AA1128" t="s">
        <v>2289</v>
      </c>
      <c r="AB1128" t="s">
        <v>81</v>
      </c>
      <c r="AC1128" t="s">
        <v>71</v>
      </c>
      <c r="AD1128" t="s">
        <v>82</v>
      </c>
      <c r="AE1128" t="s">
        <v>71</v>
      </c>
      <c r="AF1128" t="s">
        <v>82</v>
      </c>
      <c r="AG1128" t="s">
        <v>71</v>
      </c>
      <c r="AH1128" t="s">
        <v>83</v>
      </c>
      <c r="AI1128">
        <v>1</v>
      </c>
      <c r="AJ1128" t="s">
        <v>676</v>
      </c>
      <c r="AK1128">
        <v>0</v>
      </c>
      <c r="AL1128" t="s">
        <v>82</v>
      </c>
      <c r="AM1128">
        <v>1</v>
      </c>
      <c r="AN1128" t="s">
        <v>163</v>
      </c>
      <c r="AO1128">
        <v>0</v>
      </c>
      <c r="AP1128" t="s">
        <v>82</v>
      </c>
      <c r="AQ1128" t="s">
        <v>82</v>
      </c>
      <c r="AR1128" t="s">
        <v>82</v>
      </c>
      <c r="AS1128" t="s">
        <v>82</v>
      </c>
      <c r="AT1128" t="s">
        <v>82</v>
      </c>
      <c r="AU1128">
        <v>0</v>
      </c>
      <c r="AV1128" t="s">
        <v>82</v>
      </c>
      <c r="AW1128" t="s">
        <v>71</v>
      </c>
      <c r="AX1128" t="s">
        <v>86</v>
      </c>
      <c r="AY1128" t="s">
        <v>71</v>
      </c>
      <c r="AZ1128" t="s">
        <v>247</v>
      </c>
      <c r="BA1128" t="s">
        <v>87</v>
      </c>
      <c r="BB1128" t="s">
        <v>81</v>
      </c>
      <c r="BC1128" t="s">
        <v>81</v>
      </c>
      <c r="BD1128" t="s">
        <v>81</v>
      </c>
      <c r="BE1128" t="s">
        <v>81</v>
      </c>
      <c r="BF1128" t="s">
        <v>81</v>
      </c>
      <c r="BG1128" t="s">
        <v>88</v>
      </c>
      <c r="BH1128" t="s">
        <v>69</v>
      </c>
      <c r="BI1128" t="s">
        <v>69</v>
      </c>
      <c r="BJ1128" t="s">
        <v>69</v>
      </c>
      <c r="BK1128">
        <v>29.76</v>
      </c>
      <c r="BL1128" t="s">
        <v>197</v>
      </c>
      <c r="BM1128" t="s">
        <v>71</v>
      </c>
      <c r="BN1128" t="s">
        <v>71</v>
      </c>
    </row>
    <row r="1129" spans="1:66" x14ac:dyDescent="0.25">
      <c r="A1129">
        <v>1128</v>
      </c>
      <c r="B1129" t="s">
        <v>2290</v>
      </c>
      <c r="C1129" s="1">
        <v>45072</v>
      </c>
      <c r="D1129" t="s">
        <v>145</v>
      </c>
      <c r="E1129">
        <v>33</v>
      </c>
      <c r="F1129" t="s">
        <v>67</v>
      </c>
      <c r="G1129" t="s">
        <v>68</v>
      </c>
      <c r="H1129">
        <v>3</v>
      </c>
      <c r="I1129" t="s">
        <v>92</v>
      </c>
      <c r="J1129" t="s">
        <v>69</v>
      </c>
      <c r="K1129" t="s">
        <v>92</v>
      </c>
      <c r="L1129" t="s">
        <v>70</v>
      </c>
      <c r="M1129" t="s">
        <v>69</v>
      </c>
      <c r="N1129" t="s">
        <v>69</v>
      </c>
      <c r="O1129" t="s">
        <v>69</v>
      </c>
      <c r="P1129" t="s">
        <v>69</v>
      </c>
      <c r="Q1129" t="s">
        <v>71</v>
      </c>
      <c r="R1129" t="s">
        <v>721</v>
      </c>
      <c r="S1129" t="s">
        <v>339</v>
      </c>
      <c r="T1129">
        <v>26</v>
      </c>
      <c r="U1129" t="s">
        <v>510</v>
      </c>
      <c r="V1129" t="s">
        <v>75</v>
      </c>
      <c r="W1129" t="s">
        <v>76</v>
      </c>
      <c r="X1129" t="s">
        <v>107</v>
      </c>
      <c r="Y1129" t="s">
        <v>1203</v>
      </c>
      <c r="Z1129" t="s">
        <v>649</v>
      </c>
      <c r="AA1129" t="s">
        <v>2291</v>
      </c>
      <c r="AB1129" t="s">
        <v>81</v>
      </c>
      <c r="AC1129" t="s">
        <v>71</v>
      </c>
      <c r="AD1129" t="s">
        <v>82</v>
      </c>
      <c r="AE1129" t="s">
        <v>71</v>
      </c>
      <c r="AF1129" t="s">
        <v>82</v>
      </c>
      <c r="AG1129" t="s">
        <v>71</v>
      </c>
      <c r="AH1129" t="s">
        <v>83</v>
      </c>
      <c r="AI1129">
        <v>1</v>
      </c>
      <c r="AJ1129" t="s">
        <v>729</v>
      </c>
      <c r="AK1129">
        <v>0</v>
      </c>
      <c r="AL1129" t="s">
        <v>82</v>
      </c>
      <c r="AM1129">
        <v>1</v>
      </c>
      <c r="AN1129" t="s">
        <v>124</v>
      </c>
      <c r="AO1129">
        <v>0</v>
      </c>
      <c r="AP1129" t="s">
        <v>82</v>
      </c>
      <c r="AQ1129" t="s">
        <v>82</v>
      </c>
      <c r="AR1129" t="s">
        <v>82</v>
      </c>
      <c r="AS1129" t="s">
        <v>82</v>
      </c>
      <c r="AT1129" t="s">
        <v>82</v>
      </c>
      <c r="AU1129">
        <v>0</v>
      </c>
      <c r="AV1129" t="s">
        <v>82</v>
      </c>
      <c r="AW1129" t="s">
        <v>71</v>
      </c>
      <c r="AX1129" t="s">
        <v>86</v>
      </c>
      <c r="AY1129" t="s">
        <v>71</v>
      </c>
      <c r="AZ1129" t="s">
        <v>247</v>
      </c>
      <c r="BA1129" t="s">
        <v>87</v>
      </c>
      <c r="BB1129" t="s">
        <v>81</v>
      </c>
      <c r="BC1129" t="s">
        <v>81</v>
      </c>
      <c r="BD1129" t="s">
        <v>81</v>
      </c>
      <c r="BE1129" t="s">
        <v>81</v>
      </c>
      <c r="BF1129" t="s">
        <v>81</v>
      </c>
      <c r="BG1129" t="s">
        <v>88</v>
      </c>
      <c r="BH1129" t="s">
        <v>69</v>
      </c>
      <c r="BI1129" t="s">
        <v>69</v>
      </c>
      <c r="BJ1129" t="s">
        <v>69</v>
      </c>
      <c r="BK1129">
        <v>25.59</v>
      </c>
      <c r="BL1129" t="s">
        <v>723</v>
      </c>
      <c r="BM1129" t="s">
        <v>71</v>
      </c>
      <c r="BN1129" t="s">
        <v>71</v>
      </c>
    </row>
    <row r="1130" spans="1:66" x14ac:dyDescent="0.25">
      <c r="A1130">
        <v>1129</v>
      </c>
      <c r="B1130" t="s">
        <v>2292</v>
      </c>
      <c r="C1130" s="1">
        <v>45072</v>
      </c>
      <c r="D1130" t="s">
        <v>1500</v>
      </c>
      <c r="E1130">
        <v>37</v>
      </c>
      <c r="F1130" t="s">
        <v>67</v>
      </c>
      <c r="G1130" t="s">
        <v>68</v>
      </c>
      <c r="H1130">
        <v>2</v>
      </c>
      <c r="I1130" t="s">
        <v>92</v>
      </c>
      <c r="J1130" t="s">
        <v>69</v>
      </c>
      <c r="K1130" t="s">
        <v>92</v>
      </c>
      <c r="L1130" t="s">
        <v>92</v>
      </c>
      <c r="M1130" t="s">
        <v>69</v>
      </c>
      <c r="N1130" t="s">
        <v>69</v>
      </c>
      <c r="O1130" t="s">
        <v>69</v>
      </c>
      <c r="P1130" t="s">
        <v>69</v>
      </c>
      <c r="Q1130" t="s">
        <v>71</v>
      </c>
      <c r="R1130" t="s">
        <v>146</v>
      </c>
      <c r="S1130" t="s">
        <v>654</v>
      </c>
      <c r="T1130">
        <v>32</v>
      </c>
      <c r="U1130" t="s">
        <v>497</v>
      </c>
      <c r="V1130" t="s">
        <v>75</v>
      </c>
      <c r="W1130" t="s">
        <v>76</v>
      </c>
      <c r="X1130" t="s">
        <v>2161</v>
      </c>
      <c r="Y1130" t="s">
        <v>1083</v>
      </c>
      <c r="Z1130" t="s">
        <v>282</v>
      </c>
      <c r="AA1130" t="s">
        <v>2293</v>
      </c>
      <c r="AB1130" t="s">
        <v>81</v>
      </c>
      <c r="AC1130" t="s">
        <v>71</v>
      </c>
      <c r="AD1130" t="s">
        <v>82</v>
      </c>
      <c r="AE1130" t="s">
        <v>71</v>
      </c>
      <c r="AF1130" t="s">
        <v>82</v>
      </c>
      <c r="AG1130" t="s">
        <v>71</v>
      </c>
      <c r="AH1130" t="s">
        <v>83</v>
      </c>
      <c r="AI1130">
        <v>1</v>
      </c>
      <c r="AJ1130" t="s">
        <v>2294</v>
      </c>
      <c r="AK1130">
        <v>0</v>
      </c>
      <c r="AL1130" t="s">
        <v>82</v>
      </c>
      <c r="AM1130">
        <v>1</v>
      </c>
      <c r="AN1130" t="s">
        <v>472</v>
      </c>
      <c r="AO1130">
        <v>0</v>
      </c>
      <c r="AP1130" t="s">
        <v>82</v>
      </c>
      <c r="AQ1130" t="s">
        <v>82</v>
      </c>
      <c r="AR1130" t="s">
        <v>82</v>
      </c>
      <c r="AS1130" t="s">
        <v>82</v>
      </c>
      <c r="AT1130" t="s">
        <v>82</v>
      </c>
      <c r="AU1130">
        <v>0</v>
      </c>
      <c r="AV1130" t="s">
        <v>82</v>
      </c>
      <c r="AW1130" t="s">
        <v>71</v>
      </c>
      <c r="AX1130" t="s">
        <v>86</v>
      </c>
      <c r="AY1130" t="s">
        <v>71</v>
      </c>
      <c r="AZ1130" t="s">
        <v>247</v>
      </c>
      <c r="BA1130" t="s">
        <v>87</v>
      </c>
      <c r="BB1130" t="s">
        <v>81</v>
      </c>
      <c r="BC1130" t="s">
        <v>81</v>
      </c>
      <c r="BD1130" t="s">
        <v>81</v>
      </c>
      <c r="BE1130" t="s">
        <v>81</v>
      </c>
      <c r="BF1130" t="s">
        <v>81</v>
      </c>
      <c r="BG1130" t="s">
        <v>88</v>
      </c>
      <c r="BH1130" t="s">
        <v>69</v>
      </c>
      <c r="BI1130" t="s">
        <v>69</v>
      </c>
      <c r="BJ1130" t="s">
        <v>69</v>
      </c>
      <c r="BK1130">
        <v>32.11</v>
      </c>
      <c r="BL1130" t="s">
        <v>153</v>
      </c>
      <c r="BM1130" t="s">
        <v>71</v>
      </c>
      <c r="BN1130" t="s">
        <v>71</v>
      </c>
    </row>
    <row r="1131" spans="1:66" x14ac:dyDescent="0.25">
      <c r="A1131">
        <v>1130</v>
      </c>
      <c r="B1131" t="s">
        <v>2295</v>
      </c>
      <c r="C1131" s="1">
        <v>45072</v>
      </c>
      <c r="D1131" t="s">
        <v>66</v>
      </c>
      <c r="E1131">
        <v>32</v>
      </c>
      <c r="F1131" t="s">
        <v>67</v>
      </c>
      <c r="G1131" t="s">
        <v>68</v>
      </c>
      <c r="H1131">
        <v>4</v>
      </c>
      <c r="I1131" t="s">
        <v>70</v>
      </c>
      <c r="J1131" t="s">
        <v>69</v>
      </c>
      <c r="K1131" t="s">
        <v>92</v>
      </c>
      <c r="L1131" t="s">
        <v>92</v>
      </c>
      <c r="M1131" t="s">
        <v>69</v>
      </c>
      <c r="N1131" t="s">
        <v>69</v>
      </c>
      <c r="O1131" t="s">
        <v>69</v>
      </c>
      <c r="P1131" t="s">
        <v>69</v>
      </c>
      <c r="Q1131" t="s">
        <v>71</v>
      </c>
      <c r="R1131" t="s">
        <v>167</v>
      </c>
      <c r="S1131" t="s">
        <v>106</v>
      </c>
      <c r="T1131">
        <v>27</v>
      </c>
      <c r="U1131" t="s">
        <v>341</v>
      </c>
      <c r="V1131" t="s">
        <v>75</v>
      </c>
      <c r="W1131" t="s">
        <v>76</v>
      </c>
      <c r="X1131" t="s">
        <v>316</v>
      </c>
      <c r="Y1131" t="s">
        <v>2296</v>
      </c>
      <c r="Z1131" t="s">
        <v>435</v>
      </c>
      <c r="AA1131" t="s">
        <v>512</v>
      </c>
      <c r="AB1131" t="s">
        <v>81</v>
      </c>
      <c r="AC1131" t="s">
        <v>71</v>
      </c>
      <c r="AD1131" t="s">
        <v>82</v>
      </c>
      <c r="AE1131" t="s">
        <v>71</v>
      </c>
      <c r="AF1131" t="s">
        <v>82</v>
      </c>
      <c r="AG1131" t="s">
        <v>71</v>
      </c>
      <c r="AH1131" t="s">
        <v>83</v>
      </c>
      <c r="AI1131">
        <v>1</v>
      </c>
      <c r="AJ1131" t="s">
        <v>676</v>
      </c>
      <c r="AK1131">
        <v>0</v>
      </c>
      <c r="AL1131" t="s">
        <v>82</v>
      </c>
      <c r="AM1131">
        <v>1</v>
      </c>
      <c r="AN1131" t="s">
        <v>356</v>
      </c>
      <c r="AO1131">
        <v>0</v>
      </c>
      <c r="AP1131" t="s">
        <v>82</v>
      </c>
      <c r="AQ1131" t="s">
        <v>82</v>
      </c>
      <c r="AR1131" t="s">
        <v>82</v>
      </c>
      <c r="AS1131" t="s">
        <v>82</v>
      </c>
      <c r="AT1131" t="s">
        <v>82</v>
      </c>
      <c r="AU1131">
        <v>0</v>
      </c>
      <c r="AV1131" t="s">
        <v>82</v>
      </c>
      <c r="AW1131" t="s">
        <v>71</v>
      </c>
      <c r="AX1131" t="s">
        <v>86</v>
      </c>
      <c r="AY1131" t="s">
        <v>71</v>
      </c>
      <c r="AZ1131" t="s">
        <v>247</v>
      </c>
      <c r="BA1131" t="s">
        <v>87</v>
      </c>
      <c r="BB1131" t="s">
        <v>81</v>
      </c>
      <c r="BC1131" t="s">
        <v>81</v>
      </c>
      <c r="BD1131" t="s">
        <v>81</v>
      </c>
      <c r="BE1131" t="s">
        <v>81</v>
      </c>
      <c r="BF1131" t="s">
        <v>81</v>
      </c>
      <c r="BG1131" t="s">
        <v>88</v>
      </c>
      <c r="BH1131" t="s">
        <v>69</v>
      </c>
      <c r="BI1131" t="s">
        <v>69</v>
      </c>
      <c r="BJ1131" t="s">
        <v>462</v>
      </c>
      <c r="BK1131">
        <v>26.75</v>
      </c>
      <c r="BL1131" t="s">
        <v>175</v>
      </c>
      <c r="BM1131" t="s">
        <v>71</v>
      </c>
      <c r="BN1131" t="s">
        <v>71</v>
      </c>
    </row>
    <row r="1132" spans="1:66" x14ac:dyDescent="0.25">
      <c r="A1132">
        <v>1131</v>
      </c>
      <c r="B1132" t="s">
        <v>2297</v>
      </c>
      <c r="C1132" s="1">
        <v>45072</v>
      </c>
      <c r="D1132" t="s">
        <v>166</v>
      </c>
      <c r="E1132">
        <v>34</v>
      </c>
      <c r="F1132" t="s">
        <v>67</v>
      </c>
      <c r="G1132" t="s">
        <v>68</v>
      </c>
      <c r="H1132">
        <v>3</v>
      </c>
      <c r="I1132" t="s">
        <v>92</v>
      </c>
      <c r="J1132" t="s">
        <v>70</v>
      </c>
      <c r="K1132" t="s">
        <v>92</v>
      </c>
      <c r="L1132" t="s">
        <v>92</v>
      </c>
      <c r="M1132" t="s">
        <v>70</v>
      </c>
      <c r="N1132" t="s">
        <v>69</v>
      </c>
      <c r="O1132" t="s">
        <v>69</v>
      </c>
      <c r="P1132" t="s">
        <v>69</v>
      </c>
      <c r="Q1132" t="s">
        <v>71</v>
      </c>
      <c r="R1132" t="s">
        <v>449</v>
      </c>
      <c r="S1132" t="s">
        <v>168</v>
      </c>
      <c r="T1132">
        <v>23</v>
      </c>
      <c r="U1132" t="s">
        <v>460</v>
      </c>
      <c r="V1132" t="s">
        <v>75</v>
      </c>
      <c r="W1132" t="s">
        <v>76</v>
      </c>
      <c r="X1132" t="s">
        <v>192</v>
      </c>
      <c r="Y1132" t="s">
        <v>551</v>
      </c>
      <c r="Z1132" t="s">
        <v>194</v>
      </c>
      <c r="AA1132" t="s">
        <v>2298</v>
      </c>
      <c r="AB1132" t="s">
        <v>81</v>
      </c>
      <c r="AC1132" t="s">
        <v>71</v>
      </c>
      <c r="AD1132" t="s">
        <v>82</v>
      </c>
      <c r="AE1132" t="s">
        <v>71</v>
      </c>
      <c r="AF1132" t="s">
        <v>82</v>
      </c>
      <c r="AG1132" t="s">
        <v>71</v>
      </c>
      <c r="AH1132" t="s">
        <v>83</v>
      </c>
      <c r="AI1132">
        <v>0</v>
      </c>
      <c r="AJ1132" t="s">
        <v>233</v>
      </c>
      <c r="AK1132">
        <v>0</v>
      </c>
      <c r="AL1132" t="s">
        <v>82</v>
      </c>
      <c r="AM1132">
        <v>0</v>
      </c>
      <c r="AN1132" t="s">
        <v>163</v>
      </c>
      <c r="AO1132">
        <v>0</v>
      </c>
      <c r="AP1132" t="s">
        <v>82</v>
      </c>
      <c r="AQ1132" t="s">
        <v>82</v>
      </c>
      <c r="AR1132" t="s">
        <v>82</v>
      </c>
      <c r="AS1132" t="s">
        <v>82</v>
      </c>
      <c r="AT1132" t="s">
        <v>82</v>
      </c>
      <c r="AU1132">
        <v>0</v>
      </c>
      <c r="AV1132" t="s">
        <v>82</v>
      </c>
      <c r="AW1132" t="s">
        <v>71</v>
      </c>
      <c r="AX1132" t="s">
        <v>86</v>
      </c>
      <c r="AY1132" t="s">
        <v>71</v>
      </c>
      <c r="AZ1132" t="s">
        <v>247</v>
      </c>
      <c r="BA1132" t="s">
        <v>87</v>
      </c>
      <c r="BB1132" t="s">
        <v>81</v>
      </c>
      <c r="BC1132" t="s">
        <v>81</v>
      </c>
      <c r="BD1132" t="s">
        <v>81</v>
      </c>
      <c r="BE1132" t="s">
        <v>81</v>
      </c>
      <c r="BF1132" t="s">
        <v>81</v>
      </c>
      <c r="BG1132" t="s">
        <v>88</v>
      </c>
      <c r="BH1132" t="s">
        <v>69</v>
      </c>
      <c r="BI1132" t="s">
        <v>69</v>
      </c>
      <c r="BJ1132" t="s">
        <v>69</v>
      </c>
      <c r="BK1132">
        <v>22.55</v>
      </c>
      <c r="BL1132" t="s">
        <v>137</v>
      </c>
      <c r="BM1132" t="s">
        <v>71</v>
      </c>
      <c r="BN1132" t="s">
        <v>71</v>
      </c>
    </row>
    <row r="1133" spans="1:66" x14ac:dyDescent="0.25">
      <c r="A1133">
        <v>1132</v>
      </c>
      <c r="B1133" t="s">
        <v>2299</v>
      </c>
      <c r="C1133" s="1">
        <v>45072</v>
      </c>
      <c r="D1133" t="s">
        <v>145</v>
      </c>
      <c r="E1133">
        <v>38</v>
      </c>
      <c r="F1133" t="s">
        <v>67</v>
      </c>
      <c r="G1133" t="s">
        <v>68</v>
      </c>
      <c r="H1133">
        <v>3</v>
      </c>
      <c r="I1133" t="s">
        <v>70</v>
      </c>
      <c r="J1133" t="s">
        <v>92</v>
      </c>
      <c r="K1133" t="s">
        <v>92</v>
      </c>
      <c r="L1133" t="s">
        <v>92</v>
      </c>
      <c r="M1133" t="s">
        <v>92</v>
      </c>
      <c r="N1133" t="s">
        <v>69</v>
      </c>
      <c r="O1133" t="s">
        <v>69</v>
      </c>
      <c r="P1133" t="s">
        <v>69</v>
      </c>
      <c r="Q1133" t="s">
        <v>71</v>
      </c>
      <c r="R1133" t="s">
        <v>191</v>
      </c>
      <c r="S1133" t="s">
        <v>178</v>
      </c>
      <c r="T1133">
        <v>24</v>
      </c>
      <c r="U1133" t="s">
        <v>457</v>
      </c>
      <c r="V1133" t="s">
        <v>75</v>
      </c>
      <c r="W1133" t="s">
        <v>76</v>
      </c>
      <c r="X1133" t="s">
        <v>890</v>
      </c>
      <c r="Y1133" t="s">
        <v>691</v>
      </c>
      <c r="Z1133" t="s">
        <v>858</v>
      </c>
      <c r="AA1133" t="s">
        <v>2300</v>
      </c>
      <c r="AB1133" t="s">
        <v>82</v>
      </c>
      <c r="AC1133" t="s">
        <v>71</v>
      </c>
      <c r="AD1133" t="s">
        <v>82</v>
      </c>
      <c r="AE1133" t="s">
        <v>71</v>
      </c>
      <c r="AF1133" t="s">
        <v>82</v>
      </c>
      <c r="AG1133" t="s">
        <v>71</v>
      </c>
      <c r="AH1133" t="s">
        <v>83</v>
      </c>
      <c r="AI1133">
        <v>1</v>
      </c>
      <c r="AJ1133" t="s">
        <v>2301</v>
      </c>
      <c r="AK1133">
        <v>0</v>
      </c>
      <c r="AL1133" t="s">
        <v>82</v>
      </c>
      <c r="AM1133">
        <v>1</v>
      </c>
      <c r="AN1133" t="s">
        <v>124</v>
      </c>
      <c r="AO1133">
        <v>0</v>
      </c>
      <c r="AP1133" t="s">
        <v>82</v>
      </c>
      <c r="AQ1133" t="s">
        <v>82</v>
      </c>
      <c r="AR1133" t="s">
        <v>82</v>
      </c>
      <c r="AS1133" t="s">
        <v>82</v>
      </c>
      <c r="AT1133" t="s">
        <v>82</v>
      </c>
      <c r="AU1133">
        <v>0</v>
      </c>
      <c r="AV1133" t="s">
        <v>82</v>
      </c>
      <c r="AW1133" t="s">
        <v>71</v>
      </c>
      <c r="AX1133" t="s">
        <v>86</v>
      </c>
      <c r="AY1133" t="s">
        <v>71</v>
      </c>
      <c r="AZ1133" t="s">
        <v>247</v>
      </c>
      <c r="BA1133" t="s">
        <v>87</v>
      </c>
      <c r="BB1133" t="s">
        <v>81</v>
      </c>
      <c r="BC1133" t="s">
        <v>81</v>
      </c>
      <c r="BD1133" t="s">
        <v>81</v>
      </c>
      <c r="BE1133" t="s">
        <v>81</v>
      </c>
      <c r="BF1133" t="s">
        <v>81</v>
      </c>
      <c r="BG1133" t="s">
        <v>88</v>
      </c>
      <c r="BH1133" t="s">
        <v>69</v>
      </c>
      <c r="BI1133" t="s">
        <v>69</v>
      </c>
      <c r="BJ1133" t="s">
        <v>69</v>
      </c>
      <c r="BK1133">
        <v>23.88</v>
      </c>
      <c r="BL1133" t="s">
        <v>197</v>
      </c>
      <c r="BM1133" t="s">
        <v>71</v>
      </c>
      <c r="BN1133" t="s">
        <v>71</v>
      </c>
    </row>
    <row r="1134" spans="1:66" x14ac:dyDescent="0.25">
      <c r="A1134">
        <v>1133</v>
      </c>
      <c r="B1134" t="s">
        <v>2302</v>
      </c>
      <c r="C1134" s="1">
        <v>45072</v>
      </c>
      <c r="D1134" t="s">
        <v>224</v>
      </c>
      <c r="E1134">
        <v>38</v>
      </c>
      <c r="F1134" t="s">
        <v>67</v>
      </c>
      <c r="G1134" t="s">
        <v>68</v>
      </c>
      <c r="H1134">
        <v>5</v>
      </c>
      <c r="I1134" t="s">
        <v>69</v>
      </c>
      <c r="J1134" t="s">
        <v>92</v>
      </c>
      <c r="K1134" t="s">
        <v>92</v>
      </c>
      <c r="L1134" t="s">
        <v>92</v>
      </c>
      <c r="M1134" t="s">
        <v>92</v>
      </c>
      <c r="N1134" t="s">
        <v>69</v>
      </c>
      <c r="O1134" t="s">
        <v>69</v>
      </c>
      <c r="P1134" t="s">
        <v>69</v>
      </c>
      <c r="Q1134" t="s">
        <v>71</v>
      </c>
      <c r="R1134" t="s">
        <v>177</v>
      </c>
      <c r="S1134" t="s">
        <v>156</v>
      </c>
      <c r="T1134">
        <v>29</v>
      </c>
      <c r="U1134" t="s">
        <v>226</v>
      </c>
      <c r="V1134" t="s">
        <v>75</v>
      </c>
      <c r="W1134" t="s">
        <v>76</v>
      </c>
      <c r="X1134" t="s">
        <v>192</v>
      </c>
      <c r="Y1134" t="s">
        <v>306</v>
      </c>
      <c r="Z1134" t="s">
        <v>559</v>
      </c>
      <c r="AA1134" t="s">
        <v>2218</v>
      </c>
      <c r="AB1134" t="s">
        <v>81</v>
      </c>
      <c r="AC1134" t="s">
        <v>71</v>
      </c>
      <c r="AD1134" t="s">
        <v>82</v>
      </c>
      <c r="AE1134" t="s">
        <v>71</v>
      </c>
      <c r="AF1134" t="s">
        <v>82</v>
      </c>
      <c r="AG1134" t="s">
        <v>71</v>
      </c>
      <c r="AH1134" t="s">
        <v>83</v>
      </c>
      <c r="AI1134">
        <v>1</v>
      </c>
      <c r="AJ1134" t="s">
        <v>869</v>
      </c>
      <c r="AK1134">
        <v>0</v>
      </c>
      <c r="AL1134" t="s">
        <v>82</v>
      </c>
      <c r="AM1134">
        <v>1</v>
      </c>
      <c r="AN1134" t="s">
        <v>101</v>
      </c>
      <c r="AO1134">
        <v>0</v>
      </c>
      <c r="AP1134" t="s">
        <v>82</v>
      </c>
      <c r="AQ1134" t="s">
        <v>82</v>
      </c>
      <c r="AR1134" t="s">
        <v>82</v>
      </c>
      <c r="AS1134" t="s">
        <v>82</v>
      </c>
      <c r="AT1134" t="s">
        <v>82</v>
      </c>
      <c r="AU1134">
        <v>0</v>
      </c>
      <c r="AV1134" t="s">
        <v>82</v>
      </c>
      <c r="AW1134" t="s">
        <v>71</v>
      </c>
      <c r="AX1134" t="s">
        <v>86</v>
      </c>
      <c r="AY1134" t="s">
        <v>71</v>
      </c>
      <c r="AZ1134" t="s">
        <v>247</v>
      </c>
      <c r="BA1134" t="s">
        <v>87</v>
      </c>
      <c r="BB1134" t="s">
        <v>81</v>
      </c>
      <c r="BC1134" t="s">
        <v>81</v>
      </c>
      <c r="BD1134" t="s">
        <v>81</v>
      </c>
      <c r="BE1134" t="s">
        <v>81</v>
      </c>
      <c r="BF1134" t="s">
        <v>81</v>
      </c>
      <c r="BG1134" t="s">
        <v>88</v>
      </c>
      <c r="BH1134" t="s">
        <v>69</v>
      </c>
      <c r="BI1134" t="s">
        <v>69</v>
      </c>
      <c r="BJ1134" t="s">
        <v>69</v>
      </c>
      <c r="BK1134">
        <v>28.63</v>
      </c>
      <c r="BL1134" t="s">
        <v>118</v>
      </c>
      <c r="BM1134" t="s">
        <v>71</v>
      </c>
      <c r="BN1134" t="s">
        <v>71</v>
      </c>
    </row>
    <row r="1135" spans="1:66" x14ac:dyDescent="0.25">
      <c r="A1135">
        <v>1134</v>
      </c>
      <c r="B1135" t="s">
        <v>2303</v>
      </c>
      <c r="C1135" s="1">
        <v>45072</v>
      </c>
      <c r="D1135" t="s">
        <v>66</v>
      </c>
      <c r="E1135">
        <v>33</v>
      </c>
      <c r="F1135" t="s">
        <v>67</v>
      </c>
      <c r="G1135" t="s">
        <v>68</v>
      </c>
      <c r="H1135">
        <v>4</v>
      </c>
      <c r="I1135" t="s">
        <v>69</v>
      </c>
      <c r="J1135" t="s">
        <v>92</v>
      </c>
      <c r="K1135" t="s">
        <v>92</v>
      </c>
      <c r="L1135" t="s">
        <v>92</v>
      </c>
      <c r="M1135" t="s">
        <v>92</v>
      </c>
      <c r="N1135" t="s">
        <v>69</v>
      </c>
      <c r="O1135" t="s">
        <v>69</v>
      </c>
      <c r="P1135" t="s">
        <v>69</v>
      </c>
      <c r="Q1135" t="s">
        <v>71</v>
      </c>
      <c r="R1135" t="s">
        <v>191</v>
      </c>
      <c r="S1135" t="s">
        <v>168</v>
      </c>
      <c r="T1135">
        <v>20</v>
      </c>
      <c r="U1135" t="s">
        <v>341</v>
      </c>
      <c r="V1135" t="s">
        <v>75</v>
      </c>
      <c r="W1135" t="s">
        <v>76</v>
      </c>
      <c r="X1135" t="s">
        <v>192</v>
      </c>
      <c r="Y1135" t="s">
        <v>366</v>
      </c>
      <c r="Z1135" t="s">
        <v>347</v>
      </c>
      <c r="AA1135" t="s">
        <v>602</v>
      </c>
      <c r="AB1135" t="s">
        <v>81</v>
      </c>
      <c r="AC1135" t="s">
        <v>71</v>
      </c>
      <c r="AD1135" t="s">
        <v>82</v>
      </c>
      <c r="AE1135" t="s">
        <v>71</v>
      </c>
      <c r="AF1135" t="s">
        <v>82</v>
      </c>
      <c r="AG1135" t="s">
        <v>71</v>
      </c>
      <c r="AH1135" t="s">
        <v>83</v>
      </c>
      <c r="AI1135">
        <v>1</v>
      </c>
      <c r="AJ1135" t="s">
        <v>344</v>
      </c>
      <c r="AK1135">
        <v>0</v>
      </c>
      <c r="AL1135" t="s">
        <v>82</v>
      </c>
      <c r="AM1135">
        <v>1</v>
      </c>
      <c r="AN1135" t="s">
        <v>124</v>
      </c>
      <c r="AO1135">
        <v>0</v>
      </c>
      <c r="AP1135" t="s">
        <v>82</v>
      </c>
      <c r="AQ1135" t="s">
        <v>82</v>
      </c>
      <c r="AR1135" t="s">
        <v>82</v>
      </c>
      <c r="AS1135" t="s">
        <v>82</v>
      </c>
      <c r="AT1135" t="s">
        <v>82</v>
      </c>
      <c r="AU1135">
        <v>0</v>
      </c>
      <c r="AV1135" t="s">
        <v>82</v>
      </c>
      <c r="AW1135" t="s">
        <v>71</v>
      </c>
      <c r="AX1135" t="s">
        <v>86</v>
      </c>
      <c r="AY1135" t="s">
        <v>71</v>
      </c>
      <c r="AZ1135" t="s">
        <v>247</v>
      </c>
      <c r="BA1135" t="s">
        <v>87</v>
      </c>
      <c r="BB1135" t="s">
        <v>81</v>
      </c>
      <c r="BC1135" t="s">
        <v>81</v>
      </c>
      <c r="BD1135" t="s">
        <v>81</v>
      </c>
      <c r="BE1135" t="s">
        <v>81</v>
      </c>
      <c r="BF1135" t="s">
        <v>81</v>
      </c>
      <c r="BG1135" t="s">
        <v>88</v>
      </c>
      <c r="BH1135" t="s">
        <v>69</v>
      </c>
      <c r="BI1135" t="s">
        <v>69</v>
      </c>
      <c r="BJ1135" t="s">
        <v>69</v>
      </c>
      <c r="BK1135">
        <v>19.72</v>
      </c>
      <c r="BL1135" t="s">
        <v>197</v>
      </c>
      <c r="BM1135" t="s">
        <v>71</v>
      </c>
      <c r="BN1135" t="s">
        <v>71</v>
      </c>
    </row>
    <row r="1136" spans="1:66" x14ac:dyDescent="0.25">
      <c r="A1136">
        <v>1135</v>
      </c>
      <c r="B1136" t="s">
        <v>2304</v>
      </c>
      <c r="C1136" s="1">
        <v>45072</v>
      </c>
      <c r="D1136" t="s">
        <v>66</v>
      </c>
      <c r="E1136">
        <v>35</v>
      </c>
      <c r="F1136" t="s">
        <v>67</v>
      </c>
      <c r="G1136" t="s">
        <v>68</v>
      </c>
      <c r="H1136">
        <v>1</v>
      </c>
      <c r="I1136" t="s">
        <v>69</v>
      </c>
      <c r="J1136" t="s">
        <v>92</v>
      </c>
      <c r="K1136" t="s">
        <v>70</v>
      </c>
      <c r="L1136" t="s">
        <v>92</v>
      </c>
      <c r="M1136" t="s">
        <v>92</v>
      </c>
      <c r="N1136" t="s">
        <v>69</v>
      </c>
      <c r="O1136" t="s">
        <v>69</v>
      </c>
      <c r="P1136" t="s">
        <v>69</v>
      </c>
      <c r="Q1136" t="s">
        <v>71</v>
      </c>
      <c r="R1136" t="s">
        <v>155</v>
      </c>
      <c r="S1136" t="s">
        <v>178</v>
      </c>
      <c r="T1136">
        <v>26</v>
      </c>
      <c r="U1136" t="s">
        <v>644</v>
      </c>
      <c r="V1136" t="s">
        <v>75</v>
      </c>
      <c r="W1136" t="s">
        <v>76</v>
      </c>
      <c r="X1136" t="s">
        <v>280</v>
      </c>
      <c r="Y1136" t="s">
        <v>108</v>
      </c>
      <c r="Z1136" t="s">
        <v>202</v>
      </c>
      <c r="AA1136" t="s">
        <v>2305</v>
      </c>
      <c r="AB1136" t="s">
        <v>81</v>
      </c>
      <c r="AC1136" t="s">
        <v>71</v>
      </c>
      <c r="AD1136" t="s">
        <v>82</v>
      </c>
      <c r="AE1136" t="s">
        <v>71</v>
      </c>
      <c r="AF1136" t="s">
        <v>82</v>
      </c>
      <c r="AG1136" t="s">
        <v>71</v>
      </c>
      <c r="AH1136" t="s">
        <v>83</v>
      </c>
      <c r="AI1136">
        <v>1</v>
      </c>
      <c r="AJ1136" t="s">
        <v>899</v>
      </c>
      <c r="AK1136">
        <v>0</v>
      </c>
      <c r="AL1136" t="s">
        <v>82</v>
      </c>
      <c r="AM1136">
        <v>1</v>
      </c>
      <c r="AN1136" t="s">
        <v>472</v>
      </c>
      <c r="AO1136">
        <v>0</v>
      </c>
      <c r="AP1136" t="s">
        <v>82</v>
      </c>
      <c r="AQ1136" t="s">
        <v>82</v>
      </c>
      <c r="AR1136" t="s">
        <v>82</v>
      </c>
      <c r="AS1136" t="s">
        <v>82</v>
      </c>
      <c r="AT1136" t="s">
        <v>82</v>
      </c>
      <c r="AU1136">
        <v>0</v>
      </c>
      <c r="AV1136" t="s">
        <v>82</v>
      </c>
      <c r="AW1136" t="s">
        <v>71</v>
      </c>
      <c r="AX1136" t="s">
        <v>86</v>
      </c>
      <c r="AY1136" t="s">
        <v>71</v>
      </c>
      <c r="AZ1136" t="s">
        <v>247</v>
      </c>
      <c r="BA1136" t="s">
        <v>87</v>
      </c>
      <c r="BB1136" t="s">
        <v>81</v>
      </c>
      <c r="BC1136" t="s">
        <v>81</v>
      </c>
      <c r="BD1136" t="s">
        <v>81</v>
      </c>
      <c r="BE1136" t="s">
        <v>81</v>
      </c>
      <c r="BF1136" t="s">
        <v>81</v>
      </c>
      <c r="BG1136" t="s">
        <v>88</v>
      </c>
      <c r="BH1136" t="s">
        <v>69</v>
      </c>
      <c r="BI1136" t="s">
        <v>69</v>
      </c>
      <c r="BJ1136" t="s">
        <v>69</v>
      </c>
      <c r="BK1136">
        <v>25.97</v>
      </c>
      <c r="BL1136" t="s">
        <v>164</v>
      </c>
      <c r="BM1136" t="s">
        <v>71</v>
      </c>
      <c r="BN1136" t="s">
        <v>71</v>
      </c>
    </row>
    <row r="1137" spans="1:66" x14ac:dyDescent="0.25">
      <c r="A1137">
        <v>1136</v>
      </c>
      <c r="B1137" t="s">
        <v>2306</v>
      </c>
      <c r="C1137" s="1">
        <v>45072</v>
      </c>
      <c r="D1137" t="s">
        <v>66</v>
      </c>
      <c r="E1137">
        <v>34</v>
      </c>
      <c r="F1137" t="s">
        <v>67</v>
      </c>
      <c r="G1137" t="s">
        <v>68</v>
      </c>
      <c r="H1137">
        <v>1</v>
      </c>
      <c r="I1137" t="s">
        <v>70</v>
      </c>
      <c r="J1137" t="s">
        <v>92</v>
      </c>
      <c r="K1137" t="s">
        <v>92</v>
      </c>
      <c r="L1137" t="s">
        <v>92</v>
      </c>
      <c r="M1137" t="s">
        <v>92</v>
      </c>
      <c r="N1137" t="s">
        <v>69</v>
      </c>
      <c r="O1137" t="s">
        <v>69</v>
      </c>
      <c r="P1137" t="s">
        <v>69</v>
      </c>
      <c r="Q1137" t="s">
        <v>71</v>
      </c>
      <c r="R1137" t="s">
        <v>146</v>
      </c>
      <c r="S1137" t="s">
        <v>2307</v>
      </c>
      <c r="T1137">
        <v>21</v>
      </c>
      <c r="U1137" t="s">
        <v>460</v>
      </c>
      <c r="V1137" t="s">
        <v>75</v>
      </c>
      <c r="W1137" t="s">
        <v>76</v>
      </c>
      <c r="X1137" t="s">
        <v>158</v>
      </c>
      <c r="Y1137" t="s">
        <v>97</v>
      </c>
      <c r="Z1137" t="s">
        <v>681</v>
      </c>
      <c r="AA1137" t="s">
        <v>151</v>
      </c>
      <c r="AB1137" t="s">
        <v>81</v>
      </c>
      <c r="AC1137" t="s">
        <v>71</v>
      </c>
      <c r="AD1137" t="s">
        <v>82</v>
      </c>
      <c r="AE1137" t="s">
        <v>71</v>
      </c>
      <c r="AF1137" t="s">
        <v>82</v>
      </c>
      <c r="AG1137" t="s">
        <v>71</v>
      </c>
      <c r="AH1137" t="s">
        <v>83</v>
      </c>
      <c r="AI1137">
        <v>1</v>
      </c>
      <c r="AJ1137" t="s">
        <v>2308</v>
      </c>
      <c r="AK1137">
        <v>0</v>
      </c>
      <c r="AL1137" t="s">
        <v>82</v>
      </c>
      <c r="AM1137">
        <v>1</v>
      </c>
      <c r="AN1137" t="s">
        <v>124</v>
      </c>
      <c r="AO1137">
        <v>0</v>
      </c>
      <c r="AP1137" t="s">
        <v>82</v>
      </c>
      <c r="AQ1137" t="s">
        <v>82</v>
      </c>
      <c r="AR1137" t="s">
        <v>82</v>
      </c>
      <c r="AS1137" t="s">
        <v>82</v>
      </c>
      <c r="AT1137" t="s">
        <v>82</v>
      </c>
      <c r="AU1137">
        <v>0</v>
      </c>
      <c r="AV1137" t="s">
        <v>82</v>
      </c>
      <c r="AW1137" t="s">
        <v>71</v>
      </c>
      <c r="AX1137" t="s">
        <v>86</v>
      </c>
      <c r="AY1137" t="s">
        <v>71</v>
      </c>
      <c r="AZ1137" t="s">
        <v>247</v>
      </c>
      <c r="BA1137" t="s">
        <v>87</v>
      </c>
      <c r="BB1137" t="s">
        <v>81</v>
      </c>
      <c r="BC1137" t="s">
        <v>81</v>
      </c>
      <c r="BD1137" t="s">
        <v>81</v>
      </c>
      <c r="BE1137" t="s">
        <v>81</v>
      </c>
      <c r="BF1137" t="s">
        <v>81</v>
      </c>
      <c r="BG1137" t="s">
        <v>88</v>
      </c>
      <c r="BH1137" t="s">
        <v>69</v>
      </c>
      <c r="BI1137" t="s">
        <v>69</v>
      </c>
      <c r="BJ1137" t="s">
        <v>69</v>
      </c>
      <c r="BK1137">
        <v>21.16</v>
      </c>
      <c r="BL1137" t="s">
        <v>153</v>
      </c>
      <c r="BM1137" t="s">
        <v>71</v>
      </c>
      <c r="BN1137" t="s">
        <v>71</v>
      </c>
    </row>
    <row r="1138" spans="1:66" x14ac:dyDescent="0.25">
      <c r="A1138">
        <v>1137</v>
      </c>
      <c r="B1138" t="s">
        <v>2309</v>
      </c>
      <c r="C1138" s="1">
        <v>45072</v>
      </c>
      <c r="D1138" t="s">
        <v>145</v>
      </c>
      <c r="E1138">
        <v>33</v>
      </c>
      <c r="F1138" t="s">
        <v>67</v>
      </c>
      <c r="G1138" t="s">
        <v>68</v>
      </c>
      <c r="H1138">
        <v>1</v>
      </c>
      <c r="I1138" t="s">
        <v>92</v>
      </c>
      <c r="J1138" t="s">
        <v>92</v>
      </c>
      <c r="K1138" t="s">
        <v>70</v>
      </c>
      <c r="L1138" t="s">
        <v>92</v>
      </c>
      <c r="M1138" t="s">
        <v>92</v>
      </c>
      <c r="N1138" t="s">
        <v>69</v>
      </c>
      <c r="O1138" t="s">
        <v>69</v>
      </c>
      <c r="P1138" t="s">
        <v>69</v>
      </c>
      <c r="Q1138" t="s">
        <v>71</v>
      </c>
      <c r="R1138" t="s">
        <v>449</v>
      </c>
      <c r="S1138" t="s">
        <v>127</v>
      </c>
      <c r="T1138">
        <v>33</v>
      </c>
      <c r="U1138" t="s">
        <v>251</v>
      </c>
      <c r="V1138" t="s">
        <v>75</v>
      </c>
      <c r="W1138" t="s">
        <v>76</v>
      </c>
      <c r="X1138" t="s">
        <v>200</v>
      </c>
      <c r="Y1138" t="s">
        <v>505</v>
      </c>
      <c r="Z1138" t="s">
        <v>1348</v>
      </c>
      <c r="AA1138" t="s">
        <v>265</v>
      </c>
      <c r="AB1138" t="s">
        <v>81</v>
      </c>
      <c r="AC1138" t="s">
        <v>71</v>
      </c>
      <c r="AD1138" t="s">
        <v>82</v>
      </c>
      <c r="AE1138" t="s">
        <v>71</v>
      </c>
      <c r="AF1138" t="s">
        <v>82</v>
      </c>
      <c r="AG1138" t="s">
        <v>71</v>
      </c>
      <c r="AH1138" t="s">
        <v>83</v>
      </c>
      <c r="AI1138">
        <v>1</v>
      </c>
      <c r="AJ1138" t="s">
        <v>2310</v>
      </c>
      <c r="AK1138">
        <v>0</v>
      </c>
      <c r="AL1138" t="s">
        <v>82</v>
      </c>
      <c r="AM1138">
        <v>1</v>
      </c>
      <c r="AN1138" t="s">
        <v>2311</v>
      </c>
      <c r="AO1138">
        <v>0</v>
      </c>
      <c r="AP1138" t="s">
        <v>82</v>
      </c>
      <c r="AQ1138" t="s">
        <v>82</v>
      </c>
      <c r="AR1138" t="s">
        <v>82</v>
      </c>
      <c r="AS1138" t="s">
        <v>82</v>
      </c>
      <c r="AT1138" t="s">
        <v>82</v>
      </c>
      <c r="AU1138">
        <v>0</v>
      </c>
      <c r="AV1138" t="s">
        <v>82</v>
      </c>
      <c r="AW1138" t="s">
        <v>71</v>
      </c>
      <c r="AX1138" t="s">
        <v>86</v>
      </c>
      <c r="AY1138" t="s">
        <v>71</v>
      </c>
      <c r="AZ1138" t="s">
        <v>247</v>
      </c>
      <c r="BA1138" t="s">
        <v>87</v>
      </c>
      <c r="BB1138" t="s">
        <v>81</v>
      </c>
      <c r="BC1138" t="s">
        <v>81</v>
      </c>
      <c r="BD1138" t="s">
        <v>81</v>
      </c>
      <c r="BE1138" t="s">
        <v>81</v>
      </c>
      <c r="BF1138" t="s">
        <v>81</v>
      </c>
      <c r="BG1138" t="s">
        <v>88</v>
      </c>
      <c r="BH1138" t="s">
        <v>69</v>
      </c>
      <c r="BI1138" t="s">
        <v>69</v>
      </c>
      <c r="BJ1138" t="s">
        <v>69</v>
      </c>
      <c r="BK1138">
        <v>33.229999999999997</v>
      </c>
      <c r="BL1138" t="s">
        <v>137</v>
      </c>
      <c r="BM1138" t="s">
        <v>71</v>
      </c>
      <c r="BN1138" t="s">
        <v>71</v>
      </c>
    </row>
    <row r="1139" spans="1:66" x14ac:dyDescent="0.25">
      <c r="A1139">
        <v>1138</v>
      </c>
      <c r="B1139" t="s">
        <v>2312</v>
      </c>
      <c r="C1139" s="1">
        <v>45072</v>
      </c>
      <c r="D1139" t="s">
        <v>91</v>
      </c>
      <c r="E1139">
        <v>46</v>
      </c>
      <c r="F1139" t="s">
        <v>67</v>
      </c>
      <c r="G1139" t="s">
        <v>68</v>
      </c>
      <c r="H1139">
        <v>1</v>
      </c>
      <c r="I1139" t="s">
        <v>92</v>
      </c>
      <c r="J1139" t="s">
        <v>92</v>
      </c>
      <c r="K1139" t="s">
        <v>69</v>
      </c>
      <c r="L1139" t="s">
        <v>92</v>
      </c>
      <c r="M1139" t="s">
        <v>92</v>
      </c>
      <c r="N1139" t="s">
        <v>69</v>
      </c>
      <c r="O1139" t="s">
        <v>69</v>
      </c>
      <c r="P1139" t="s">
        <v>69</v>
      </c>
      <c r="Q1139" t="s">
        <v>71</v>
      </c>
      <c r="R1139" t="s">
        <v>217</v>
      </c>
      <c r="S1139" t="s">
        <v>197</v>
      </c>
      <c r="T1139">
        <v>27</v>
      </c>
      <c r="U1139" t="s">
        <v>312</v>
      </c>
      <c r="V1139" t="s">
        <v>75</v>
      </c>
      <c r="W1139" t="s">
        <v>76</v>
      </c>
      <c r="X1139" t="s">
        <v>96</v>
      </c>
      <c r="Y1139" t="s">
        <v>1168</v>
      </c>
      <c r="Z1139" t="s">
        <v>232</v>
      </c>
      <c r="AA1139" t="s">
        <v>466</v>
      </c>
      <c r="AB1139" t="s">
        <v>81</v>
      </c>
      <c r="AC1139" t="s">
        <v>71</v>
      </c>
      <c r="AD1139" t="s">
        <v>82</v>
      </c>
      <c r="AE1139" t="s">
        <v>71</v>
      </c>
      <c r="AF1139" t="s">
        <v>82</v>
      </c>
      <c r="AG1139" t="s">
        <v>71</v>
      </c>
      <c r="AH1139" t="s">
        <v>83</v>
      </c>
      <c r="AI1139">
        <v>1</v>
      </c>
      <c r="AJ1139" t="s">
        <v>2313</v>
      </c>
      <c r="AK1139">
        <v>0</v>
      </c>
      <c r="AL1139" t="s">
        <v>82</v>
      </c>
      <c r="AM1139">
        <v>1</v>
      </c>
      <c r="AN1139" t="s">
        <v>730</v>
      </c>
      <c r="AO1139">
        <v>0</v>
      </c>
      <c r="AP1139" t="s">
        <v>82</v>
      </c>
      <c r="AQ1139" t="s">
        <v>82</v>
      </c>
      <c r="AR1139" t="s">
        <v>82</v>
      </c>
      <c r="AS1139" t="s">
        <v>82</v>
      </c>
      <c r="AT1139" t="s">
        <v>82</v>
      </c>
      <c r="AU1139">
        <v>0</v>
      </c>
      <c r="AV1139" t="s">
        <v>82</v>
      </c>
      <c r="AW1139" t="s">
        <v>71</v>
      </c>
      <c r="AX1139" t="s">
        <v>86</v>
      </c>
      <c r="AY1139" t="s">
        <v>71</v>
      </c>
      <c r="AZ1139" t="s">
        <v>247</v>
      </c>
      <c r="BA1139" t="s">
        <v>87</v>
      </c>
      <c r="BB1139" t="s">
        <v>81</v>
      </c>
      <c r="BC1139" t="s">
        <v>81</v>
      </c>
      <c r="BD1139" t="s">
        <v>81</v>
      </c>
      <c r="BE1139" t="s">
        <v>81</v>
      </c>
      <c r="BF1139" t="s">
        <v>81</v>
      </c>
      <c r="BG1139" t="s">
        <v>88</v>
      </c>
      <c r="BH1139" t="s">
        <v>69</v>
      </c>
      <c r="BI1139" t="s">
        <v>69</v>
      </c>
      <c r="BJ1139" t="s">
        <v>69</v>
      </c>
      <c r="BK1139">
        <v>26.67</v>
      </c>
      <c r="BL1139" t="s">
        <v>222</v>
      </c>
      <c r="BM1139" t="s">
        <v>71</v>
      </c>
      <c r="BN1139" t="s">
        <v>71</v>
      </c>
    </row>
    <row r="1140" spans="1:66" x14ac:dyDescent="0.25">
      <c r="A1140">
        <v>1139</v>
      </c>
      <c r="B1140" t="s">
        <v>2314</v>
      </c>
      <c r="C1140" s="1">
        <v>45072</v>
      </c>
      <c r="D1140" t="s">
        <v>66</v>
      </c>
      <c r="E1140">
        <v>38</v>
      </c>
      <c r="F1140" t="s">
        <v>67</v>
      </c>
      <c r="G1140" t="s">
        <v>68</v>
      </c>
      <c r="H1140">
        <v>3</v>
      </c>
      <c r="I1140" t="s">
        <v>92</v>
      </c>
      <c r="J1140" t="s">
        <v>92</v>
      </c>
      <c r="K1140" t="s">
        <v>69</v>
      </c>
      <c r="L1140" t="s">
        <v>92</v>
      </c>
      <c r="M1140" t="s">
        <v>92</v>
      </c>
      <c r="N1140" t="s">
        <v>69</v>
      </c>
      <c r="O1140" t="s">
        <v>69</v>
      </c>
      <c r="P1140" t="s">
        <v>69</v>
      </c>
      <c r="Q1140" t="s">
        <v>71</v>
      </c>
      <c r="R1140" t="s">
        <v>235</v>
      </c>
      <c r="S1140" t="s">
        <v>378</v>
      </c>
      <c r="T1140">
        <v>21</v>
      </c>
      <c r="U1140" t="s">
        <v>568</v>
      </c>
      <c r="V1140" t="s">
        <v>75</v>
      </c>
      <c r="W1140" t="s">
        <v>76</v>
      </c>
      <c r="X1140" t="s">
        <v>107</v>
      </c>
      <c r="Y1140" t="s">
        <v>179</v>
      </c>
      <c r="Z1140" t="s">
        <v>212</v>
      </c>
      <c r="AA1140" t="s">
        <v>2315</v>
      </c>
      <c r="AB1140" t="s">
        <v>81</v>
      </c>
      <c r="AC1140" t="s">
        <v>71</v>
      </c>
      <c r="AD1140" t="s">
        <v>82</v>
      </c>
      <c r="AE1140" t="s">
        <v>71</v>
      </c>
      <c r="AF1140" t="s">
        <v>82</v>
      </c>
      <c r="AG1140" t="s">
        <v>71</v>
      </c>
      <c r="AH1140" t="s">
        <v>83</v>
      </c>
      <c r="AI1140">
        <v>1</v>
      </c>
      <c r="AJ1140" t="s">
        <v>2316</v>
      </c>
      <c r="AK1140">
        <v>0</v>
      </c>
      <c r="AL1140" t="s">
        <v>82</v>
      </c>
      <c r="AM1140">
        <v>1</v>
      </c>
      <c r="AN1140" t="s">
        <v>124</v>
      </c>
      <c r="AO1140">
        <v>0</v>
      </c>
      <c r="AP1140" t="s">
        <v>82</v>
      </c>
      <c r="AQ1140" t="s">
        <v>82</v>
      </c>
      <c r="AR1140" t="s">
        <v>82</v>
      </c>
      <c r="AS1140" t="s">
        <v>82</v>
      </c>
      <c r="AT1140" t="s">
        <v>82</v>
      </c>
      <c r="AU1140">
        <v>0</v>
      </c>
      <c r="AV1140" t="s">
        <v>82</v>
      </c>
      <c r="AW1140" t="s">
        <v>71</v>
      </c>
      <c r="AX1140" t="s">
        <v>86</v>
      </c>
      <c r="AY1140" t="s">
        <v>71</v>
      </c>
      <c r="AZ1140" t="s">
        <v>247</v>
      </c>
      <c r="BA1140" t="s">
        <v>87</v>
      </c>
      <c r="BB1140" t="s">
        <v>81</v>
      </c>
      <c r="BC1140" t="s">
        <v>81</v>
      </c>
      <c r="BD1140" t="s">
        <v>81</v>
      </c>
      <c r="BE1140" t="s">
        <v>81</v>
      </c>
      <c r="BF1140" t="s">
        <v>81</v>
      </c>
      <c r="BG1140" t="s">
        <v>88</v>
      </c>
      <c r="BH1140" t="s">
        <v>69</v>
      </c>
      <c r="BI1140" t="s">
        <v>69</v>
      </c>
      <c r="BJ1140" t="s">
        <v>69</v>
      </c>
      <c r="BK1140">
        <v>20.86</v>
      </c>
      <c r="BL1140" t="s">
        <v>242</v>
      </c>
      <c r="BM1140" t="s">
        <v>71</v>
      </c>
      <c r="BN1140" t="s">
        <v>71</v>
      </c>
    </row>
    <row r="1141" spans="1:66" x14ac:dyDescent="0.25">
      <c r="A1141">
        <v>1140</v>
      </c>
      <c r="B1141" t="s">
        <v>2317</v>
      </c>
      <c r="C1141" s="1">
        <v>45072</v>
      </c>
      <c r="D1141" t="s">
        <v>91</v>
      </c>
      <c r="E1141">
        <v>44</v>
      </c>
      <c r="F1141" t="s">
        <v>67</v>
      </c>
      <c r="G1141" t="s">
        <v>68</v>
      </c>
      <c r="H1141">
        <v>1</v>
      </c>
      <c r="I1141" t="s">
        <v>92</v>
      </c>
      <c r="J1141" t="s">
        <v>92</v>
      </c>
      <c r="K1141" t="s">
        <v>69</v>
      </c>
      <c r="L1141" t="s">
        <v>92</v>
      </c>
      <c r="M1141" t="s">
        <v>92</v>
      </c>
      <c r="N1141" t="s">
        <v>69</v>
      </c>
      <c r="O1141" t="s">
        <v>69</v>
      </c>
      <c r="P1141" t="s">
        <v>69</v>
      </c>
      <c r="Q1141" t="s">
        <v>71</v>
      </c>
      <c r="R1141" t="s">
        <v>311</v>
      </c>
      <c r="S1141" t="s">
        <v>118</v>
      </c>
      <c r="T1141">
        <v>24</v>
      </c>
      <c r="U1141" t="s">
        <v>751</v>
      </c>
      <c r="V1141" t="s">
        <v>75</v>
      </c>
      <c r="W1141" t="s">
        <v>76</v>
      </c>
      <c r="X1141" t="s">
        <v>170</v>
      </c>
      <c r="Y1141" t="s">
        <v>420</v>
      </c>
      <c r="Z1141" t="s">
        <v>502</v>
      </c>
      <c r="AA1141" t="s">
        <v>2318</v>
      </c>
      <c r="AB1141" t="s">
        <v>81</v>
      </c>
      <c r="AC1141" t="s">
        <v>71</v>
      </c>
      <c r="AD1141" t="s">
        <v>82</v>
      </c>
      <c r="AE1141" t="s">
        <v>71</v>
      </c>
      <c r="AF1141" t="s">
        <v>82</v>
      </c>
      <c r="AG1141" t="s">
        <v>71</v>
      </c>
      <c r="AH1141" t="s">
        <v>83</v>
      </c>
      <c r="AI1141">
        <v>1</v>
      </c>
      <c r="AJ1141" t="s">
        <v>2319</v>
      </c>
      <c r="AK1141">
        <v>0</v>
      </c>
      <c r="AL1141" t="s">
        <v>82</v>
      </c>
      <c r="AM1141">
        <v>1</v>
      </c>
      <c r="AN1141" t="s">
        <v>124</v>
      </c>
      <c r="AO1141">
        <v>0</v>
      </c>
      <c r="AP1141" t="s">
        <v>82</v>
      </c>
      <c r="AQ1141" t="s">
        <v>82</v>
      </c>
      <c r="AR1141" t="s">
        <v>82</v>
      </c>
      <c r="AS1141" t="s">
        <v>82</v>
      </c>
      <c r="AT1141" t="s">
        <v>82</v>
      </c>
      <c r="AU1141">
        <v>0</v>
      </c>
      <c r="AV1141" t="s">
        <v>82</v>
      </c>
      <c r="AW1141" t="s">
        <v>71</v>
      </c>
      <c r="AX1141" t="s">
        <v>86</v>
      </c>
      <c r="AY1141" t="s">
        <v>71</v>
      </c>
      <c r="AZ1141" t="s">
        <v>247</v>
      </c>
      <c r="BA1141" t="s">
        <v>87</v>
      </c>
      <c r="BB1141" t="s">
        <v>81</v>
      </c>
      <c r="BC1141" t="s">
        <v>81</v>
      </c>
      <c r="BD1141" t="s">
        <v>81</v>
      </c>
      <c r="BE1141" t="s">
        <v>81</v>
      </c>
      <c r="BF1141" t="s">
        <v>81</v>
      </c>
      <c r="BG1141" t="s">
        <v>88</v>
      </c>
      <c r="BH1141" t="s">
        <v>69</v>
      </c>
      <c r="BI1141" t="s">
        <v>69</v>
      </c>
      <c r="BJ1141" t="s">
        <v>69</v>
      </c>
      <c r="BK1141">
        <v>23.51</v>
      </c>
      <c r="BL1141" t="s">
        <v>303</v>
      </c>
      <c r="BM1141" t="s">
        <v>71</v>
      </c>
      <c r="BN1141" t="s">
        <v>71</v>
      </c>
    </row>
    <row r="1142" spans="1:66" x14ac:dyDescent="0.25">
      <c r="A1142">
        <v>1141</v>
      </c>
      <c r="B1142" t="s">
        <v>2320</v>
      </c>
      <c r="C1142" s="1">
        <v>45072</v>
      </c>
      <c r="D1142" t="s">
        <v>145</v>
      </c>
      <c r="E1142">
        <v>33</v>
      </c>
      <c r="F1142" t="s">
        <v>67</v>
      </c>
      <c r="G1142" t="s">
        <v>68</v>
      </c>
      <c r="H1142">
        <v>1</v>
      </c>
      <c r="I1142" t="s">
        <v>92</v>
      </c>
      <c r="J1142" t="s">
        <v>92</v>
      </c>
      <c r="K1142" t="s">
        <v>70</v>
      </c>
      <c r="L1142" t="s">
        <v>92</v>
      </c>
      <c r="M1142" t="s">
        <v>92</v>
      </c>
      <c r="N1142" t="s">
        <v>69</v>
      </c>
      <c r="O1142" t="s">
        <v>69</v>
      </c>
      <c r="P1142" t="s">
        <v>69</v>
      </c>
      <c r="Q1142" t="s">
        <v>71</v>
      </c>
      <c r="R1142" t="s">
        <v>235</v>
      </c>
      <c r="S1142" t="s">
        <v>89</v>
      </c>
      <c r="T1142">
        <v>23</v>
      </c>
      <c r="U1142" t="s">
        <v>419</v>
      </c>
      <c r="V1142" t="s">
        <v>75</v>
      </c>
      <c r="W1142" t="s">
        <v>76</v>
      </c>
      <c r="X1142" t="s">
        <v>219</v>
      </c>
      <c r="Y1142" t="s">
        <v>1340</v>
      </c>
      <c r="Z1142" t="s">
        <v>150</v>
      </c>
      <c r="AA1142" t="s">
        <v>2321</v>
      </c>
      <c r="AB1142" t="s">
        <v>81</v>
      </c>
      <c r="AC1142" t="s">
        <v>71</v>
      </c>
      <c r="AD1142" t="s">
        <v>82</v>
      </c>
      <c r="AE1142" t="s">
        <v>71</v>
      </c>
      <c r="AF1142" t="s">
        <v>82</v>
      </c>
      <c r="AG1142" t="s">
        <v>71</v>
      </c>
      <c r="AH1142" t="s">
        <v>83</v>
      </c>
      <c r="AI1142">
        <v>1</v>
      </c>
      <c r="AJ1142" t="s">
        <v>344</v>
      </c>
      <c r="AK1142">
        <v>0</v>
      </c>
      <c r="AL1142" t="s">
        <v>82</v>
      </c>
      <c r="AM1142">
        <v>1</v>
      </c>
      <c r="AN1142" t="s">
        <v>124</v>
      </c>
      <c r="AO1142">
        <v>0</v>
      </c>
      <c r="AP1142" t="s">
        <v>82</v>
      </c>
      <c r="AQ1142" t="s">
        <v>82</v>
      </c>
      <c r="AR1142" t="s">
        <v>82</v>
      </c>
      <c r="AS1142" t="s">
        <v>82</v>
      </c>
      <c r="AT1142" t="s">
        <v>82</v>
      </c>
      <c r="AU1142">
        <v>0</v>
      </c>
      <c r="AV1142" t="s">
        <v>82</v>
      </c>
      <c r="AW1142" t="s">
        <v>71</v>
      </c>
      <c r="AX1142" t="s">
        <v>86</v>
      </c>
      <c r="AY1142" t="s">
        <v>71</v>
      </c>
      <c r="AZ1142" t="s">
        <v>247</v>
      </c>
      <c r="BA1142" t="s">
        <v>87</v>
      </c>
      <c r="BB1142" t="s">
        <v>81</v>
      </c>
      <c r="BC1142" t="s">
        <v>81</v>
      </c>
      <c r="BD1142" t="s">
        <v>81</v>
      </c>
      <c r="BE1142" t="s">
        <v>81</v>
      </c>
      <c r="BF1142" t="s">
        <v>81</v>
      </c>
      <c r="BG1142" t="s">
        <v>88</v>
      </c>
      <c r="BH1142" t="s">
        <v>69</v>
      </c>
      <c r="BI1142" t="s">
        <v>69</v>
      </c>
      <c r="BJ1142" t="s">
        <v>69</v>
      </c>
      <c r="BK1142">
        <v>22.57</v>
      </c>
      <c r="BL1142" t="s">
        <v>242</v>
      </c>
      <c r="BM1142" t="s">
        <v>71</v>
      </c>
      <c r="BN1142" t="s">
        <v>71</v>
      </c>
    </row>
    <row r="1143" spans="1:66" x14ac:dyDescent="0.25">
      <c r="A1143">
        <v>1142</v>
      </c>
      <c r="B1143" t="s">
        <v>2322</v>
      </c>
      <c r="C1143" s="1">
        <v>45072</v>
      </c>
      <c r="D1143" t="s">
        <v>278</v>
      </c>
      <c r="E1143">
        <v>23</v>
      </c>
      <c r="F1143" t="s">
        <v>67</v>
      </c>
      <c r="G1143" t="s">
        <v>68</v>
      </c>
      <c r="H1143">
        <v>2</v>
      </c>
      <c r="I1143" t="s">
        <v>92</v>
      </c>
      <c r="J1143" t="s">
        <v>92</v>
      </c>
      <c r="K1143" t="s">
        <v>92</v>
      </c>
      <c r="L1143" t="s">
        <v>92</v>
      </c>
      <c r="M1143" t="s">
        <v>92</v>
      </c>
      <c r="N1143" t="s">
        <v>69</v>
      </c>
      <c r="O1143" t="s">
        <v>69</v>
      </c>
      <c r="P1143" t="s">
        <v>69</v>
      </c>
      <c r="Q1143" t="s">
        <v>71</v>
      </c>
      <c r="R1143" t="s">
        <v>235</v>
      </c>
      <c r="S1143" t="s">
        <v>513</v>
      </c>
      <c r="T1143">
        <v>18</v>
      </c>
      <c r="U1143" t="s">
        <v>226</v>
      </c>
      <c r="V1143" t="s">
        <v>75</v>
      </c>
      <c r="W1143" t="s">
        <v>76</v>
      </c>
      <c r="X1143" t="s">
        <v>120</v>
      </c>
      <c r="Y1143" t="s">
        <v>478</v>
      </c>
      <c r="Z1143" t="s">
        <v>282</v>
      </c>
      <c r="AA1143" t="s">
        <v>2323</v>
      </c>
      <c r="AB1143" t="s">
        <v>82</v>
      </c>
      <c r="AC1143" t="s">
        <v>71</v>
      </c>
      <c r="AD1143" t="s">
        <v>82</v>
      </c>
      <c r="AE1143" t="s">
        <v>71</v>
      </c>
      <c r="AF1143" t="s">
        <v>82</v>
      </c>
      <c r="AG1143" t="s">
        <v>71</v>
      </c>
      <c r="AH1143" t="s">
        <v>83</v>
      </c>
      <c r="AI1143">
        <v>1</v>
      </c>
      <c r="AJ1143" t="s">
        <v>954</v>
      </c>
      <c r="AK1143">
        <v>0</v>
      </c>
      <c r="AL1143" t="s">
        <v>82</v>
      </c>
      <c r="AM1143">
        <v>1</v>
      </c>
      <c r="AN1143" t="s">
        <v>124</v>
      </c>
      <c r="AO1143">
        <v>0</v>
      </c>
      <c r="AP1143" t="s">
        <v>82</v>
      </c>
      <c r="AQ1143" t="s">
        <v>82</v>
      </c>
      <c r="AR1143" t="s">
        <v>82</v>
      </c>
      <c r="AS1143" t="s">
        <v>82</v>
      </c>
      <c r="AT1143" t="s">
        <v>82</v>
      </c>
      <c r="AU1143">
        <v>0</v>
      </c>
      <c r="AV1143" t="s">
        <v>82</v>
      </c>
      <c r="AW1143" t="s">
        <v>71</v>
      </c>
      <c r="AX1143" t="s">
        <v>86</v>
      </c>
      <c r="AY1143" t="s">
        <v>71</v>
      </c>
      <c r="AZ1143" t="s">
        <v>247</v>
      </c>
      <c r="BA1143" t="s">
        <v>87</v>
      </c>
      <c r="BB1143" t="s">
        <v>81</v>
      </c>
      <c r="BC1143" t="s">
        <v>81</v>
      </c>
      <c r="BD1143" t="s">
        <v>81</v>
      </c>
      <c r="BE1143" t="s">
        <v>81</v>
      </c>
      <c r="BF1143" t="s">
        <v>81</v>
      </c>
      <c r="BG1143" t="s">
        <v>88</v>
      </c>
      <c r="BH1143" t="s">
        <v>69</v>
      </c>
      <c r="BI1143" t="s">
        <v>69</v>
      </c>
      <c r="BJ1143" t="s">
        <v>69</v>
      </c>
      <c r="BK1143">
        <v>18.47</v>
      </c>
      <c r="BL1143" t="s">
        <v>242</v>
      </c>
      <c r="BM1143" t="s">
        <v>71</v>
      </c>
      <c r="BN1143" t="s">
        <v>71</v>
      </c>
    </row>
    <row r="1144" spans="1:66" x14ac:dyDescent="0.25">
      <c r="A1144">
        <v>1143</v>
      </c>
      <c r="B1144" t="s">
        <v>2324</v>
      </c>
      <c r="C1144" s="1">
        <v>45072</v>
      </c>
      <c r="D1144" t="s">
        <v>278</v>
      </c>
      <c r="E1144">
        <v>22</v>
      </c>
      <c r="F1144" t="s">
        <v>67</v>
      </c>
      <c r="G1144" t="s">
        <v>68</v>
      </c>
      <c r="H1144">
        <v>2</v>
      </c>
      <c r="I1144" t="s">
        <v>92</v>
      </c>
      <c r="J1144" t="s">
        <v>92</v>
      </c>
      <c r="K1144" t="s">
        <v>92</v>
      </c>
      <c r="L1144" t="s">
        <v>92</v>
      </c>
      <c r="M1144" t="s">
        <v>92</v>
      </c>
      <c r="N1144" t="s">
        <v>69</v>
      </c>
      <c r="O1144" t="s">
        <v>69</v>
      </c>
      <c r="P1144" t="s">
        <v>69</v>
      </c>
      <c r="Q1144" t="s">
        <v>71</v>
      </c>
      <c r="R1144" t="s">
        <v>621</v>
      </c>
      <c r="S1144" t="s">
        <v>315</v>
      </c>
      <c r="T1144">
        <v>19</v>
      </c>
      <c r="U1144" t="s">
        <v>209</v>
      </c>
      <c r="V1144" t="s">
        <v>75</v>
      </c>
      <c r="W1144" t="s">
        <v>76</v>
      </c>
      <c r="X1144" t="s">
        <v>890</v>
      </c>
      <c r="Y1144" t="s">
        <v>317</v>
      </c>
      <c r="Z1144" t="s">
        <v>150</v>
      </c>
      <c r="AA1144" t="s">
        <v>2325</v>
      </c>
      <c r="AB1144" t="s">
        <v>82</v>
      </c>
      <c r="AC1144" t="s">
        <v>71</v>
      </c>
      <c r="AD1144" t="s">
        <v>82</v>
      </c>
      <c r="AE1144" t="s">
        <v>71</v>
      </c>
      <c r="AF1144" t="s">
        <v>82</v>
      </c>
      <c r="AG1144" t="s">
        <v>71</v>
      </c>
      <c r="AH1144" t="s">
        <v>83</v>
      </c>
      <c r="AI1144">
        <v>1</v>
      </c>
      <c r="AJ1144" t="s">
        <v>603</v>
      </c>
      <c r="AK1144">
        <v>0</v>
      </c>
      <c r="AL1144" t="s">
        <v>82</v>
      </c>
      <c r="AM1144">
        <v>1</v>
      </c>
      <c r="AN1144" t="s">
        <v>364</v>
      </c>
      <c r="AO1144">
        <v>0</v>
      </c>
      <c r="AP1144" t="s">
        <v>82</v>
      </c>
      <c r="AQ1144" t="s">
        <v>82</v>
      </c>
      <c r="AR1144" t="s">
        <v>82</v>
      </c>
      <c r="AS1144" t="s">
        <v>82</v>
      </c>
      <c r="AT1144" t="s">
        <v>82</v>
      </c>
      <c r="AU1144">
        <v>0</v>
      </c>
      <c r="AV1144" t="s">
        <v>82</v>
      </c>
      <c r="AW1144" t="s">
        <v>71</v>
      </c>
      <c r="AX1144" t="s">
        <v>86</v>
      </c>
      <c r="AY1144" t="s">
        <v>71</v>
      </c>
      <c r="AZ1144" t="s">
        <v>247</v>
      </c>
      <c r="BA1144" t="s">
        <v>87</v>
      </c>
      <c r="BB1144" t="s">
        <v>81</v>
      </c>
      <c r="BC1144" t="s">
        <v>81</v>
      </c>
      <c r="BD1144" t="s">
        <v>81</v>
      </c>
      <c r="BE1144" t="s">
        <v>81</v>
      </c>
      <c r="BF1144" t="s">
        <v>81</v>
      </c>
      <c r="BG1144" t="s">
        <v>88</v>
      </c>
      <c r="BH1144" t="s">
        <v>69</v>
      </c>
      <c r="BI1144" t="s">
        <v>69</v>
      </c>
      <c r="BJ1144" t="s">
        <v>69</v>
      </c>
      <c r="BK1144">
        <v>18.940000000000001</v>
      </c>
      <c r="BL1144" t="s">
        <v>370</v>
      </c>
      <c r="BM1144" t="s">
        <v>71</v>
      </c>
      <c r="BN1144" t="s">
        <v>71</v>
      </c>
    </row>
    <row r="1145" spans="1:66" x14ac:dyDescent="0.25">
      <c r="A1145">
        <v>1144</v>
      </c>
      <c r="B1145" t="s">
        <v>2326</v>
      </c>
      <c r="C1145" s="1">
        <v>45072</v>
      </c>
      <c r="D1145" t="s">
        <v>206</v>
      </c>
      <c r="E1145">
        <v>26</v>
      </c>
      <c r="F1145" t="s">
        <v>67</v>
      </c>
      <c r="G1145" t="s">
        <v>68</v>
      </c>
      <c r="H1145">
        <v>1</v>
      </c>
      <c r="I1145" t="s">
        <v>92</v>
      </c>
      <c r="J1145" t="s">
        <v>92</v>
      </c>
      <c r="K1145" t="s">
        <v>92</v>
      </c>
      <c r="L1145" t="s">
        <v>92</v>
      </c>
      <c r="M1145" t="s">
        <v>92</v>
      </c>
      <c r="N1145" t="s">
        <v>69</v>
      </c>
      <c r="O1145" t="s">
        <v>69</v>
      </c>
      <c r="P1145" t="s">
        <v>69</v>
      </c>
      <c r="Q1145" t="s">
        <v>71</v>
      </c>
      <c r="R1145" t="s">
        <v>191</v>
      </c>
      <c r="S1145" t="s">
        <v>89</v>
      </c>
      <c r="T1145">
        <v>23</v>
      </c>
      <c r="U1145" t="s">
        <v>237</v>
      </c>
      <c r="V1145" t="s">
        <v>75</v>
      </c>
      <c r="W1145" t="s">
        <v>76</v>
      </c>
      <c r="X1145" t="s">
        <v>299</v>
      </c>
      <c r="Y1145" t="s">
        <v>1037</v>
      </c>
      <c r="Z1145" t="s">
        <v>601</v>
      </c>
      <c r="AA1145" t="s">
        <v>2327</v>
      </c>
      <c r="AB1145" t="s">
        <v>81</v>
      </c>
      <c r="AC1145" t="s">
        <v>71</v>
      </c>
      <c r="AD1145" t="s">
        <v>82</v>
      </c>
      <c r="AE1145" t="s">
        <v>71</v>
      </c>
      <c r="AF1145" t="s">
        <v>82</v>
      </c>
      <c r="AG1145" t="s">
        <v>71</v>
      </c>
      <c r="AH1145" t="s">
        <v>83</v>
      </c>
      <c r="AI1145">
        <v>1</v>
      </c>
      <c r="AJ1145" t="s">
        <v>2328</v>
      </c>
      <c r="AK1145">
        <v>0</v>
      </c>
      <c r="AL1145" t="s">
        <v>82</v>
      </c>
      <c r="AM1145">
        <v>1</v>
      </c>
      <c r="AN1145" t="s">
        <v>85</v>
      </c>
      <c r="AO1145">
        <v>0</v>
      </c>
      <c r="AP1145" t="s">
        <v>82</v>
      </c>
      <c r="AQ1145" t="s">
        <v>82</v>
      </c>
      <c r="AR1145" t="s">
        <v>82</v>
      </c>
      <c r="AS1145" t="s">
        <v>82</v>
      </c>
      <c r="AT1145" t="s">
        <v>82</v>
      </c>
      <c r="AU1145">
        <v>0</v>
      </c>
      <c r="AV1145" t="s">
        <v>82</v>
      </c>
      <c r="AW1145" t="s">
        <v>71</v>
      </c>
      <c r="AX1145" t="s">
        <v>86</v>
      </c>
      <c r="AY1145" t="s">
        <v>71</v>
      </c>
      <c r="AZ1145" t="s">
        <v>247</v>
      </c>
      <c r="BA1145" t="s">
        <v>87</v>
      </c>
      <c r="BB1145" t="s">
        <v>81</v>
      </c>
      <c r="BC1145" t="s">
        <v>81</v>
      </c>
      <c r="BD1145" t="s">
        <v>81</v>
      </c>
      <c r="BE1145" t="s">
        <v>81</v>
      </c>
      <c r="BF1145" t="s">
        <v>81</v>
      </c>
      <c r="BG1145" t="s">
        <v>88</v>
      </c>
      <c r="BH1145" t="s">
        <v>69</v>
      </c>
      <c r="BI1145" t="s">
        <v>69</v>
      </c>
      <c r="BJ1145" t="s">
        <v>69</v>
      </c>
      <c r="BK1145">
        <v>22.84</v>
      </c>
      <c r="BL1145" t="s">
        <v>197</v>
      </c>
      <c r="BM1145" t="s">
        <v>71</v>
      </c>
      <c r="BN1145" t="s">
        <v>71</v>
      </c>
    </row>
    <row r="1146" spans="1:66" x14ac:dyDescent="0.25">
      <c r="A1146">
        <v>1145</v>
      </c>
      <c r="B1146" t="s">
        <v>2329</v>
      </c>
      <c r="C1146" s="1">
        <v>45072</v>
      </c>
      <c r="D1146" t="s">
        <v>116</v>
      </c>
      <c r="E1146">
        <v>23</v>
      </c>
      <c r="F1146" t="s">
        <v>67</v>
      </c>
      <c r="G1146" t="s">
        <v>68</v>
      </c>
      <c r="H1146">
        <v>3</v>
      </c>
      <c r="I1146" t="s">
        <v>92</v>
      </c>
      <c r="J1146" t="s">
        <v>92</v>
      </c>
      <c r="K1146" t="s">
        <v>92</v>
      </c>
      <c r="L1146" t="s">
        <v>92</v>
      </c>
      <c r="M1146" t="s">
        <v>92</v>
      </c>
      <c r="N1146" t="s">
        <v>69</v>
      </c>
      <c r="O1146" t="s">
        <v>69</v>
      </c>
      <c r="P1146" t="s">
        <v>69</v>
      </c>
      <c r="Q1146" t="s">
        <v>71</v>
      </c>
      <c r="R1146" t="s">
        <v>384</v>
      </c>
      <c r="S1146" t="s">
        <v>315</v>
      </c>
      <c r="T1146">
        <v>23</v>
      </c>
      <c r="U1146" t="s">
        <v>226</v>
      </c>
      <c r="V1146" t="s">
        <v>75</v>
      </c>
      <c r="W1146" t="s">
        <v>76</v>
      </c>
      <c r="X1146" t="s">
        <v>332</v>
      </c>
      <c r="Y1146" t="s">
        <v>187</v>
      </c>
      <c r="Z1146" t="s">
        <v>421</v>
      </c>
      <c r="AA1146" t="s">
        <v>2330</v>
      </c>
      <c r="AB1146" t="s">
        <v>81</v>
      </c>
      <c r="AC1146" t="s">
        <v>71</v>
      </c>
      <c r="AD1146" t="s">
        <v>82</v>
      </c>
      <c r="AE1146" t="s">
        <v>71</v>
      </c>
      <c r="AF1146" t="s">
        <v>82</v>
      </c>
      <c r="AG1146" t="s">
        <v>71</v>
      </c>
      <c r="AH1146" t="s">
        <v>83</v>
      </c>
      <c r="AI1146">
        <v>1</v>
      </c>
      <c r="AJ1146" t="s">
        <v>2331</v>
      </c>
      <c r="AK1146">
        <v>0</v>
      </c>
      <c r="AL1146" t="s">
        <v>82</v>
      </c>
      <c r="AM1146">
        <v>1</v>
      </c>
      <c r="AN1146" t="s">
        <v>85</v>
      </c>
      <c r="AO1146">
        <v>0</v>
      </c>
      <c r="AP1146" t="s">
        <v>82</v>
      </c>
      <c r="AQ1146" t="s">
        <v>82</v>
      </c>
      <c r="AR1146" t="s">
        <v>82</v>
      </c>
      <c r="AS1146" t="s">
        <v>82</v>
      </c>
      <c r="AT1146" t="s">
        <v>82</v>
      </c>
      <c r="AU1146">
        <v>0</v>
      </c>
      <c r="AV1146" t="s">
        <v>82</v>
      </c>
      <c r="AW1146" t="s">
        <v>71</v>
      </c>
      <c r="AX1146" t="s">
        <v>86</v>
      </c>
      <c r="AY1146" t="s">
        <v>71</v>
      </c>
      <c r="AZ1146" t="s">
        <v>247</v>
      </c>
      <c r="BA1146" t="s">
        <v>87</v>
      </c>
      <c r="BB1146" t="s">
        <v>81</v>
      </c>
      <c r="BC1146" t="s">
        <v>81</v>
      </c>
      <c r="BD1146" t="s">
        <v>81</v>
      </c>
      <c r="BE1146" t="s">
        <v>81</v>
      </c>
      <c r="BF1146" t="s">
        <v>81</v>
      </c>
      <c r="BG1146" t="s">
        <v>88</v>
      </c>
      <c r="BH1146" t="s">
        <v>69</v>
      </c>
      <c r="BI1146" t="s">
        <v>69</v>
      </c>
      <c r="BJ1146" t="s">
        <v>69</v>
      </c>
      <c r="BK1146">
        <v>23.44</v>
      </c>
      <c r="BL1146" t="s">
        <v>315</v>
      </c>
      <c r="BM1146" t="s">
        <v>71</v>
      </c>
      <c r="BN1146" t="s">
        <v>71</v>
      </c>
    </row>
    <row r="1147" spans="1:66" x14ac:dyDescent="0.25">
      <c r="A1147">
        <v>1146</v>
      </c>
      <c r="B1147" t="s">
        <v>2332</v>
      </c>
      <c r="C1147" s="1">
        <v>45072</v>
      </c>
      <c r="D1147" t="s">
        <v>224</v>
      </c>
      <c r="E1147">
        <v>46</v>
      </c>
      <c r="F1147" t="s">
        <v>67</v>
      </c>
      <c r="G1147" t="s">
        <v>68</v>
      </c>
      <c r="H1147">
        <v>1</v>
      </c>
      <c r="I1147" t="s">
        <v>92</v>
      </c>
      <c r="J1147" t="s">
        <v>92</v>
      </c>
      <c r="K1147" t="s">
        <v>92</v>
      </c>
      <c r="L1147" t="s">
        <v>70</v>
      </c>
      <c r="M1147" t="s">
        <v>92</v>
      </c>
      <c r="N1147" t="s">
        <v>69</v>
      </c>
      <c r="O1147" t="s">
        <v>69</v>
      </c>
      <c r="P1147" t="s">
        <v>69</v>
      </c>
      <c r="Q1147" t="s">
        <v>71</v>
      </c>
      <c r="R1147" t="s">
        <v>177</v>
      </c>
      <c r="S1147" t="s">
        <v>143</v>
      </c>
      <c r="T1147">
        <v>25</v>
      </c>
      <c r="U1147" t="s">
        <v>1130</v>
      </c>
      <c r="V1147" t="s">
        <v>75</v>
      </c>
      <c r="W1147" t="s">
        <v>76</v>
      </c>
      <c r="X1147" t="s">
        <v>1764</v>
      </c>
      <c r="Y1147" t="s">
        <v>1212</v>
      </c>
      <c r="Z1147" t="s">
        <v>624</v>
      </c>
      <c r="AA1147" t="s">
        <v>847</v>
      </c>
      <c r="AB1147" t="s">
        <v>81</v>
      </c>
      <c r="AC1147" t="s">
        <v>71</v>
      </c>
      <c r="AD1147" t="s">
        <v>82</v>
      </c>
      <c r="AE1147" t="s">
        <v>71</v>
      </c>
      <c r="AF1147" t="s">
        <v>82</v>
      </c>
      <c r="AG1147" t="s">
        <v>71</v>
      </c>
      <c r="AH1147" t="s">
        <v>83</v>
      </c>
      <c r="AI1147">
        <v>1</v>
      </c>
      <c r="AJ1147" t="s">
        <v>2333</v>
      </c>
      <c r="AK1147">
        <v>0</v>
      </c>
      <c r="AL1147" t="s">
        <v>82</v>
      </c>
      <c r="AM1147">
        <v>1</v>
      </c>
      <c r="AN1147" t="s">
        <v>1135</v>
      </c>
      <c r="AO1147">
        <v>0</v>
      </c>
      <c r="AP1147" t="s">
        <v>82</v>
      </c>
      <c r="AQ1147" t="s">
        <v>82</v>
      </c>
      <c r="AR1147" t="s">
        <v>82</v>
      </c>
      <c r="AS1147" t="s">
        <v>82</v>
      </c>
      <c r="AT1147" t="s">
        <v>82</v>
      </c>
      <c r="AU1147">
        <v>0</v>
      </c>
      <c r="AV1147" t="s">
        <v>82</v>
      </c>
      <c r="AW1147" t="s">
        <v>71</v>
      </c>
      <c r="AX1147" t="s">
        <v>86</v>
      </c>
      <c r="AY1147" t="s">
        <v>71</v>
      </c>
      <c r="AZ1147" t="s">
        <v>247</v>
      </c>
      <c r="BA1147" t="s">
        <v>87</v>
      </c>
      <c r="BB1147" t="s">
        <v>81</v>
      </c>
      <c r="BC1147" t="s">
        <v>81</v>
      </c>
      <c r="BD1147" t="s">
        <v>81</v>
      </c>
      <c r="BE1147" t="s">
        <v>81</v>
      </c>
      <c r="BF1147" t="s">
        <v>81</v>
      </c>
      <c r="BG1147" t="s">
        <v>113</v>
      </c>
      <c r="BH1147" t="s">
        <v>69</v>
      </c>
      <c r="BI1147" t="s">
        <v>69</v>
      </c>
      <c r="BJ1147" t="s">
        <v>69</v>
      </c>
      <c r="BK1147">
        <v>24.91</v>
      </c>
      <c r="BL1147" t="s">
        <v>118</v>
      </c>
      <c r="BM1147" t="s">
        <v>71</v>
      </c>
      <c r="BN1147" t="s">
        <v>71</v>
      </c>
    </row>
    <row r="1148" spans="1:66" x14ac:dyDescent="0.25">
      <c r="A1148">
        <v>1147</v>
      </c>
      <c r="B1148" t="s">
        <v>2334</v>
      </c>
      <c r="C1148" s="1">
        <v>45072</v>
      </c>
      <c r="D1148" t="s">
        <v>145</v>
      </c>
      <c r="E1148">
        <v>41</v>
      </c>
      <c r="F1148" t="s">
        <v>67</v>
      </c>
      <c r="G1148" t="s">
        <v>68</v>
      </c>
      <c r="H1148">
        <v>4</v>
      </c>
      <c r="I1148" t="s">
        <v>92</v>
      </c>
      <c r="J1148" t="s">
        <v>92</v>
      </c>
      <c r="K1148" t="s">
        <v>92</v>
      </c>
      <c r="L1148" t="s">
        <v>92</v>
      </c>
      <c r="M1148" t="s">
        <v>92</v>
      </c>
      <c r="N1148" t="s">
        <v>69</v>
      </c>
      <c r="O1148" t="s">
        <v>69</v>
      </c>
      <c r="P1148" t="s">
        <v>69</v>
      </c>
      <c r="Q1148" t="s">
        <v>71</v>
      </c>
      <c r="R1148" t="s">
        <v>167</v>
      </c>
      <c r="S1148" t="s">
        <v>168</v>
      </c>
      <c r="T1148">
        <v>19</v>
      </c>
      <c r="U1148" t="s">
        <v>419</v>
      </c>
      <c r="V1148" t="s">
        <v>75</v>
      </c>
      <c r="W1148" t="s">
        <v>76</v>
      </c>
      <c r="X1148" t="s">
        <v>1054</v>
      </c>
      <c r="Y1148" t="s">
        <v>400</v>
      </c>
      <c r="Z1148" t="s">
        <v>649</v>
      </c>
      <c r="AA1148" t="s">
        <v>2335</v>
      </c>
      <c r="AB1148" t="s">
        <v>81</v>
      </c>
      <c r="AC1148" t="s">
        <v>71</v>
      </c>
      <c r="AD1148" t="s">
        <v>82</v>
      </c>
      <c r="AE1148" t="s">
        <v>71</v>
      </c>
      <c r="AF1148" t="s">
        <v>82</v>
      </c>
      <c r="AG1148" t="s">
        <v>71</v>
      </c>
      <c r="AH1148" t="s">
        <v>83</v>
      </c>
      <c r="AI1148">
        <v>1</v>
      </c>
      <c r="AJ1148" t="s">
        <v>899</v>
      </c>
      <c r="AK1148">
        <v>0</v>
      </c>
      <c r="AL1148" t="s">
        <v>82</v>
      </c>
      <c r="AM1148">
        <v>1</v>
      </c>
      <c r="AN1148" t="s">
        <v>2336</v>
      </c>
      <c r="AO1148">
        <v>0</v>
      </c>
      <c r="AP1148" t="s">
        <v>82</v>
      </c>
      <c r="AQ1148" t="s">
        <v>82</v>
      </c>
      <c r="AR1148" t="s">
        <v>82</v>
      </c>
      <c r="AS1148" t="s">
        <v>82</v>
      </c>
      <c r="AT1148" t="s">
        <v>82</v>
      </c>
      <c r="AU1148">
        <v>0</v>
      </c>
      <c r="AV1148" t="s">
        <v>82</v>
      </c>
      <c r="AW1148" t="s">
        <v>71</v>
      </c>
      <c r="AX1148" t="s">
        <v>86</v>
      </c>
      <c r="AY1148" t="s">
        <v>71</v>
      </c>
      <c r="AZ1148" t="s">
        <v>247</v>
      </c>
      <c r="BA1148" t="s">
        <v>87</v>
      </c>
      <c r="BB1148" t="s">
        <v>81</v>
      </c>
      <c r="BC1148" t="s">
        <v>81</v>
      </c>
      <c r="BD1148" t="s">
        <v>81</v>
      </c>
      <c r="BE1148" t="s">
        <v>81</v>
      </c>
      <c r="BF1148" t="s">
        <v>81</v>
      </c>
      <c r="BG1148" t="s">
        <v>88</v>
      </c>
      <c r="BH1148" t="s">
        <v>69</v>
      </c>
      <c r="BI1148" t="s">
        <v>69</v>
      </c>
      <c r="BJ1148" t="s">
        <v>69</v>
      </c>
      <c r="BK1148">
        <v>18.829999999999998</v>
      </c>
      <c r="BL1148" t="s">
        <v>175</v>
      </c>
      <c r="BM1148" t="s">
        <v>71</v>
      </c>
      <c r="BN1148" t="s">
        <v>71</v>
      </c>
    </row>
    <row r="1149" spans="1:66" x14ac:dyDescent="0.25">
      <c r="A1149">
        <v>1148</v>
      </c>
      <c r="B1149" t="s">
        <v>2337</v>
      </c>
      <c r="C1149" s="1">
        <v>45072</v>
      </c>
      <c r="D1149" t="s">
        <v>166</v>
      </c>
      <c r="E1149">
        <v>33</v>
      </c>
      <c r="F1149" t="s">
        <v>67</v>
      </c>
      <c r="G1149" t="s">
        <v>68</v>
      </c>
      <c r="H1149">
        <v>1</v>
      </c>
      <c r="I1149" t="s">
        <v>92</v>
      </c>
      <c r="J1149" t="s">
        <v>92</v>
      </c>
      <c r="K1149" t="s">
        <v>92</v>
      </c>
      <c r="L1149" t="s">
        <v>70</v>
      </c>
      <c r="M1149" t="s">
        <v>92</v>
      </c>
      <c r="N1149" t="s">
        <v>69</v>
      </c>
      <c r="O1149" t="s">
        <v>69</v>
      </c>
      <c r="P1149" t="s">
        <v>69</v>
      </c>
      <c r="Q1149" t="s">
        <v>71</v>
      </c>
      <c r="R1149" t="s">
        <v>336</v>
      </c>
      <c r="S1149" t="s">
        <v>339</v>
      </c>
      <c r="T1149">
        <v>25</v>
      </c>
      <c r="U1149" t="s">
        <v>460</v>
      </c>
      <c r="V1149" t="s">
        <v>75</v>
      </c>
      <c r="W1149" t="s">
        <v>76</v>
      </c>
      <c r="X1149" t="s">
        <v>96</v>
      </c>
      <c r="Y1149" t="s">
        <v>416</v>
      </c>
      <c r="Z1149" t="s">
        <v>1071</v>
      </c>
      <c r="AA1149" t="s">
        <v>2338</v>
      </c>
      <c r="AB1149" t="s">
        <v>81</v>
      </c>
      <c r="AC1149" t="s">
        <v>71</v>
      </c>
      <c r="AD1149" t="s">
        <v>82</v>
      </c>
      <c r="AE1149" t="s">
        <v>71</v>
      </c>
      <c r="AF1149" t="s">
        <v>82</v>
      </c>
      <c r="AG1149" t="s">
        <v>71</v>
      </c>
      <c r="AH1149" t="s">
        <v>83</v>
      </c>
      <c r="AI1149">
        <v>1</v>
      </c>
      <c r="AJ1149" t="s">
        <v>2339</v>
      </c>
      <c r="AK1149">
        <v>0</v>
      </c>
      <c r="AL1149" t="s">
        <v>82</v>
      </c>
      <c r="AM1149">
        <v>1</v>
      </c>
      <c r="AN1149" t="s">
        <v>472</v>
      </c>
      <c r="AO1149">
        <v>0</v>
      </c>
      <c r="AP1149" t="s">
        <v>82</v>
      </c>
      <c r="AQ1149" t="s">
        <v>82</v>
      </c>
      <c r="AR1149" t="s">
        <v>82</v>
      </c>
      <c r="AS1149" t="s">
        <v>82</v>
      </c>
      <c r="AT1149" t="s">
        <v>82</v>
      </c>
      <c r="AU1149">
        <v>0</v>
      </c>
      <c r="AV1149" t="s">
        <v>82</v>
      </c>
      <c r="AW1149" t="s">
        <v>71</v>
      </c>
      <c r="AX1149" t="s">
        <v>86</v>
      </c>
      <c r="AY1149" t="s">
        <v>71</v>
      </c>
      <c r="AZ1149" t="s">
        <v>247</v>
      </c>
      <c r="BA1149" t="s">
        <v>87</v>
      </c>
      <c r="BB1149" t="s">
        <v>81</v>
      </c>
      <c r="BC1149" t="s">
        <v>81</v>
      </c>
      <c r="BD1149" t="s">
        <v>81</v>
      </c>
      <c r="BE1149" t="s">
        <v>81</v>
      </c>
      <c r="BF1149" t="s">
        <v>81</v>
      </c>
      <c r="BG1149" t="s">
        <v>88</v>
      </c>
      <c r="BH1149" t="s">
        <v>69</v>
      </c>
      <c r="BI1149" t="s">
        <v>69</v>
      </c>
      <c r="BJ1149" t="s">
        <v>69</v>
      </c>
      <c r="BK1149">
        <v>24.76</v>
      </c>
      <c r="BL1149" t="s">
        <v>339</v>
      </c>
      <c r="BM1149" t="s">
        <v>71</v>
      </c>
      <c r="BN1149" t="s">
        <v>71</v>
      </c>
    </row>
    <row r="1150" spans="1:66" x14ac:dyDescent="0.25">
      <c r="A1150">
        <v>1149</v>
      </c>
      <c r="B1150" t="s">
        <v>2340</v>
      </c>
      <c r="C1150" s="1">
        <v>45072</v>
      </c>
      <c r="D1150" t="s">
        <v>206</v>
      </c>
      <c r="E1150">
        <v>30</v>
      </c>
      <c r="F1150" t="s">
        <v>67</v>
      </c>
      <c r="G1150" t="s">
        <v>68</v>
      </c>
      <c r="H1150">
        <v>2</v>
      </c>
      <c r="I1150" t="s">
        <v>92</v>
      </c>
      <c r="J1150" t="s">
        <v>70</v>
      </c>
      <c r="K1150" t="s">
        <v>92</v>
      </c>
      <c r="L1150" t="s">
        <v>69</v>
      </c>
      <c r="M1150" t="s">
        <v>70</v>
      </c>
      <c r="N1150" t="s">
        <v>69</v>
      </c>
      <c r="O1150" t="s">
        <v>69</v>
      </c>
      <c r="P1150" t="s">
        <v>69</v>
      </c>
      <c r="Q1150" t="s">
        <v>71</v>
      </c>
      <c r="R1150" t="s">
        <v>136</v>
      </c>
      <c r="S1150" t="s">
        <v>222</v>
      </c>
      <c r="T1150">
        <v>22</v>
      </c>
      <c r="U1150" t="s">
        <v>658</v>
      </c>
      <c r="V1150" t="s">
        <v>75</v>
      </c>
      <c r="W1150" t="s">
        <v>76</v>
      </c>
      <c r="X1150" t="s">
        <v>96</v>
      </c>
      <c r="Y1150" t="s">
        <v>478</v>
      </c>
      <c r="Z1150" t="s">
        <v>232</v>
      </c>
      <c r="AA1150" t="s">
        <v>2341</v>
      </c>
      <c r="AB1150" t="s">
        <v>81</v>
      </c>
      <c r="AC1150" t="s">
        <v>71</v>
      </c>
      <c r="AD1150" t="s">
        <v>82</v>
      </c>
      <c r="AE1150" t="s">
        <v>71</v>
      </c>
      <c r="AF1150" t="s">
        <v>82</v>
      </c>
      <c r="AG1150" t="s">
        <v>71</v>
      </c>
      <c r="AH1150" t="s">
        <v>83</v>
      </c>
      <c r="AI1150">
        <v>1</v>
      </c>
      <c r="AJ1150" t="s">
        <v>2342</v>
      </c>
      <c r="AK1150">
        <v>0</v>
      </c>
      <c r="AL1150" t="s">
        <v>82</v>
      </c>
      <c r="AM1150">
        <v>1</v>
      </c>
      <c r="AN1150" t="s">
        <v>163</v>
      </c>
      <c r="AO1150">
        <v>0</v>
      </c>
      <c r="AP1150" t="s">
        <v>82</v>
      </c>
      <c r="AQ1150" t="s">
        <v>82</v>
      </c>
      <c r="AR1150" t="s">
        <v>82</v>
      </c>
      <c r="AS1150" t="s">
        <v>82</v>
      </c>
      <c r="AT1150" t="s">
        <v>82</v>
      </c>
      <c r="AU1150">
        <v>0</v>
      </c>
      <c r="AV1150" t="s">
        <v>82</v>
      </c>
      <c r="AW1150" t="s">
        <v>71</v>
      </c>
      <c r="AX1150" t="s">
        <v>86</v>
      </c>
      <c r="AY1150" t="s">
        <v>71</v>
      </c>
      <c r="AZ1150" t="s">
        <v>247</v>
      </c>
      <c r="BA1150" t="s">
        <v>87</v>
      </c>
      <c r="BB1150" t="s">
        <v>81</v>
      </c>
      <c r="BC1150" t="s">
        <v>81</v>
      </c>
      <c r="BD1150" t="s">
        <v>81</v>
      </c>
      <c r="BE1150" t="s">
        <v>81</v>
      </c>
      <c r="BF1150" t="s">
        <v>81</v>
      </c>
      <c r="BG1150" t="s">
        <v>88</v>
      </c>
      <c r="BH1150" t="s">
        <v>69</v>
      </c>
      <c r="BI1150" t="s">
        <v>69</v>
      </c>
      <c r="BJ1150" t="s">
        <v>69</v>
      </c>
      <c r="BK1150">
        <v>22.23</v>
      </c>
      <c r="BL1150" t="s">
        <v>143</v>
      </c>
      <c r="BM1150" t="s">
        <v>71</v>
      </c>
      <c r="BN1150" t="s">
        <v>71</v>
      </c>
    </row>
    <row r="1151" spans="1:66" x14ac:dyDescent="0.25">
      <c r="A1151">
        <v>1150</v>
      </c>
      <c r="B1151" t="s">
        <v>2343</v>
      </c>
      <c r="C1151" s="1">
        <v>45072</v>
      </c>
      <c r="D1151" t="s">
        <v>66</v>
      </c>
      <c r="E1151">
        <v>42</v>
      </c>
      <c r="F1151" t="s">
        <v>67</v>
      </c>
      <c r="G1151" t="s">
        <v>68</v>
      </c>
      <c r="H1151">
        <v>1</v>
      </c>
      <c r="I1151" t="s">
        <v>92</v>
      </c>
      <c r="J1151" t="s">
        <v>92</v>
      </c>
      <c r="K1151" t="s">
        <v>92</v>
      </c>
      <c r="L1151" t="s">
        <v>69</v>
      </c>
      <c r="M1151" t="s">
        <v>92</v>
      </c>
      <c r="N1151" t="s">
        <v>69</v>
      </c>
      <c r="O1151" t="s">
        <v>69</v>
      </c>
      <c r="P1151" t="s">
        <v>69</v>
      </c>
      <c r="Q1151" t="s">
        <v>71</v>
      </c>
      <c r="R1151" t="s">
        <v>105</v>
      </c>
      <c r="S1151" t="s">
        <v>106</v>
      </c>
      <c r="T1151">
        <v>29</v>
      </c>
      <c r="U1151" t="s">
        <v>811</v>
      </c>
      <c r="V1151" t="s">
        <v>75</v>
      </c>
      <c r="W1151" t="s">
        <v>76</v>
      </c>
      <c r="X1151" t="s">
        <v>487</v>
      </c>
      <c r="Y1151" t="s">
        <v>130</v>
      </c>
      <c r="Z1151" t="s">
        <v>98</v>
      </c>
      <c r="AA1151" t="s">
        <v>203</v>
      </c>
      <c r="AB1151" t="s">
        <v>82</v>
      </c>
      <c r="AC1151" t="s">
        <v>71</v>
      </c>
      <c r="AD1151" t="s">
        <v>82</v>
      </c>
      <c r="AE1151" t="s">
        <v>71</v>
      </c>
      <c r="AF1151" t="s">
        <v>82</v>
      </c>
      <c r="AG1151" t="s">
        <v>71</v>
      </c>
      <c r="AH1151" t="s">
        <v>83</v>
      </c>
      <c r="AI1151">
        <v>1</v>
      </c>
      <c r="AJ1151" t="s">
        <v>100</v>
      </c>
      <c r="AK1151">
        <v>0</v>
      </c>
      <c r="AL1151" t="s">
        <v>82</v>
      </c>
      <c r="AM1151">
        <v>1</v>
      </c>
      <c r="AN1151" t="s">
        <v>163</v>
      </c>
      <c r="AO1151">
        <v>0</v>
      </c>
      <c r="AP1151" t="s">
        <v>82</v>
      </c>
      <c r="AQ1151" t="s">
        <v>82</v>
      </c>
      <c r="AR1151" t="s">
        <v>82</v>
      </c>
      <c r="AS1151" t="s">
        <v>82</v>
      </c>
      <c r="AT1151" t="s">
        <v>82</v>
      </c>
      <c r="AU1151">
        <v>0</v>
      </c>
      <c r="AV1151" t="s">
        <v>82</v>
      </c>
      <c r="AW1151" t="s">
        <v>71</v>
      </c>
      <c r="AX1151" t="s">
        <v>86</v>
      </c>
      <c r="AY1151" t="s">
        <v>71</v>
      </c>
      <c r="AZ1151" t="s">
        <v>87</v>
      </c>
      <c r="BA1151" t="s">
        <v>824</v>
      </c>
      <c r="BB1151" t="s">
        <v>81</v>
      </c>
      <c r="BC1151" t="s">
        <v>81</v>
      </c>
      <c r="BD1151" t="s">
        <v>81</v>
      </c>
      <c r="BE1151" t="s">
        <v>81</v>
      </c>
      <c r="BF1151" t="s">
        <v>81</v>
      </c>
      <c r="BG1151" t="s">
        <v>88</v>
      </c>
      <c r="BH1151" t="s">
        <v>69</v>
      </c>
      <c r="BI1151" t="s">
        <v>69</v>
      </c>
      <c r="BJ1151" t="s">
        <v>69</v>
      </c>
      <c r="BK1151">
        <v>28.7</v>
      </c>
      <c r="BL1151" t="s">
        <v>114</v>
      </c>
      <c r="BM1151" t="s">
        <v>71</v>
      </c>
      <c r="BN1151" t="s">
        <v>71</v>
      </c>
    </row>
    <row r="1152" spans="1:66" x14ac:dyDescent="0.25">
      <c r="A1152">
        <v>1151</v>
      </c>
      <c r="B1152" t="s">
        <v>2344</v>
      </c>
      <c r="C1152" s="1">
        <v>45072</v>
      </c>
      <c r="D1152" t="s">
        <v>470</v>
      </c>
      <c r="E1152">
        <v>44</v>
      </c>
      <c r="F1152" t="s">
        <v>67</v>
      </c>
      <c r="G1152" t="s">
        <v>68</v>
      </c>
      <c r="H1152">
        <v>1</v>
      </c>
      <c r="I1152" t="s">
        <v>92</v>
      </c>
      <c r="J1152" t="s">
        <v>70</v>
      </c>
      <c r="K1152" t="s">
        <v>92</v>
      </c>
      <c r="L1152" t="s">
        <v>69</v>
      </c>
      <c r="M1152" t="s">
        <v>70</v>
      </c>
      <c r="N1152" t="s">
        <v>69</v>
      </c>
      <c r="O1152" t="s">
        <v>69</v>
      </c>
      <c r="P1152" t="s">
        <v>69</v>
      </c>
      <c r="Q1152" t="s">
        <v>71</v>
      </c>
      <c r="R1152" t="s">
        <v>177</v>
      </c>
      <c r="S1152" t="s">
        <v>114</v>
      </c>
      <c r="T1152">
        <v>25</v>
      </c>
      <c r="U1152" t="s">
        <v>279</v>
      </c>
      <c r="V1152" t="s">
        <v>75</v>
      </c>
      <c r="W1152" t="s">
        <v>76</v>
      </c>
      <c r="X1152" t="s">
        <v>342</v>
      </c>
      <c r="Y1152" t="s">
        <v>710</v>
      </c>
      <c r="Z1152" t="s">
        <v>109</v>
      </c>
      <c r="AA1152" t="s">
        <v>2345</v>
      </c>
      <c r="AB1152" t="s">
        <v>81</v>
      </c>
      <c r="AC1152" t="s">
        <v>71</v>
      </c>
      <c r="AD1152" t="s">
        <v>82</v>
      </c>
      <c r="AE1152" t="s">
        <v>71</v>
      </c>
      <c r="AF1152" t="s">
        <v>82</v>
      </c>
      <c r="AG1152" t="s">
        <v>71</v>
      </c>
      <c r="AH1152" t="s">
        <v>83</v>
      </c>
      <c r="AI1152">
        <v>1</v>
      </c>
      <c r="AJ1152" t="s">
        <v>261</v>
      </c>
      <c r="AK1152">
        <v>0</v>
      </c>
      <c r="AL1152" t="s">
        <v>82</v>
      </c>
      <c r="AM1152">
        <v>1</v>
      </c>
      <c r="AN1152" t="s">
        <v>124</v>
      </c>
      <c r="AO1152">
        <v>0</v>
      </c>
      <c r="AP1152" t="s">
        <v>82</v>
      </c>
      <c r="AQ1152" t="s">
        <v>82</v>
      </c>
      <c r="AR1152" t="s">
        <v>82</v>
      </c>
      <c r="AS1152" t="s">
        <v>82</v>
      </c>
      <c r="AT1152" t="s">
        <v>82</v>
      </c>
      <c r="AU1152">
        <v>0</v>
      </c>
      <c r="AV1152" t="s">
        <v>82</v>
      </c>
      <c r="AW1152" t="s">
        <v>71</v>
      </c>
      <c r="AX1152" t="s">
        <v>86</v>
      </c>
      <c r="AY1152" t="s">
        <v>71</v>
      </c>
      <c r="AZ1152" t="s">
        <v>247</v>
      </c>
      <c r="BA1152" t="s">
        <v>87</v>
      </c>
      <c r="BB1152" t="s">
        <v>81</v>
      </c>
      <c r="BC1152" t="s">
        <v>81</v>
      </c>
      <c r="BD1152" t="s">
        <v>81</v>
      </c>
      <c r="BE1152" t="s">
        <v>81</v>
      </c>
      <c r="BF1152" t="s">
        <v>81</v>
      </c>
      <c r="BG1152" t="s">
        <v>113</v>
      </c>
      <c r="BH1152" t="s">
        <v>69</v>
      </c>
      <c r="BI1152" t="s">
        <v>69</v>
      </c>
      <c r="BJ1152" t="s">
        <v>69</v>
      </c>
      <c r="BK1152">
        <v>25.28</v>
      </c>
      <c r="BL1152" t="s">
        <v>118</v>
      </c>
      <c r="BM1152" t="s">
        <v>71</v>
      </c>
      <c r="BN1152" t="s">
        <v>71</v>
      </c>
    </row>
    <row r="1153" spans="1:66" x14ac:dyDescent="0.25">
      <c r="A1153">
        <v>1152</v>
      </c>
      <c r="B1153" t="s">
        <v>2346</v>
      </c>
      <c r="C1153" s="1">
        <v>45072</v>
      </c>
      <c r="D1153" t="s">
        <v>145</v>
      </c>
      <c r="E1153">
        <v>38</v>
      </c>
      <c r="F1153" t="s">
        <v>67</v>
      </c>
      <c r="G1153" t="s">
        <v>68</v>
      </c>
      <c r="H1153">
        <v>2</v>
      </c>
      <c r="I1153" t="s">
        <v>92</v>
      </c>
      <c r="J1153" t="s">
        <v>69</v>
      </c>
      <c r="K1153" t="s">
        <v>92</v>
      </c>
      <c r="L1153" t="s">
        <v>70</v>
      </c>
      <c r="M1153" t="s">
        <v>69</v>
      </c>
      <c r="N1153" t="s">
        <v>69</v>
      </c>
      <c r="O1153" t="s">
        <v>69</v>
      </c>
      <c r="P1153" t="s">
        <v>69</v>
      </c>
      <c r="Q1153" t="s">
        <v>71</v>
      </c>
      <c r="R1153" t="s">
        <v>136</v>
      </c>
      <c r="S1153" t="s">
        <v>118</v>
      </c>
      <c r="T1153">
        <v>23</v>
      </c>
      <c r="U1153" t="s">
        <v>328</v>
      </c>
      <c r="V1153" t="s">
        <v>75</v>
      </c>
      <c r="W1153" t="s">
        <v>76</v>
      </c>
      <c r="X1153" t="s">
        <v>210</v>
      </c>
      <c r="Y1153" t="s">
        <v>641</v>
      </c>
      <c r="Z1153" t="s">
        <v>479</v>
      </c>
      <c r="AA1153" t="s">
        <v>2347</v>
      </c>
      <c r="AB1153" t="s">
        <v>81</v>
      </c>
      <c r="AC1153" t="s">
        <v>71</v>
      </c>
      <c r="AD1153" t="s">
        <v>82</v>
      </c>
      <c r="AE1153" t="s">
        <v>71</v>
      </c>
      <c r="AF1153" t="s">
        <v>82</v>
      </c>
      <c r="AG1153" t="s">
        <v>71</v>
      </c>
      <c r="AH1153" t="s">
        <v>83</v>
      </c>
      <c r="AI1153">
        <v>1</v>
      </c>
      <c r="AJ1153" t="s">
        <v>2348</v>
      </c>
      <c r="AK1153">
        <v>0</v>
      </c>
      <c r="AL1153" t="s">
        <v>82</v>
      </c>
      <c r="AM1153">
        <v>1</v>
      </c>
      <c r="AN1153" t="s">
        <v>319</v>
      </c>
      <c r="AO1153">
        <v>0</v>
      </c>
      <c r="AP1153" t="s">
        <v>82</v>
      </c>
      <c r="AQ1153" t="s">
        <v>82</v>
      </c>
      <c r="AR1153" t="s">
        <v>82</v>
      </c>
      <c r="AS1153" t="s">
        <v>82</v>
      </c>
      <c r="AT1153" t="s">
        <v>82</v>
      </c>
      <c r="AU1153">
        <v>0</v>
      </c>
      <c r="AV1153" t="s">
        <v>82</v>
      </c>
      <c r="AW1153" t="s">
        <v>71</v>
      </c>
      <c r="AX1153" t="s">
        <v>86</v>
      </c>
      <c r="AY1153" t="s">
        <v>71</v>
      </c>
      <c r="AZ1153" t="s">
        <v>247</v>
      </c>
      <c r="BA1153" t="s">
        <v>87</v>
      </c>
      <c r="BB1153" t="s">
        <v>81</v>
      </c>
      <c r="BC1153" t="s">
        <v>81</v>
      </c>
      <c r="BD1153" t="s">
        <v>81</v>
      </c>
      <c r="BE1153" t="s">
        <v>81</v>
      </c>
      <c r="BF1153" t="s">
        <v>81</v>
      </c>
      <c r="BG1153" t="s">
        <v>88</v>
      </c>
      <c r="BH1153" t="s">
        <v>69</v>
      </c>
      <c r="BI1153" t="s">
        <v>69</v>
      </c>
      <c r="BJ1153" t="s">
        <v>69</v>
      </c>
      <c r="BK1153">
        <v>22.95</v>
      </c>
      <c r="BL1153" t="s">
        <v>143</v>
      </c>
      <c r="BM1153" t="s">
        <v>71</v>
      </c>
      <c r="BN1153" t="s">
        <v>71</v>
      </c>
    </row>
    <row r="1154" spans="1:66" x14ac:dyDescent="0.25">
      <c r="A1154">
        <v>1153</v>
      </c>
      <c r="B1154" t="s">
        <v>2349</v>
      </c>
      <c r="C1154" s="1">
        <v>45072</v>
      </c>
      <c r="D1154" t="s">
        <v>327</v>
      </c>
      <c r="E1154">
        <v>30</v>
      </c>
      <c r="F1154" t="s">
        <v>67</v>
      </c>
      <c r="G1154" t="s">
        <v>68</v>
      </c>
      <c r="H1154">
        <v>5</v>
      </c>
      <c r="I1154" t="s">
        <v>92</v>
      </c>
      <c r="J1154" t="s">
        <v>69</v>
      </c>
      <c r="K1154" t="s">
        <v>92</v>
      </c>
      <c r="L1154" t="s">
        <v>92</v>
      </c>
      <c r="M1154" t="s">
        <v>69</v>
      </c>
      <c r="N1154" t="s">
        <v>69</v>
      </c>
      <c r="O1154" t="s">
        <v>69</v>
      </c>
      <c r="P1154" t="s">
        <v>69</v>
      </c>
      <c r="Q1154" t="s">
        <v>71</v>
      </c>
      <c r="R1154" t="s">
        <v>455</v>
      </c>
      <c r="S1154" t="s">
        <v>1096</v>
      </c>
      <c r="T1154">
        <v>29</v>
      </c>
      <c r="U1154" t="s">
        <v>312</v>
      </c>
      <c r="V1154" t="s">
        <v>75</v>
      </c>
      <c r="W1154" t="s">
        <v>76</v>
      </c>
      <c r="X1154" t="s">
        <v>192</v>
      </c>
      <c r="Y1154" t="s">
        <v>414</v>
      </c>
      <c r="Z1154" t="s">
        <v>272</v>
      </c>
      <c r="AA1154" t="s">
        <v>2350</v>
      </c>
      <c r="AB1154" t="s">
        <v>81</v>
      </c>
      <c r="AC1154" t="s">
        <v>71</v>
      </c>
      <c r="AD1154" t="s">
        <v>82</v>
      </c>
      <c r="AE1154" t="s">
        <v>71</v>
      </c>
      <c r="AF1154" t="s">
        <v>82</v>
      </c>
      <c r="AG1154" t="s">
        <v>71</v>
      </c>
      <c r="AH1154" t="s">
        <v>83</v>
      </c>
      <c r="AI1154">
        <v>1</v>
      </c>
      <c r="AJ1154" t="s">
        <v>2351</v>
      </c>
      <c r="AK1154">
        <v>0</v>
      </c>
      <c r="AL1154" t="s">
        <v>82</v>
      </c>
      <c r="AM1154">
        <v>1</v>
      </c>
      <c r="AN1154" t="s">
        <v>319</v>
      </c>
      <c r="AO1154">
        <v>0</v>
      </c>
      <c r="AP1154" t="s">
        <v>82</v>
      </c>
      <c r="AQ1154" t="s">
        <v>82</v>
      </c>
      <c r="AR1154" t="s">
        <v>82</v>
      </c>
      <c r="AS1154" t="s">
        <v>82</v>
      </c>
      <c r="AT1154" t="s">
        <v>82</v>
      </c>
      <c r="AU1154">
        <v>0</v>
      </c>
      <c r="AV1154" t="s">
        <v>82</v>
      </c>
      <c r="AW1154" t="s">
        <v>71</v>
      </c>
      <c r="AX1154" t="s">
        <v>86</v>
      </c>
      <c r="AY1154" t="s">
        <v>71</v>
      </c>
      <c r="AZ1154" t="s">
        <v>247</v>
      </c>
      <c r="BA1154" t="s">
        <v>87</v>
      </c>
      <c r="BB1154" t="s">
        <v>81</v>
      </c>
      <c r="BC1154" t="s">
        <v>81</v>
      </c>
      <c r="BD1154" t="s">
        <v>81</v>
      </c>
      <c r="BE1154" t="s">
        <v>81</v>
      </c>
      <c r="BF1154" t="s">
        <v>81</v>
      </c>
      <c r="BG1154" t="s">
        <v>88</v>
      </c>
      <c r="BH1154" t="s">
        <v>69</v>
      </c>
      <c r="BI1154" t="s">
        <v>69</v>
      </c>
      <c r="BJ1154" t="s">
        <v>69</v>
      </c>
      <c r="BK1154">
        <v>28.73</v>
      </c>
      <c r="BL1154" t="s">
        <v>156</v>
      </c>
      <c r="BM1154" t="s">
        <v>71</v>
      </c>
      <c r="BN1154" t="s">
        <v>71</v>
      </c>
    </row>
    <row r="1155" spans="1:66" x14ac:dyDescent="0.25">
      <c r="A1155">
        <v>1154</v>
      </c>
      <c r="B1155" t="s">
        <v>2352</v>
      </c>
      <c r="C1155" s="1">
        <v>45072</v>
      </c>
      <c r="D1155" t="s">
        <v>327</v>
      </c>
      <c r="E1155">
        <v>31</v>
      </c>
      <c r="F1155" t="s">
        <v>67</v>
      </c>
      <c r="G1155" t="s">
        <v>68</v>
      </c>
      <c r="H1155">
        <v>1</v>
      </c>
      <c r="I1155" t="s">
        <v>70</v>
      </c>
      <c r="J1155" t="s">
        <v>69</v>
      </c>
      <c r="K1155" t="s">
        <v>92</v>
      </c>
      <c r="L1155" t="s">
        <v>92</v>
      </c>
      <c r="M1155" t="s">
        <v>69</v>
      </c>
      <c r="N1155" t="s">
        <v>69</v>
      </c>
      <c r="O1155" t="s">
        <v>69</v>
      </c>
      <c r="P1155" t="s">
        <v>69</v>
      </c>
      <c r="Q1155" t="s">
        <v>71</v>
      </c>
      <c r="R1155" t="s">
        <v>191</v>
      </c>
      <c r="S1155" t="s">
        <v>303</v>
      </c>
      <c r="T1155">
        <v>22</v>
      </c>
      <c r="U1155" t="s">
        <v>209</v>
      </c>
      <c r="V1155" t="s">
        <v>75</v>
      </c>
      <c r="W1155" t="s">
        <v>76</v>
      </c>
      <c r="X1155" t="s">
        <v>210</v>
      </c>
      <c r="Y1155" t="s">
        <v>386</v>
      </c>
      <c r="Z1155" t="s">
        <v>232</v>
      </c>
      <c r="AA1155" t="s">
        <v>2321</v>
      </c>
      <c r="AB1155" t="s">
        <v>81</v>
      </c>
      <c r="AC1155" t="s">
        <v>71</v>
      </c>
      <c r="AD1155" t="s">
        <v>82</v>
      </c>
      <c r="AE1155" t="s">
        <v>71</v>
      </c>
      <c r="AF1155" t="s">
        <v>82</v>
      </c>
      <c r="AG1155" t="s">
        <v>71</v>
      </c>
      <c r="AH1155" t="s">
        <v>83</v>
      </c>
      <c r="AI1155">
        <v>1</v>
      </c>
      <c r="AJ1155" t="s">
        <v>2353</v>
      </c>
      <c r="AK1155">
        <v>0</v>
      </c>
      <c r="AL1155" t="s">
        <v>82</v>
      </c>
      <c r="AM1155">
        <v>1</v>
      </c>
      <c r="AN1155" t="s">
        <v>356</v>
      </c>
      <c r="AO1155">
        <v>0</v>
      </c>
      <c r="AP1155" t="s">
        <v>82</v>
      </c>
      <c r="AQ1155" t="s">
        <v>82</v>
      </c>
      <c r="AR1155" t="s">
        <v>82</v>
      </c>
      <c r="AS1155" t="s">
        <v>82</v>
      </c>
      <c r="AT1155" t="s">
        <v>82</v>
      </c>
      <c r="AU1155">
        <v>0</v>
      </c>
      <c r="AV1155" t="s">
        <v>82</v>
      </c>
      <c r="AW1155" t="s">
        <v>71</v>
      </c>
      <c r="AX1155" t="s">
        <v>86</v>
      </c>
      <c r="AY1155" t="s">
        <v>71</v>
      </c>
      <c r="AZ1155" t="s">
        <v>247</v>
      </c>
      <c r="BA1155" t="s">
        <v>87</v>
      </c>
      <c r="BB1155" t="s">
        <v>81</v>
      </c>
      <c r="BC1155" t="s">
        <v>81</v>
      </c>
      <c r="BD1155" t="s">
        <v>81</v>
      </c>
      <c r="BE1155" t="s">
        <v>81</v>
      </c>
      <c r="BF1155" t="s">
        <v>81</v>
      </c>
      <c r="BG1155" t="s">
        <v>88</v>
      </c>
      <c r="BH1155" t="s">
        <v>69</v>
      </c>
      <c r="BI1155" t="s">
        <v>69</v>
      </c>
      <c r="BJ1155" t="s">
        <v>69</v>
      </c>
      <c r="BK1155">
        <v>22.49</v>
      </c>
      <c r="BL1155" t="s">
        <v>197</v>
      </c>
      <c r="BM1155" t="s">
        <v>71</v>
      </c>
      <c r="BN1155" t="s">
        <v>71</v>
      </c>
    </row>
    <row r="1156" spans="1:66" x14ac:dyDescent="0.25">
      <c r="A1156">
        <v>1155</v>
      </c>
      <c r="B1156" t="s">
        <v>2354</v>
      </c>
      <c r="C1156" s="1">
        <v>45072</v>
      </c>
      <c r="D1156" t="s">
        <v>145</v>
      </c>
      <c r="E1156">
        <v>37</v>
      </c>
      <c r="F1156" t="s">
        <v>67</v>
      </c>
      <c r="G1156" t="s">
        <v>68</v>
      </c>
      <c r="H1156">
        <v>2</v>
      </c>
      <c r="I1156" t="s">
        <v>92</v>
      </c>
      <c r="J1156" t="s">
        <v>70</v>
      </c>
      <c r="K1156" t="s">
        <v>92</v>
      </c>
      <c r="L1156" t="s">
        <v>92</v>
      </c>
      <c r="M1156" t="s">
        <v>70</v>
      </c>
      <c r="N1156" t="s">
        <v>69</v>
      </c>
      <c r="O1156" t="s">
        <v>69</v>
      </c>
      <c r="P1156" t="s">
        <v>69</v>
      </c>
      <c r="Q1156" t="s">
        <v>71</v>
      </c>
      <c r="R1156" t="s">
        <v>311</v>
      </c>
      <c r="S1156" t="s">
        <v>114</v>
      </c>
      <c r="T1156">
        <v>25</v>
      </c>
      <c r="U1156" t="s">
        <v>439</v>
      </c>
      <c r="V1156" t="s">
        <v>75</v>
      </c>
      <c r="W1156" t="s">
        <v>76</v>
      </c>
      <c r="X1156" t="s">
        <v>289</v>
      </c>
      <c r="Y1156" t="s">
        <v>727</v>
      </c>
      <c r="Z1156" t="s">
        <v>180</v>
      </c>
      <c r="AA1156" t="s">
        <v>2355</v>
      </c>
      <c r="AB1156" t="s">
        <v>81</v>
      </c>
      <c r="AC1156" t="s">
        <v>71</v>
      </c>
      <c r="AD1156" t="s">
        <v>82</v>
      </c>
      <c r="AE1156" t="s">
        <v>71</v>
      </c>
      <c r="AF1156" t="s">
        <v>82</v>
      </c>
      <c r="AG1156" t="s">
        <v>71</v>
      </c>
      <c r="AH1156" t="s">
        <v>83</v>
      </c>
      <c r="AI1156">
        <v>1</v>
      </c>
      <c r="AJ1156" t="s">
        <v>2356</v>
      </c>
      <c r="AK1156">
        <v>0</v>
      </c>
      <c r="AL1156" t="s">
        <v>82</v>
      </c>
      <c r="AM1156">
        <v>1</v>
      </c>
      <c r="AN1156" t="s">
        <v>163</v>
      </c>
      <c r="AO1156">
        <v>0</v>
      </c>
      <c r="AP1156" t="s">
        <v>82</v>
      </c>
      <c r="AQ1156" t="s">
        <v>82</v>
      </c>
      <c r="AR1156" t="s">
        <v>82</v>
      </c>
      <c r="AS1156" t="s">
        <v>82</v>
      </c>
      <c r="AT1156" t="s">
        <v>82</v>
      </c>
      <c r="AU1156">
        <v>0</v>
      </c>
      <c r="AV1156" t="s">
        <v>82</v>
      </c>
      <c r="AW1156" t="s">
        <v>71</v>
      </c>
      <c r="AX1156" t="s">
        <v>86</v>
      </c>
      <c r="AY1156" t="s">
        <v>71</v>
      </c>
      <c r="AZ1156" t="s">
        <v>247</v>
      </c>
      <c r="BA1156" t="s">
        <v>87</v>
      </c>
      <c r="BB1156" t="s">
        <v>81</v>
      </c>
      <c r="BC1156" t="s">
        <v>81</v>
      </c>
      <c r="BD1156" t="s">
        <v>81</v>
      </c>
      <c r="BE1156" t="s">
        <v>81</v>
      </c>
      <c r="BF1156" t="s">
        <v>81</v>
      </c>
      <c r="BG1156" t="s">
        <v>88</v>
      </c>
      <c r="BH1156" t="s">
        <v>69</v>
      </c>
      <c r="BI1156" t="s">
        <v>69</v>
      </c>
      <c r="BJ1156" t="s">
        <v>69</v>
      </c>
      <c r="BK1156">
        <v>24.98</v>
      </c>
      <c r="BL1156" t="s">
        <v>303</v>
      </c>
      <c r="BM1156" t="s">
        <v>71</v>
      </c>
      <c r="BN1156" t="s">
        <v>71</v>
      </c>
    </row>
    <row r="1157" spans="1:66" x14ac:dyDescent="0.25">
      <c r="A1157">
        <v>1156</v>
      </c>
      <c r="B1157" t="s">
        <v>2357</v>
      </c>
      <c r="C1157" s="1">
        <v>45072</v>
      </c>
      <c r="D1157" t="s">
        <v>527</v>
      </c>
      <c r="E1157">
        <v>41</v>
      </c>
      <c r="F1157" t="s">
        <v>67</v>
      </c>
      <c r="G1157" t="s">
        <v>68</v>
      </c>
      <c r="H1157">
        <v>2</v>
      </c>
      <c r="I1157" t="s">
        <v>70</v>
      </c>
      <c r="J1157" t="s">
        <v>92</v>
      </c>
      <c r="K1157" t="s">
        <v>92</v>
      </c>
      <c r="L1157" t="s">
        <v>92</v>
      </c>
      <c r="M1157" t="s">
        <v>92</v>
      </c>
      <c r="N1157" t="s">
        <v>69</v>
      </c>
      <c r="O1157" t="s">
        <v>69</v>
      </c>
      <c r="P1157" t="s">
        <v>69</v>
      </c>
      <c r="Q1157" t="s">
        <v>71</v>
      </c>
      <c r="R1157" t="s">
        <v>105</v>
      </c>
      <c r="S1157" t="s">
        <v>303</v>
      </c>
      <c r="T1157">
        <v>23</v>
      </c>
      <c r="U1157" t="s">
        <v>522</v>
      </c>
      <c r="V1157" t="s">
        <v>75</v>
      </c>
      <c r="W1157" t="s">
        <v>76</v>
      </c>
      <c r="X1157" t="s">
        <v>1755</v>
      </c>
      <c r="Y1157" t="s">
        <v>789</v>
      </c>
      <c r="Z1157" t="s">
        <v>79</v>
      </c>
      <c r="AA1157" t="s">
        <v>2358</v>
      </c>
      <c r="AB1157" t="s">
        <v>81</v>
      </c>
      <c r="AC1157" t="s">
        <v>71</v>
      </c>
      <c r="AD1157" t="s">
        <v>82</v>
      </c>
      <c r="AE1157" t="s">
        <v>71</v>
      </c>
      <c r="AF1157" t="s">
        <v>82</v>
      </c>
      <c r="AG1157" t="s">
        <v>71</v>
      </c>
      <c r="AH1157" t="s">
        <v>83</v>
      </c>
      <c r="AI1157">
        <v>1</v>
      </c>
      <c r="AJ1157" t="s">
        <v>818</v>
      </c>
      <c r="AK1157">
        <v>0</v>
      </c>
      <c r="AL1157" t="s">
        <v>82</v>
      </c>
      <c r="AM1157">
        <v>1</v>
      </c>
      <c r="AN1157" t="s">
        <v>472</v>
      </c>
      <c r="AO1157">
        <v>0</v>
      </c>
      <c r="AP1157" t="s">
        <v>82</v>
      </c>
      <c r="AQ1157" t="s">
        <v>82</v>
      </c>
      <c r="AR1157" t="s">
        <v>82</v>
      </c>
      <c r="AS1157" t="s">
        <v>82</v>
      </c>
      <c r="AT1157" t="s">
        <v>82</v>
      </c>
      <c r="AU1157">
        <v>0</v>
      </c>
      <c r="AV1157" t="s">
        <v>82</v>
      </c>
      <c r="AW1157" t="s">
        <v>71</v>
      </c>
      <c r="AX1157" t="s">
        <v>86</v>
      </c>
      <c r="AY1157" t="s">
        <v>71</v>
      </c>
      <c r="AZ1157" t="s">
        <v>247</v>
      </c>
      <c r="BA1157" t="s">
        <v>87</v>
      </c>
      <c r="BB1157" t="s">
        <v>81</v>
      </c>
      <c r="BC1157" t="s">
        <v>81</v>
      </c>
      <c r="BD1157" t="s">
        <v>81</v>
      </c>
      <c r="BE1157" t="s">
        <v>81</v>
      </c>
      <c r="BF1157" t="s">
        <v>81</v>
      </c>
      <c r="BG1157" t="s">
        <v>88</v>
      </c>
      <c r="BH1157" t="s">
        <v>69</v>
      </c>
      <c r="BI1157" t="s">
        <v>69</v>
      </c>
      <c r="BJ1157" t="s">
        <v>69</v>
      </c>
      <c r="BK1157">
        <v>23.03</v>
      </c>
      <c r="BL1157" t="s">
        <v>114</v>
      </c>
      <c r="BM1157" t="s">
        <v>71</v>
      </c>
      <c r="BN1157" t="s">
        <v>71</v>
      </c>
    </row>
    <row r="1158" spans="1:66" x14ac:dyDescent="0.25">
      <c r="A1158">
        <v>1157</v>
      </c>
      <c r="B1158" t="s">
        <v>2359</v>
      </c>
      <c r="C1158" s="1">
        <v>45072</v>
      </c>
      <c r="D1158" t="s">
        <v>66</v>
      </c>
      <c r="E1158">
        <v>33</v>
      </c>
      <c r="F1158" t="s">
        <v>67</v>
      </c>
      <c r="G1158" t="s">
        <v>68</v>
      </c>
      <c r="H1158">
        <v>1</v>
      </c>
      <c r="I1158" t="s">
        <v>69</v>
      </c>
      <c r="J1158" t="s">
        <v>92</v>
      </c>
      <c r="K1158" t="s">
        <v>92</v>
      </c>
      <c r="L1158" t="s">
        <v>92</v>
      </c>
      <c r="M1158" t="s">
        <v>92</v>
      </c>
      <c r="N1158" t="s">
        <v>69</v>
      </c>
      <c r="O1158" t="s">
        <v>69</v>
      </c>
      <c r="P1158" t="s">
        <v>69</v>
      </c>
      <c r="Q1158" t="s">
        <v>71</v>
      </c>
      <c r="R1158" t="s">
        <v>72</v>
      </c>
      <c r="S1158" t="s">
        <v>89</v>
      </c>
      <c r="T1158">
        <v>24</v>
      </c>
      <c r="U1158" t="s">
        <v>251</v>
      </c>
      <c r="V1158" t="s">
        <v>75</v>
      </c>
      <c r="W1158" t="s">
        <v>76</v>
      </c>
      <c r="X1158" t="s">
        <v>280</v>
      </c>
      <c r="Y1158" t="s">
        <v>1374</v>
      </c>
      <c r="Z1158" t="s">
        <v>421</v>
      </c>
      <c r="AA1158" t="s">
        <v>2360</v>
      </c>
      <c r="AB1158" t="s">
        <v>81</v>
      </c>
      <c r="AC1158" t="s">
        <v>71</v>
      </c>
      <c r="AD1158" t="s">
        <v>82</v>
      </c>
      <c r="AE1158" t="s">
        <v>71</v>
      </c>
      <c r="AF1158" t="s">
        <v>82</v>
      </c>
      <c r="AG1158" t="s">
        <v>71</v>
      </c>
      <c r="AH1158" t="s">
        <v>83</v>
      </c>
      <c r="AI1158">
        <v>1</v>
      </c>
      <c r="AJ1158" t="s">
        <v>397</v>
      </c>
      <c r="AK1158">
        <v>0</v>
      </c>
      <c r="AL1158" t="s">
        <v>82</v>
      </c>
      <c r="AM1158">
        <v>1</v>
      </c>
      <c r="AN1158" t="s">
        <v>85</v>
      </c>
      <c r="AO1158">
        <v>0</v>
      </c>
      <c r="AP1158" t="s">
        <v>82</v>
      </c>
      <c r="AQ1158" t="s">
        <v>82</v>
      </c>
      <c r="AR1158" t="s">
        <v>82</v>
      </c>
      <c r="AS1158" t="s">
        <v>82</v>
      </c>
      <c r="AT1158" t="s">
        <v>82</v>
      </c>
      <c r="AU1158">
        <v>0</v>
      </c>
      <c r="AV1158" t="s">
        <v>82</v>
      </c>
      <c r="AW1158" t="s">
        <v>71</v>
      </c>
      <c r="AX1158" t="s">
        <v>86</v>
      </c>
      <c r="AY1158" t="s">
        <v>71</v>
      </c>
      <c r="AZ1158" t="s">
        <v>247</v>
      </c>
      <c r="BA1158" t="s">
        <v>87</v>
      </c>
      <c r="BB1158" t="s">
        <v>81</v>
      </c>
      <c r="BC1158" t="s">
        <v>81</v>
      </c>
      <c r="BD1158" t="s">
        <v>81</v>
      </c>
      <c r="BE1158" t="s">
        <v>81</v>
      </c>
      <c r="BF1158" t="s">
        <v>81</v>
      </c>
      <c r="BG1158" t="s">
        <v>88</v>
      </c>
      <c r="BH1158" t="s">
        <v>69</v>
      </c>
      <c r="BI1158" t="s">
        <v>69</v>
      </c>
      <c r="BJ1158" t="s">
        <v>69</v>
      </c>
      <c r="BK1158">
        <v>23.95</v>
      </c>
      <c r="BL1158" t="s">
        <v>89</v>
      </c>
      <c r="BM1158" t="s">
        <v>71</v>
      </c>
      <c r="BN1158" t="s">
        <v>71</v>
      </c>
    </row>
    <row r="1159" spans="1:66" x14ac:dyDescent="0.25">
      <c r="A1159">
        <v>1158</v>
      </c>
      <c r="B1159" t="s">
        <v>2361</v>
      </c>
      <c r="C1159" s="1">
        <v>45072</v>
      </c>
      <c r="D1159" t="s">
        <v>145</v>
      </c>
      <c r="E1159">
        <v>33</v>
      </c>
      <c r="F1159" t="s">
        <v>67</v>
      </c>
      <c r="G1159" t="s">
        <v>68</v>
      </c>
      <c r="H1159">
        <v>5</v>
      </c>
      <c r="I1159" t="s">
        <v>69</v>
      </c>
      <c r="J1159" t="s">
        <v>92</v>
      </c>
      <c r="K1159" t="s">
        <v>92</v>
      </c>
      <c r="L1159" t="s">
        <v>92</v>
      </c>
      <c r="M1159" t="s">
        <v>92</v>
      </c>
      <c r="N1159" t="s">
        <v>69</v>
      </c>
      <c r="O1159" t="s">
        <v>69</v>
      </c>
      <c r="P1159" t="s">
        <v>69</v>
      </c>
      <c r="Q1159" t="s">
        <v>71</v>
      </c>
      <c r="R1159" t="s">
        <v>72</v>
      </c>
      <c r="S1159" t="s">
        <v>2362</v>
      </c>
      <c r="T1159">
        <v>25</v>
      </c>
      <c r="U1159" t="s">
        <v>972</v>
      </c>
      <c r="V1159" t="s">
        <v>75</v>
      </c>
      <c r="W1159" t="s">
        <v>76</v>
      </c>
      <c r="X1159" t="s">
        <v>186</v>
      </c>
      <c r="Y1159" t="s">
        <v>386</v>
      </c>
      <c r="Z1159" t="s">
        <v>675</v>
      </c>
      <c r="AA1159" t="s">
        <v>2363</v>
      </c>
      <c r="AB1159" t="s">
        <v>81</v>
      </c>
      <c r="AC1159" t="s">
        <v>71</v>
      </c>
      <c r="AD1159" t="s">
        <v>82</v>
      </c>
      <c r="AE1159" t="s">
        <v>71</v>
      </c>
      <c r="AF1159" t="s">
        <v>82</v>
      </c>
      <c r="AG1159" t="s">
        <v>71</v>
      </c>
      <c r="AH1159" t="s">
        <v>83</v>
      </c>
      <c r="AI1159">
        <v>1</v>
      </c>
      <c r="AJ1159" t="s">
        <v>2364</v>
      </c>
      <c r="AK1159">
        <v>0</v>
      </c>
      <c r="AL1159" t="s">
        <v>82</v>
      </c>
      <c r="AM1159">
        <v>1</v>
      </c>
      <c r="AN1159" t="s">
        <v>85</v>
      </c>
      <c r="AO1159">
        <v>0</v>
      </c>
      <c r="AP1159" t="s">
        <v>82</v>
      </c>
      <c r="AQ1159" t="s">
        <v>82</v>
      </c>
      <c r="AR1159" t="s">
        <v>82</v>
      </c>
      <c r="AS1159" t="s">
        <v>82</v>
      </c>
      <c r="AT1159" t="s">
        <v>82</v>
      </c>
      <c r="AU1159">
        <v>0</v>
      </c>
      <c r="AV1159" t="s">
        <v>82</v>
      </c>
      <c r="AW1159" t="s">
        <v>71</v>
      </c>
      <c r="AX1159" t="s">
        <v>86</v>
      </c>
      <c r="AY1159" t="s">
        <v>71</v>
      </c>
      <c r="AZ1159" t="s">
        <v>247</v>
      </c>
      <c r="BA1159" t="s">
        <v>87</v>
      </c>
      <c r="BB1159" t="s">
        <v>81</v>
      </c>
      <c r="BC1159" t="s">
        <v>81</v>
      </c>
      <c r="BD1159" t="s">
        <v>81</v>
      </c>
      <c r="BE1159" t="s">
        <v>81</v>
      </c>
      <c r="BF1159" t="s">
        <v>81</v>
      </c>
      <c r="BG1159" t="s">
        <v>88</v>
      </c>
      <c r="BH1159" t="s">
        <v>69</v>
      </c>
      <c r="BI1159" t="s">
        <v>69</v>
      </c>
      <c r="BJ1159" t="s">
        <v>69</v>
      </c>
      <c r="BK1159">
        <v>24.86</v>
      </c>
      <c r="BL1159" t="s">
        <v>89</v>
      </c>
      <c r="BM1159" t="s">
        <v>71</v>
      </c>
      <c r="BN1159" t="s">
        <v>71</v>
      </c>
    </row>
    <row r="1160" spans="1:66" x14ac:dyDescent="0.25">
      <c r="A1160">
        <v>1159</v>
      </c>
      <c r="B1160" t="s">
        <v>2365</v>
      </c>
      <c r="C1160" s="1">
        <v>45072</v>
      </c>
      <c r="D1160" t="s">
        <v>826</v>
      </c>
      <c r="E1160">
        <v>27</v>
      </c>
      <c r="F1160" t="s">
        <v>67</v>
      </c>
      <c r="G1160" t="s">
        <v>68</v>
      </c>
      <c r="H1160">
        <v>1</v>
      </c>
      <c r="I1160" t="s">
        <v>69</v>
      </c>
      <c r="J1160" t="s">
        <v>92</v>
      </c>
      <c r="K1160" t="s">
        <v>70</v>
      </c>
      <c r="L1160" t="s">
        <v>92</v>
      </c>
      <c r="M1160" t="s">
        <v>92</v>
      </c>
      <c r="N1160" t="s">
        <v>69</v>
      </c>
      <c r="O1160" t="s">
        <v>69</v>
      </c>
      <c r="P1160" t="s">
        <v>69</v>
      </c>
      <c r="Q1160" t="s">
        <v>71</v>
      </c>
      <c r="R1160" t="s">
        <v>146</v>
      </c>
      <c r="S1160" t="s">
        <v>178</v>
      </c>
      <c r="T1160">
        <v>23</v>
      </c>
      <c r="U1160" t="s">
        <v>1602</v>
      </c>
      <c r="V1160" t="s">
        <v>75</v>
      </c>
      <c r="W1160" t="s">
        <v>76</v>
      </c>
      <c r="X1160" t="s">
        <v>227</v>
      </c>
      <c r="Y1160" t="s">
        <v>346</v>
      </c>
      <c r="Z1160" t="s">
        <v>479</v>
      </c>
      <c r="AA1160" t="s">
        <v>2366</v>
      </c>
      <c r="AB1160" t="s">
        <v>81</v>
      </c>
      <c r="AC1160" t="s">
        <v>71</v>
      </c>
      <c r="AD1160" t="s">
        <v>82</v>
      </c>
      <c r="AE1160" t="s">
        <v>71</v>
      </c>
      <c r="AF1160" t="s">
        <v>82</v>
      </c>
      <c r="AG1160" t="s">
        <v>71</v>
      </c>
      <c r="AH1160" t="s">
        <v>83</v>
      </c>
      <c r="AI1160">
        <v>1</v>
      </c>
      <c r="AJ1160" t="s">
        <v>663</v>
      </c>
      <c r="AK1160">
        <v>0</v>
      </c>
      <c r="AL1160" t="s">
        <v>82</v>
      </c>
      <c r="AM1160">
        <v>1</v>
      </c>
      <c r="AN1160" t="s">
        <v>472</v>
      </c>
      <c r="AO1160">
        <v>0</v>
      </c>
      <c r="AP1160" t="s">
        <v>82</v>
      </c>
      <c r="AQ1160" t="s">
        <v>82</v>
      </c>
      <c r="AR1160" t="s">
        <v>82</v>
      </c>
      <c r="AS1160" t="s">
        <v>82</v>
      </c>
      <c r="AT1160" t="s">
        <v>82</v>
      </c>
      <c r="AU1160">
        <v>0</v>
      </c>
      <c r="AV1160" t="s">
        <v>82</v>
      </c>
      <c r="AW1160" t="s">
        <v>71</v>
      </c>
      <c r="AX1160" t="s">
        <v>86</v>
      </c>
      <c r="AY1160" t="s">
        <v>71</v>
      </c>
      <c r="AZ1160" t="s">
        <v>247</v>
      </c>
      <c r="BA1160" t="s">
        <v>87</v>
      </c>
      <c r="BB1160" t="s">
        <v>81</v>
      </c>
      <c r="BC1160" t="s">
        <v>81</v>
      </c>
      <c r="BD1160" t="s">
        <v>81</v>
      </c>
      <c r="BE1160" t="s">
        <v>81</v>
      </c>
      <c r="BF1160" t="s">
        <v>81</v>
      </c>
      <c r="BG1160" t="s">
        <v>88</v>
      </c>
      <c r="BH1160" t="s">
        <v>69</v>
      </c>
      <c r="BI1160" t="s">
        <v>69</v>
      </c>
      <c r="BJ1160" t="s">
        <v>69</v>
      </c>
      <c r="BK1160">
        <v>23.32</v>
      </c>
      <c r="BL1160" t="s">
        <v>153</v>
      </c>
      <c r="BM1160" t="s">
        <v>71</v>
      </c>
      <c r="BN1160" t="s">
        <v>71</v>
      </c>
    </row>
    <row r="1161" spans="1:66" x14ac:dyDescent="0.25">
      <c r="A1161">
        <v>1160</v>
      </c>
      <c r="B1161" t="s">
        <v>2367</v>
      </c>
      <c r="C1161" s="1">
        <v>45072</v>
      </c>
      <c r="D1161" t="s">
        <v>2368</v>
      </c>
      <c r="E1161">
        <v>24</v>
      </c>
      <c r="F1161" t="s">
        <v>67</v>
      </c>
      <c r="G1161" t="s">
        <v>68</v>
      </c>
      <c r="H1161">
        <v>5</v>
      </c>
      <c r="I1161" t="s">
        <v>70</v>
      </c>
      <c r="J1161" t="s">
        <v>92</v>
      </c>
      <c r="K1161" t="s">
        <v>92</v>
      </c>
      <c r="L1161" t="s">
        <v>92</v>
      </c>
      <c r="M1161" t="s">
        <v>92</v>
      </c>
      <c r="N1161" t="s">
        <v>69</v>
      </c>
      <c r="O1161" t="s">
        <v>69</v>
      </c>
      <c r="P1161" t="s">
        <v>69</v>
      </c>
      <c r="Q1161" t="s">
        <v>71</v>
      </c>
      <c r="R1161" t="s">
        <v>311</v>
      </c>
      <c r="S1161" t="s">
        <v>137</v>
      </c>
      <c r="T1161">
        <v>22</v>
      </c>
      <c r="U1161" t="s">
        <v>251</v>
      </c>
      <c r="V1161" t="s">
        <v>75</v>
      </c>
      <c r="W1161" t="s">
        <v>76</v>
      </c>
      <c r="X1161" t="s">
        <v>120</v>
      </c>
      <c r="Y1161" t="s">
        <v>492</v>
      </c>
      <c r="Z1161" t="s">
        <v>260</v>
      </c>
      <c r="AA1161" t="s">
        <v>2369</v>
      </c>
      <c r="AB1161" t="s">
        <v>81</v>
      </c>
      <c r="AC1161" t="s">
        <v>71</v>
      </c>
      <c r="AD1161" t="s">
        <v>82</v>
      </c>
      <c r="AE1161" t="s">
        <v>71</v>
      </c>
      <c r="AF1161" t="s">
        <v>82</v>
      </c>
      <c r="AG1161" t="s">
        <v>71</v>
      </c>
      <c r="AH1161" t="s">
        <v>83</v>
      </c>
      <c r="AI1161">
        <v>1</v>
      </c>
      <c r="AJ1161" t="s">
        <v>663</v>
      </c>
      <c r="AK1161">
        <v>0</v>
      </c>
      <c r="AL1161" t="s">
        <v>82</v>
      </c>
      <c r="AM1161">
        <v>1</v>
      </c>
      <c r="AN1161" t="s">
        <v>124</v>
      </c>
      <c r="AO1161">
        <v>0</v>
      </c>
      <c r="AP1161" t="s">
        <v>82</v>
      </c>
      <c r="AQ1161" t="s">
        <v>82</v>
      </c>
      <c r="AR1161" t="s">
        <v>82</v>
      </c>
      <c r="AS1161" t="s">
        <v>82</v>
      </c>
      <c r="AT1161" t="s">
        <v>82</v>
      </c>
      <c r="AU1161">
        <v>0</v>
      </c>
      <c r="AV1161" t="s">
        <v>82</v>
      </c>
      <c r="AW1161" t="s">
        <v>71</v>
      </c>
      <c r="AX1161" t="s">
        <v>86</v>
      </c>
      <c r="AY1161" t="s">
        <v>71</v>
      </c>
      <c r="AZ1161" t="s">
        <v>247</v>
      </c>
      <c r="BA1161" t="s">
        <v>87</v>
      </c>
      <c r="BB1161" t="s">
        <v>81</v>
      </c>
      <c r="BC1161" t="s">
        <v>81</v>
      </c>
      <c r="BD1161" t="s">
        <v>81</v>
      </c>
      <c r="BE1161" t="s">
        <v>81</v>
      </c>
      <c r="BF1161" t="s">
        <v>81</v>
      </c>
      <c r="BG1161" t="s">
        <v>113</v>
      </c>
      <c r="BH1161" t="s">
        <v>69</v>
      </c>
      <c r="BI1161" t="s">
        <v>69</v>
      </c>
      <c r="BJ1161" t="s">
        <v>69</v>
      </c>
      <c r="BK1161">
        <v>21.67</v>
      </c>
      <c r="BL1161" t="s">
        <v>303</v>
      </c>
      <c r="BM1161" t="s">
        <v>71</v>
      </c>
      <c r="BN1161" t="s">
        <v>71</v>
      </c>
    </row>
    <row r="1162" spans="1:66" x14ac:dyDescent="0.25">
      <c r="A1162">
        <v>1161</v>
      </c>
      <c r="B1162" t="s">
        <v>2370</v>
      </c>
      <c r="C1162" s="1">
        <v>45072</v>
      </c>
      <c r="D1162" t="s">
        <v>826</v>
      </c>
      <c r="E1162">
        <v>27</v>
      </c>
      <c r="F1162" t="s">
        <v>67</v>
      </c>
      <c r="G1162" t="s">
        <v>68</v>
      </c>
      <c r="H1162">
        <v>4</v>
      </c>
      <c r="I1162" t="s">
        <v>92</v>
      </c>
      <c r="J1162" t="s">
        <v>92</v>
      </c>
      <c r="K1162" t="s">
        <v>70</v>
      </c>
      <c r="L1162" t="s">
        <v>92</v>
      </c>
      <c r="M1162" t="s">
        <v>92</v>
      </c>
      <c r="N1162" t="s">
        <v>69</v>
      </c>
      <c r="O1162" t="s">
        <v>69</v>
      </c>
      <c r="P1162" t="s">
        <v>69</v>
      </c>
      <c r="Q1162" t="s">
        <v>71</v>
      </c>
      <c r="R1162" t="s">
        <v>258</v>
      </c>
      <c r="S1162" t="s">
        <v>236</v>
      </c>
      <c r="T1162">
        <v>25</v>
      </c>
      <c r="U1162" t="s">
        <v>209</v>
      </c>
      <c r="V1162" t="s">
        <v>75</v>
      </c>
      <c r="W1162" t="s">
        <v>76</v>
      </c>
      <c r="X1162" t="s">
        <v>219</v>
      </c>
      <c r="Y1162" t="s">
        <v>505</v>
      </c>
      <c r="Z1162" t="s">
        <v>649</v>
      </c>
      <c r="AA1162" t="s">
        <v>2371</v>
      </c>
      <c r="AB1162" t="s">
        <v>81</v>
      </c>
      <c r="AC1162" t="s">
        <v>71</v>
      </c>
      <c r="AD1162" t="s">
        <v>82</v>
      </c>
      <c r="AE1162" t="s">
        <v>71</v>
      </c>
      <c r="AF1162" t="s">
        <v>82</v>
      </c>
      <c r="AG1162" t="s">
        <v>71</v>
      </c>
      <c r="AH1162" t="s">
        <v>83</v>
      </c>
      <c r="AI1162">
        <v>1</v>
      </c>
      <c r="AJ1162" t="s">
        <v>506</v>
      </c>
      <c r="AK1162">
        <v>0</v>
      </c>
      <c r="AL1162" t="s">
        <v>82</v>
      </c>
      <c r="AM1162">
        <v>1</v>
      </c>
      <c r="AN1162" t="s">
        <v>319</v>
      </c>
      <c r="AO1162">
        <v>0</v>
      </c>
      <c r="AP1162" t="s">
        <v>82</v>
      </c>
      <c r="AQ1162" t="s">
        <v>82</v>
      </c>
      <c r="AR1162" t="s">
        <v>82</v>
      </c>
      <c r="AS1162" t="s">
        <v>82</v>
      </c>
      <c r="AT1162" t="s">
        <v>82</v>
      </c>
      <c r="AU1162">
        <v>0</v>
      </c>
      <c r="AV1162" t="s">
        <v>82</v>
      </c>
      <c r="AW1162" t="s">
        <v>71</v>
      </c>
      <c r="AX1162" t="s">
        <v>86</v>
      </c>
      <c r="AY1162" t="s">
        <v>71</v>
      </c>
      <c r="AZ1162" t="s">
        <v>247</v>
      </c>
      <c r="BA1162" t="s">
        <v>87</v>
      </c>
      <c r="BB1162" t="s">
        <v>81</v>
      </c>
      <c r="BC1162" t="s">
        <v>81</v>
      </c>
      <c r="BD1162" t="s">
        <v>81</v>
      </c>
      <c r="BE1162" t="s">
        <v>81</v>
      </c>
      <c r="BF1162" t="s">
        <v>81</v>
      </c>
      <c r="BG1162" t="s">
        <v>113</v>
      </c>
      <c r="BH1162" t="s">
        <v>69</v>
      </c>
      <c r="BI1162" t="s">
        <v>69</v>
      </c>
      <c r="BJ1162" t="s">
        <v>69</v>
      </c>
      <c r="BK1162">
        <v>24.54</v>
      </c>
      <c r="BL1162" t="s">
        <v>236</v>
      </c>
      <c r="BM1162" t="s">
        <v>71</v>
      </c>
      <c r="BN1162" t="s">
        <v>71</v>
      </c>
    </row>
    <row r="1163" spans="1:66" x14ac:dyDescent="0.25">
      <c r="A1163">
        <v>1162</v>
      </c>
      <c r="B1163" t="s">
        <v>2372</v>
      </c>
      <c r="C1163" s="1">
        <v>45072</v>
      </c>
      <c r="D1163" t="s">
        <v>527</v>
      </c>
      <c r="E1163">
        <v>42</v>
      </c>
      <c r="F1163" t="s">
        <v>67</v>
      </c>
      <c r="G1163" t="s">
        <v>68</v>
      </c>
      <c r="H1163">
        <v>4</v>
      </c>
      <c r="I1163" t="s">
        <v>92</v>
      </c>
      <c r="J1163" t="s">
        <v>92</v>
      </c>
      <c r="K1163" t="s">
        <v>69</v>
      </c>
      <c r="L1163" t="s">
        <v>92</v>
      </c>
      <c r="M1163" t="s">
        <v>92</v>
      </c>
      <c r="N1163" t="s">
        <v>69</v>
      </c>
      <c r="O1163" t="s">
        <v>69</v>
      </c>
      <c r="P1163" t="s">
        <v>69</v>
      </c>
      <c r="Q1163" t="s">
        <v>71</v>
      </c>
      <c r="R1163" t="s">
        <v>177</v>
      </c>
      <c r="S1163" t="s">
        <v>143</v>
      </c>
      <c r="T1163">
        <v>25</v>
      </c>
      <c r="U1163" t="s">
        <v>147</v>
      </c>
      <c r="V1163" t="s">
        <v>75</v>
      </c>
      <c r="W1163" t="s">
        <v>76</v>
      </c>
      <c r="X1163" t="s">
        <v>158</v>
      </c>
      <c r="Y1163" t="s">
        <v>1168</v>
      </c>
      <c r="Z1163" t="s">
        <v>272</v>
      </c>
      <c r="AA1163" t="s">
        <v>2373</v>
      </c>
      <c r="AB1163" t="s">
        <v>82</v>
      </c>
      <c r="AC1163" t="s">
        <v>71</v>
      </c>
      <c r="AD1163" t="s">
        <v>82</v>
      </c>
      <c r="AE1163" t="s">
        <v>71</v>
      </c>
      <c r="AF1163" t="s">
        <v>82</v>
      </c>
      <c r="AG1163" t="s">
        <v>71</v>
      </c>
      <c r="AH1163" t="s">
        <v>83</v>
      </c>
      <c r="AI1163">
        <v>1</v>
      </c>
      <c r="AJ1163" t="s">
        <v>869</v>
      </c>
      <c r="AK1163">
        <v>0</v>
      </c>
      <c r="AL1163" t="s">
        <v>82</v>
      </c>
      <c r="AM1163">
        <v>1</v>
      </c>
      <c r="AN1163" t="s">
        <v>163</v>
      </c>
      <c r="AO1163">
        <v>0</v>
      </c>
      <c r="AP1163" t="s">
        <v>82</v>
      </c>
      <c r="AQ1163" t="s">
        <v>82</v>
      </c>
      <c r="AR1163" t="s">
        <v>82</v>
      </c>
      <c r="AS1163" t="s">
        <v>82</v>
      </c>
      <c r="AT1163" t="s">
        <v>82</v>
      </c>
      <c r="AU1163">
        <v>0</v>
      </c>
      <c r="AV1163" t="s">
        <v>82</v>
      </c>
      <c r="AW1163" t="s">
        <v>71</v>
      </c>
      <c r="AX1163" t="s">
        <v>86</v>
      </c>
      <c r="AY1163" t="s">
        <v>71</v>
      </c>
      <c r="AZ1163" t="s">
        <v>247</v>
      </c>
      <c r="BA1163" t="s">
        <v>87</v>
      </c>
      <c r="BB1163" t="s">
        <v>81</v>
      </c>
      <c r="BC1163" t="s">
        <v>81</v>
      </c>
      <c r="BD1163" t="s">
        <v>81</v>
      </c>
      <c r="BE1163" t="s">
        <v>81</v>
      </c>
      <c r="BF1163" t="s">
        <v>81</v>
      </c>
      <c r="BG1163" t="s">
        <v>113</v>
      </c>
      <c r="BH1163" t="s">
        <v>69</v>
      </c>
      <c r="BI1163" t="s">
        <v>69</v>
      </c>
      <c r="BJ1163" t="s">
        <v>69</v>
      </c>
      <c r="BK1163">
        <v>24.91</v>
      </c>
      <c r="BL1163" t="s">
        <v>118</v>
      </c>
      <c r="BM1163" t="s">
        <v>71</v>
      </c>
      <c r="BN1163" t="s">
        <v>71</v>
      </c>
    </row>
    <row r="1164" spans="1:66" x14ac:dyDescent="0.25">
      <c r="A1164">
        <v>1163</v>
      </c>
      <c r="B1164" t="s">
        <v>2374</v>
      </c>
      <c r="C1164" s="1">
        <v>45072</v>
      </c>
      <c r="D1164" t="s">
        <v>327</v>
      </c>
      <c r="E1164">
        <v>26</v>
      </c>
      <c r="F1164" t="s">
        <v>67</v>
      </c>
      <c r="G1164" t="s">
        <v>68</v>
      </c>
      <c r="H1164">
        <v>5</v>
      </c>
      <c r="I1164" t="s">
        <v>92</v>
      </c>
      <c r="J1164" t="s">
        <v>92</v>
      </c>
      <c r="K1164" t="s">
        <v>69</v>
      </c>
      <c r="L1164" t="s">
        <v>92</v>
      </c>
      <c r="M1164" t="s">
        <v>92</v>
      </c>
      <c r="N1164" t="s">
        <v>69</v>
      </c>
      <c r="O1164" t="s">
        <v>69</v>
      </c>
      <c r="P1164" t="s">
        <v>69</v>
      </c>
      <c r="Q1164" t="s">
        <v>71</v>
      </c>
      <c r="R1164" t="s">
        <v>447</v>
      </c>
      <c r="S1164" t="s">
        <v>513</v>
      </c>
      <c r="T1164">
        <v>17</v>
      </c>
      <c r="U1164" t="s">
        <v>169</v>
      </c>
      <c r="V1164" t="s">
        <v>75</v>
      </c>
      <c r="W1164" t="s">
        <v>76</v>
      </c>
      <c r="X1164" t="s">
        <v>316</v>
      </c>
      <c r="Y1164" t="s">
        <v>2375</v>
      </c>
      <c r="Z1164" t="s">
        <v>465</v>
      </c>
      <c r="AA1164" t="s">
        <v>2376</v>
      </c>
      <c r="AB1164" t="s">
        <v>81</v>
      </c>
      <c r="AC1164" t="s">
        <v>71</v>
      </c>
      <c r="AD1164" t="s">
        <v>82</v>
      </c>
      <c r="AE1164" t="s">
        <v>71</v>
      </c>
      <c r="AF1164" t="s">
        <v>82</v>
      </c>
      <c r="AG1164" t="s">
        <v>71</v>
      </c>
      <c r="AH1164" t="s">
        <v>83</v>
      </c>
      <c r="AI1164">
        <v>1</v>
      </c>
      <c r="AJ1164" t="s">
        <v>2377</v>
      </c>
      <c r="AK1164">
        <v>0</v>
      </c>
      <c r="AL1164" t="s">
        <v>82</v>
      </c>
      <c r="AM1164">
        <v>1</v>
      </c>
      <c r="AN1164" t="s">
        <v>85</v>
      </c>
      <c r="AO1164">
        <v>0</v>
      </c>
      <c r="AP1164" t="s">
        <v>82</v>
      </c>
      <c r="AQ1164" t="s">
        <v>82</v>
      </c>
      <c r="AR1164" t="s">
        <v>82</v>
      </c>
      <c r="AS1164" t="s">
        <v>82</v>
      </c>
      <c r="AT1164" t="s">
        <v>82</v>
      </c>
      <c r="AU1164">
        <v>0</v>
      </c>
      <c r="AV1164" t="s">
        <v>82</v>
      </c>
      <c r="AW1164" t="s">
        <v>71</v>
      </c>
      <c r="AX1164" t="s">
        <v>86</v>
      </c>
      <c r="AY1164" t="s">
        <v>71</v>
      </c>
      <c r="AZ1164" t="s">
        <v>247</v>
      </c>
      <c r="BA1164" t="s">
        <v>87</v>
      </c>
      <c r="BB1164" t="s">
        <v>81</v>
      </c>
      <c r="BC1164" t="s">
        <v>81</v>
      </c>
      <c r="BD1164" t="s">
        <v>81</v>
      </c>
      <c r="BE1164" t="s">
        <v>81</v>
      </c>
      <c r="BF1164" t="s">
        <v>81</v>
      </c>
      <c r="BG1164" t="s">
        <v>113</v>
      </c>
      <c r="BH1164" t="s">
        <v>69</v>
      </c>
      <c r="BI1164" t="s">
        <v>69</v>
      </c>
      <c r="BJ1164" t="s">
        <v>69</v>
      </c>
      <c r="BK1164">
        <v>16.670000000000002</v>
      </c>
      <c r="BL1164" t="s">
        <v>443</v>
      </c>
      <c r="BM1164" t="s">
        <v>71</v>
      </c>
      <c r="BN1164" t="s">
        <v>71</v>
      </c>
    </row>
    <row r="1165" spans="1:66" x14ac:dyDescent="0.25">
      <c r="A1165">
        <v>1164</v>
      </c>
      <c r="B1165" t="s">
        <v>2378</v>
      </c>
      <c r="C1165" s="1">
        <v>45073</v>
      </c>
      <c r="D1165" t="s">
        <v>166</v>
      </c>
      <c r="E1165">
        <v>39</v>
      </c>
      <c r="F1165" t="s">
        <v>67</v>
      </c>
      <c r="G1165" t="s">
        <v>68</v>
      </c>
      <c r="H1165">
        <v>5</v>
      </c>
      <c r="I1165" t="s">
        <v>92</v>
      </c>
      <c r="J1165" t="s">
        <v>92</v>
      </c>
      <c r="K1165" t="s">
        <v>69</v>
      </c>
      <c r="L1165" t="s">
        <v>92</v>
      </c>
      <c r="M1165" t="s">
        <v>92</v>
      </c>
      <c r="N1165" t="s">
        <v>69</v>
      </c>
      <c r="O1165" t="s">
        <v>69</v>
      </c>
      <c r="P1165" t="s">
        <v>69</v>
      </c>
      <c r="Q1165" t="s">
        <v>71</v>
      </c>
      <c r="R1165" t="s">
        <v>177</v>
      </c>
      <c r="S1165" t="s">
        <v>197</v>
      </c>
      <c r="T1165">
        <v>26</v>
      </c>
      <c r="U1165" t="s">
        <v>263</v>
      </c>
      <c r="V1165" t="s">
        <v>75</v>
      </c>
      <c r="W1165" t="s">
        <v>76</v>
      </c>
      <c r="X1165" t="s">
        <v>410</v>
      </c>
      <c r="Y1165" t="s">
        <v>951</v>
      </c>
      <c r="Z1165" t="s">
        <v>323</v>
      </c>
      <c r="AA1165" t="s">
        <v>2379</v>
      </c>
      <c r="AB1165" t="s">
        <v>81</v>
      </c>
      <c r="AC1165" t="s">
        <v>71</v>
      </c>
      <c r="AD1165" t="s">
        <v>82</v>
      </c>
      <c r="AE1165" t="s">
        <v>71</v>
      </c>
      <c r="AF1165" t="s">
        <v>82</v>
      </c>
      <c r="AG1165" t="s">
        <v>71</v>
      </c>
      <c r="AH1165" t="s">
        <v>83</v>
      </c>
      <c r="AI1165">
        <v>1</v>
      </c>
      <c r="AJ1165" t="s">
        <v>2380</v>
      </c>
      <c r="AK1165">
        <v>0</v>
      </c>
      <c r="AL1165" t="s">
        <v>82</v>
      </c>
      <c r="AM1165">
        <v>1</v>
      </c>
      <c r="AN1165" t="s">
        <v>163</v>
      </c>
      <c r="AO1165">
        <v>0</v>
      </c>
      <c r="AP1165" t="s">
        <v>82</v>
      </c>
      <c r="AQ1165" t="s">
        <v>82</v>
      </c>
      <c r="AR1165" t="s">
        <v>82</v>
      </c>
      <c r="AS1165" t="s">
        <v>82</v>
      </c>
      <c r="AT1165" t="s">
        <v>82</v>
      </c>
      <c r="AU1165">
        <v>0</v>
      </c>
      <c r="AV1165" t="s">
        <v>82</v>
      </c>
      <c r="AW1165" t="s">
        <v>71</v>
      </c>
      <c r="AX1165" t="s">
        <v>86</v>
      </c>
      <c r="AY1165" t="s">
        <v>71</v>
      </c>
      <c r="AZ1165" t="s">
        <v>247</v>
      </c>
      <c r="BA1165" t="s">
        <v>87</v>
      </c>
      <c r="BB1165" t="s">
        <v>81</v>
      </c>
      <c r="BC1165" t="s">
        <v>81</v>
      </c>
      <c r="BD1165" t="s">
        <v>81</v>
      </c>
      <c r="BE1165" t="s">
        <v>81</v>
      </c>
      <c r="BF1165" t="s">
        <v>81</v>
      </c>
      <c r="BG1165" t="s">
        <v>88</v>
      </c>
      <c r="BH1165" t="s">
        <v>69</v>
      </c>
      <c r="BI1165" t="s">
        <v>69</v>
      </c>
      <c r="BJ1165" t="s">
        <v>69</v>
      </c>
      <c r="BK1165">
        <v>26.03</v>
      </c>
      <c r="BL1165" t="s">
        <v>118</v>
      </c>
      <c r="BM1165" t="s">
        <v>71</v>
      </c>
      <c r="BN1165" t="s">
        <v>71</v>
      </c>
    </row>
    <row r="1166" spans="1:66" x14ac:dyDescent="0.25">
      <c r="A1166">
        <v>1165</v>
      </c>
      <c r="B1166" t="s">
        <v>2381</v>
      </c>
      <c r="C1166" s="1">
        <v>45073</v>
      </c>
      <c r="D1166" t="s">
        <v>66</v>
      </c>
      <c r="E1166">
        <v>34</v>
      </c>
      <c r="F1166" t="s">
        <v>67</v>
      </c>
      <c r="G1166" t="s">
        <v>68</v>
      </c>
      <c r="H1166">
        <v>5</v>
      </c>
      <c r="I1166" t="s">
        <v>92</v>
      </c>
      <c r="J1166" t="s">
        <v>92</v>
      </c>
      <c r="K1166" t="s">
        <v>70</v>
      </c>
      <c r="L1166" t="s">
        <v>92</v>
      </c>
      <c r="M1166" t="s">
        <v>92</v>
      </c>
      <c r="N1166" t="s">
        <v>69</v>
      </c>
      <c r="O1166" t="s">
        <v>69</v>
      </c>
      <c r="P1166" t="s">
        <v>69</v>
      </c>
      <c r="Q1166" t="s">
        <v>71</v>
      </c>
      <c r="R1166" t="s">
        <v>155</v>
      </c>
      <c r="S1166" t="s">
        <v>248</v>
      </c>
      <c r="T1166">
        <v>28</v>
      </c>
      <c r="U1166" t="s">
        <v>876</v>
      </c>
      <c r="V1166" t="s">
        <v>75</v>
      </c>
      <c r="W1166" t="s">
        <v>76</v>
      </c>
      <c r="X1166" t="s">
        <v>96</v>
      </c>
      <c r="Y1166" t="s">
        <v>2382</v>
      </c>
      <c r="Z1166" t="s">
        <v>524</v>
      </c>
      <c r="AA1166" t="s">
        <v>2383</v>
      </c>
      <c r="AB1166" t="s">
        <v>81</v>
      </c>
      <c r="AC1166" t="s">
        <v>71</v>
      </c>
      <c r="AD1166" t="s">
        <v>82</v>
      </c>
      <c r="AE1166" t="s">
        <v>71</v>
      </c>
      <c r="AF1166" t="s">
        <v>82</v>
      </c>
      <c r="AG1166" t="s">
        <v>71</v>
      </c>
      <c r="AH1166" t="s">
        <v>83</v>
      </c>
      <c r="AI1166">
        <v>1</v>
      </c>
      <c r="AJ1166" t="s">
        <v>100</v>
      </c>
      <c r="AK1166">
        <v>0</v>
      </c>
      <c r="AL1166" t="s">
        <v>82</v>
      </c>
      <c r="AM1166">
        <v>1</v>
      </c>
      <c r="AN1166" t="s">
        <v>764</v>
      </c>
      <c r="AO1166">
        <v>0</v>
      </c>
      <c r="AP1166" t="s">
        <v>82</v>
      </c>
      <c r="AQ1166" t="s">
        <v>82</v>
      </c>
      <c r="AR1166" t="s">
        <v>82</v>
      </c>
      <c r="AS1166" t="s">
        <v>82</v>
      </c>
      <c r="AT1166" t="s">
        <v>82</v>
      </c>
      <c r="AU1166">
        <v>0</v>
      </c>
      <c r="AV1166" t="s">
        <v>82</v>
      </c>
      <c r="AW1166" t="s">
        <v>71</v>
      </c>
      <c r="AX1166" t="s">
        <v>86</v>
      </c>
      <c r="AY1166" t="s">
        <v>71</v>
      </c>
      <c r="AZ1166" t="s">
        <v>247</v>
      </c>
      <c r="BA1166" t="s">
        <v>87</v>
      </c>
      <c r="BB1166" t="s">
        <v>81</v>
      </c>
      <c r="BC1166" t="s">
        <v>81</v>
      </c>
      <c r="BD1166" t="s">
        <v>81</v>
      </c>
      <c r="BE1166" t="s">
        <v>81</v>
      </c>
      <c r="BF1166" t="s">
        <v>81</v>
      </c>
      <c r="BG1166" t="s">
        <v>88</v>
      </c>
      <c r="BH1166" t="s">
        <v>69</v>
      </c>
      <c r="BI1166" t="s">
        <v>69</v>
      </c>
      <c r="BJ1166" t="s">
        <v>69</v>
      </c>
      <c r="BK1166">
        <v>28.23</v>
      </c>
      <c r="BL1166" t="s">
        <v>164</v>
      </c>
      <c r="BM1166" t="s">
        <v>71</v>
      </c>
      <c r="BN1166" t="s">
        <v>71</v>
      </c>
    </row>
    <row r="1167" spans="1:66" x14ac:dyDescent="0.25">
      <c r="A1167">
        <v>1166</v>
      </c>
      <c r="B1167" t="s">
        <v>2384</v>
      </c>
      <c r="C1167" s="1">
        <v>45073</v>
      </c>
      <c r="D1167" t="s">
        <v>116</v>
      </c>
      <c r="E1167">
        <v>25</v>
      </c>
      <c r="F1167" t="s">
        <v>67</v>
      </c>
      <c r="G1167" t="s">
        <v>68</v>
      </c>
      <c r="H1167">
        <v>4</v>
      </c>
      <c r="I1167" t="s">
        <v>92</v>
      </c>
      <c r="J1167" t="s">
        <v>92</v>
      </c>
      <c r="K1167" t="s">
        <v>92</v>
      </c>
      <c r="L1167" t="s">
        <v>92</v>
      </c>
      <c r="M1167" t="s">
        <v>92</v>
      </c>
      <c r="N1167" t="s">
        <v>69</v>
      </c>
      <c r="O1167" t="s">
        <v>69</v>
      </c>
      <c r="P1167" t="s">
        <v>69</v>
      </c>
      <c r="Q1167" t="s">
        <v>71</v>
      </c>
      <c r="R1167" t="s">
        <v>244</v>
      </c>
      <c r="S1167" t="s">
        <v>168</v>
      </c>
      <c r="T1167">
        <v>19</v>
      </c>
      <c r="U1167" t="s">
        <v>169</v>
      </c>
      <c r="V1167" t="s">
        <v>75</v>
      </c>
      <c r="W1167" t="s">
        <v>76</v>
      </c>
      <c r="X1167" t="s">
        <v>219</v>
      </c>
      <c r="Y1167" t="s">
        <v>416</v>
      </c>
      <c r="Z1167" t="s">
        <v>771</v>
      </c>
      <c r="AA1167" t="s">
        <v>2385</v>
      </c>
      <c r="AB1167" t="s">
        <v>81</v>
      </c>
      <c r="AC1167" t="s">
        <v>71</v>
      </c>
      <c r="AD1167" t="s">
        <v>82</v>
      </c>
      <c r="AE1167" t="s">
        <v>71</v>
      </c>
      <c r="AF1167" t="s">
        <v>82</v>
      </c>
      <c r="AG1167" t="s">
        <v>71</v>
      </c>
      <c r="AH1167" t="s">
        <v>83</v>
      </c>
      <c r="AI1167">
        <v>1</v>
      </c>
      <c r="AJ1167" t="s">
        <v>2386</v>
      </c>
      <c r="AK1167">
        <v>0</v>
      </c>
      <c r="AL1167" t="s">
        <v>82</v>
      </c>
      <c r="AM1167">
        <v>1</v>
      </c>
      <c r="AN1167" t="s">
        <v>124</v>
      </c>
      <c r="AO1167">
        <v>0</v>
      </c>
      <c r="AP1167" t="s">
        <v>82</v>
      </c>
      <c r="AQ1167" t="s">
        <v>82</v>
      </c>
      <c r="AR1167" t="s">
        <v>82</v>
      </c>
      <c r="AS1167" t="s">
        <v>82</v>
      </c>
      <c r="AT1167" t="s">
        <v>82</v>
      </c>
      <c r="AU1167">
        <v>0</v>
      </c>
      <c r="AV1167" t="s">
        <v>82</v>
      </c>
      <c r="AW1167" t="s">
        <v>71</v>
      </c>
      <c r="AX1167" t="s">
        <v>86</v>
      </c>
      <c r="AY1167" t="s">
        <v>71</v>
      </c>
      <c r="AZ1167" t="s">
        <v>247</v>
      </c>
      <c r="BA1167" t="s">
        <v>87</v>
      </c>
      <c r="BB1167" t="s">
        <v>81</v>
      </c>
      <c r="BC1167" t="s">
        <v>81</v>
      </c>
      <c r="BD1167" t="s">
        <v>81</v>
      </c>
      <c r="BE1167" t="s">
        <v>81</v>
      </c>
      <c r="BF1167" t="s">
        <v>81</v>
      </c>
      <c r="BG1167" t="s">
        <v>88</v>
      </c>
      <c r="BH1167" t="s">
        <v>69</v>
      </c>
      <c r="BI1167" t="s">
        <v>69</v>
      </c>
      <c r="BJ1167" t="s">
        <v>69</v>
      </c>
      <c r="BK1167">
        <v>18.61</v>
      </c>
      <c r="BL1167" t="s">
        <v>248</v>
      </c>
      <c r="BM1167" t="s">
        <v>71</v>
      </c>
      <c r="BN1167" t="s">
        <v>71</v>
      </c>
    </row>
    <row r="1168" spans="1:66" x14ac:dyDescent="0.25">
      <c r="A1168">
        <v>1167</v>
      </c>
      <c r="B1168" t="s">
        <v>2387</v>
      </c>
      <c r="C1168" s="1">
        <v>45073</v>
      </c>
      <c r="D1168" t="s">
        <v>145</v>
      </c>
      <c r="E1168">
        <v>35</v>
      </c>
      <c r="F1168" t="s">
        <v>67</v>
      </c>
      <c r="G1168" t="s">
        <v>68</v>
      </c>
      <c r="H1168">
        <v>4</v>
      </c>
      <c r="I1168" t="s">
        <v>92</v>
      </c>
      <c r="J1168" t="s">
        <v>92</v>
      </c>
      <c r="K1168" t="s">
        <v>92</v>
      </c>
      <c r="L1168" t="s">
        <v>92</v>
      </c>
      <c r="M1168" t="s">
        <v>92</v>
      </c>
      <c r="N1168" t="s">
        <v>69</v>
      </c>
      <c r="O1168" t="s">
        <v>69</v>
      </c>
      <c r="P1168" t="s">
        <v>69</v>
      </c>
      <c r="Q1168" t="s">
        <v>71</v>
      </c>
      <c r="R1168" t="s">
        <v>258</v>
      </c>
      <c r="S1168" t="s">
        <v>654</v>
      </c>
      <c r="T1168">
        <v>31</v>
      </c>
      <c r="U1168" t="s">
        <v>321</v>
      </c>
      <c r="V1168" t="s">
        <v>75</v>
      </c>
      <c r="W1168" t="s">
        <v>76</v>
      </c>
      <c r="X1168" t="s">
        <v>148</v>
      </c>
      <c r="Y1168" t="s">
        <v>245</v>
      </c>
      <c r="Z1168" t="s">
        <v>681</v>
      </c>
      <c r="AA1168" t="s">
        <v>2388</v>
      </c>
      <c r="AB1168" t="s">
        <v>81</v>
      </c>
      <c r="AC1168" t="s">
        <v>71</v>
      </c>
      <c r="AD1168" t="s">
        <v>82</v>
      </c>
      <c r="AE1168" t="s">
        <v>71</v>
      </c>
      <c r="AF1168" t="s">
        <v>82</v>
      </c>
      <c r="AG1168" t="s">
        <v>71</v>
      </c>
      <c r="AH1168" t="s">
        <v>83</v>
      </c>
      <c r="AI1168">
        <v>1</v>
      </c>
      <c r="AJ1168" t="s">
        <v>639</v>
      </c>
      <c r="AK1168">
        <v>0</v>
      </c>
      <c r="AL1168" t="s">
        <v>82</v>
      </c>
      <c r="AM1168">
        <v>1</v>
      </c>
      <c r="AN1168" t="s">
        <v>85</v>
      </c>
      <c r="AO1168">
        <v>0</v>
      </c>
      <c r="AP1168" t="s">
        <v>82</v>
      </c>
      <c r="AQ1168" t="s">
        <v>82</v>
      </c>
      <c r="AR1168" t="s">
        <v>82</v>
      </c>
      <c r="AS1168" t="s">
        <v>82</v>
      </c>
      <c r="AT1168" t="s">
        <v>82</v>
      </c>
      <c r="AU1168">
        <v>0</v>
      </c>
      <c r="AV1168" t="s">
        <v>82</v>
      </c>
      <c r="AW1168" t="s">
        <v>71</v>
      </c>
      <c r="AX1168" t="s">
        <v>86</v>
      </c>
      <c r="AY1168" t="s">
        <v>71</v>
      </c>
      <c r="AZ1168" t="s">
        <v>247</v>
      </c>
      <c r="BA1168" t="s">
        <v>87</v>
      </c>
      <c r="BB1168" t="s">
        <v>81</v>
      </c>
      <c r="BC1168" t="s">
        <v>81</v>
      </c>
      <c r="BD1168" t="s">
        <v>81</v>
      </c>
      <c r="BE1168" t="s">
        <v>81</v>
      </c>
      <c r="BF1168" t="s">
        <v>81</v>
      </c>
      <c r="BG1168" t="s">
        <v>88</v>
      </c>
      <c r="BH1168" t="s">
        <v>69</v>
      </c>
      <c r="BI1168" t="s">
        <v>69</v>
      </c>
      <c r="BJ1168" t="s">
        <v>69</v>
      </c>
      <c r="BK1168">
        <v>30.67</v>
      </c>
      <c r="BL1168" t="s">
        <v>236</v>
      </c>
      <c r="BM1168" t="s">
        <v>71</v>
      </c>
      <c r="BN1168" t="s">
        <v>71</v>
      </c>
    </row>
    <row r="1169" spans="1:66" x14ac:dyDescent="0.25">
      <c r="A1169">
        <v>1168</v>
      </c>
      <c r="B1169" t="s">
        <v>2389</v>
      </c>
      <c r="C1169" s="1">
        <v>45073</v>
      </c>
      <c r="D1169" t="s">
        <v>66</v>
      </c>
      <c r="E1169">
        <v>33</v>
      </c>
      <c r="F1169" t="s">
        <v>67</v>
      </c>
      <c r="G1169" t="s">
        <v>68</v>
      </c>
      <c r="H1169">
        <v>4</v>
      </c>
      <c r="I1169" t="s">
        <v>92</v>
      </c>
      <c r="J1169" t="s">
        <v>92</v>
      </c>
      <c r="K1169" t="s">
        <v>92</v>
      </c>
      <c r="L1169" t="s">
        <v>92</v>
      </c>
      <c r="M1169" t="s">
        <v>92</v>
      </c>
      <c r="N1169" t="s">
        <v>69</v>
      </c>
      <c r="O1169" t="s">
        <v>69</v>
      </c>
      <c r="P1169" t="s">
        <v>69</v>
      </c>
      <c r="Q1169" t="s">
        <v>71</v>
      </c>
      <c r="R1169" t="s">
        <v>207</v>
      </c>
      <c r="S1169" t="s">
        <v>907</v>
      </c>
      <c r="T1169">
        <v>30</v>
      </c>
      <c r="U1169" t="s">
        <v>312</v>
      </c>
      <c r="V1169" t="s">
        <v>75</v>
      </c>
      <c r="W1169" t="s">
        <v>76</v>
      </c>
      <c r="X1169" t="s">
        <v>252</v>
      </c>
      <c r="Y1169" t="s">
        <v>849</v>
      </c>
      <c r="Z1169" t="s">
        <v>188</v>
      </c>
      <c r="AA1169" t="s">
        <v>2390</v>
      </c>
      <c r="AB1169" t="s">
        <v>81</v>
      </c>
      <c r="AC1169" t="s">
        <v>71</v>
      </c>
      <c r="AD1169" t="s">
        <v>82</v>
      </c>
      <c r="AE1169" t="s">
        <v>71</v>
      </c>
      <c r="AF1169" t="s">
        <v>82</v>
      </c>
      <c r="AG1169" t="s">
        <v>71</v>
      </c>
      <c r="AH1169" t="s">
        <v>83</v>
      </c>
      <c r="AI1169">
        <v>1</v>
      </c>
      <c r="AJ1169" t="s">
        <v>632</v>
      </c>
      <c r="AK1169">
        <v>0</v>
      </c>
      <c r="AL1169" t="s">
        <v>82</v>
      </c>
      <c r="AM1169">
        <v>1</v>
      </c>
      <c r="AN1169" t="s">
        <v>163</v>
      </c>
      <c r="AO1169">
        <v>0</v>
      </c>
      <c r="AP1169" t="s">
        <v>82</v>
      </c>
      <c r="AQ1169" t="s">
        <v>82</v>
      </c>
      <c r="AR1169" t="s">
        <v>82</v>
      </c>
      <c r="AS1169" t="s">
        <v>82</v>
      </c>
      <c r="AT1169" t="s">
        <v>82</v>
      </c>
      <c r="AU1169">
        <v>0</v>
      </c>
      <c r="AV1169" t="s">
        <v>82</v>
      </c>
      <c r="AW1169" t="s">
        <v>71</v>
      </c>
      <c r="AX1169" t="s">
        <v>86</v>
      </c>
      <c r="AY1169" t="s">
        <v>71</v>
      </c>
      <c r="AZ1169" t="s">
        <v>247</v>
      </c>
      <c r="BA1169" t="s">
        <v>87</v>
      </c>
      <c r="BB1169" t="s">
        <v>81</v>
      </c>
      <c r="BC1169" t="s">
        <v>81</v>
      </c>
      <c r="BD1169" t="s">
        <v>81</v>
      </c>
      <c r="BE1169" t="s">
        <v>81</v>
      </c>
      <c r="BF1169" t="s">
        <v>81</v>
      </c>
      <c r="BG1169" t="s">
        <v>88</v>
      </c>
      <c r="BH1169" t="s">
        <v>69</v>
      </c>
      <c r="BI1169" t="s">
        <v>69</v>
      </c>
      <c r="BJ1169" t="s">
        <v>69</v>
      </c>
      <c r="BK1169">
        <v>30.11</v>
      </c>
      <c r="BL1169" t="s">
        <v>178</v>
      </c>
      <c r="BM1169" t="s">
        <v>71</v>
      </c>
      <c r="BN1169" t="s">
        <v>71</v>
      </c>
    </row>
    <row r="1170" spans="1:66" x14ac:dyDescent="0.25">
      <c r="A1170">
        <v>1169</v>
      </c>
      <c r="B1170" t="s">
        <v>2391</v>
      </c>
      <c r="C1170" s="1">
        <v>45073</v>
      </c>
      <c r="D1170" t="s">
        <v>2392</v>
      </c>
      <c r="E1170">
        <v>28</v>
      </c>
      <c r="F1170" t="s">
        <v>67</v>
      </c>
      <c r="G1170" t="s">
        <v>68</v>
      </c>
      <c r="H1170">
        <v>3</v>
      </c>
      <c r="I1170" t="s">
        <v>92</v>
      </c>
      <c r="J1170" t="s">
        <v>92</v>
      </c>
      <c r="K1170" t="s">
        <v>92</v>
      </c>
      <c r="L1170" t="s">
        <v>92</v>
      </c>
      <c r="M1170" t="s">
        <v>92</v>
      </c>
      <c r="N1170" t="s">
        <v>69</v>
      </c>
      <c r="O1170" t="s">
        <v>69</v>
      </c>
      <c r="P1170" t="s">
        <v>69</v>
      </c>
      <c r="Q1170" t="s">
        <v>71</v>
      </c>
      <c r="R1170" t="s">
        <v>72</v>
      </c>
      <c r="S1170" t="s">
        <v>143</v>
      </c>
      <c r="T1170">
        <v>24</v>
      </c>
      <c r="U1170" t="s">
        <v>405</v>
      </c>
      <c r="V1170" t="s">
        <v>75</v>
      </c>
      <c r="W1170" t="s">
        <v>76</v>
      </c>
      <c r="X1170" t="s">
        <v>487</v>
      </c>
      <c r="Y1170" t="s">
        <v>343</v>
      </c>
      <c r="Z1170" t="s">
        <v>675</v>
      </c>
      <c r="AA1170" t="s">
        <v>2393</v>
      </c>
      <c r="AB1170" t="s">
        <v>81</v>
      </c>
      <c r="AC1170" t="s">
        <v>71</v>
      </c>
      <c r="AD1170" t="s">
        <v>82</v>
      </c>
      <c r="AE1170" t="s">
        <v>71</v>
      </c>
      <c r="AF1170" t="s">
        <v>82</v>
      </c>
      <c r="AG1170" t="s">
        <v>71</v>
      </c>
      <c r="AH1170" t="s">
        <v>83</v>
      </c>
      <c r="AI1170">
        <v>1</v>
      </c>
      <c r="AJ1170" t="s">
        <v>814</v>
      </c>
      <c r="AK1170">
        <v>0</v>
      </c>
      <c r="AL1170" t="s">
        <v>82</v>
      </c>
      <c r="AM1170">
        <v>1</v>
      </c>
      <c r="AN1170" t="s">
        <v>163</v>
      </c>
      <c r="AO1170">
        <v>0</v>
      </c>
      <c r="AP1170" t="s">
        <v>82</v>
      </c>
      <c r="AQ1170" t="s">
        <v>82</v>
      </c>
      <c r="AR1170" t="s">
        <v>82</v>
      </c>
      <c r="AS1170" t="s">
        <v>82</v>
      </c>
      <c r="AT1170" t="s">
        <v>82</v>
      </c>
      <c r="AU1170">
        <v>0</v>
      </c>
      <c r="AV1170" t="s">
        <v>82</v>
      </c>
      <c r="AW1170" t="s">
        <v>71</v>
      </c>
      <c r="AX1170" t="s">
        <v>86</v>
      </c>
      <c r="AY1170" t="s">
        <v>71</v>
      </c>
      <c r="AZ1170" t="s">
        <v>247</v>
      </c>
      <c r="BA1170" t="s">
        <v>87</v>
      </c>
      <c r="BB1170" t="s">
        <v>81</v>
      </c>
      <c r="BC1170" t="s">
        <v>81</v>
      </c>
      <c r="BD1170" t="s">
        <v>81</v>
      </c>
      <c r="BE1170" t="s">
        <v>81</v>
      </c>
      <c r="BF1170" t="s">
        <v>81</v>
      </c>
      <c r="BG1170" t="s">
        <v>88</v>
      </c>
      <c r="BH1170" t="s">
        <v>69</v>
      </c>
      <c r="BI1170" t="s">
        <v>69</v>
      </c>
      <c r="BJ1170" t="s">
        <v>69</v>
      </c>
      <c r="BK1170">
        <v>24.31</v>
      </c>
      <c r="BL1170" t="s">
        <v>89</v>
      </c>
      <c r="BM1170" t="s">
        <v>71</v>
      </c>
      <c r="BN1170" t="s">
        <v>71</v>
      </c>
    </row>
    <row r="1171" spans="1:66" x14ac:dyDescent="0.25">
      <c r="A1171">
        <v>1170</v>
      </c>
      <c r="B1171" t="s">
        <v>2394</v>
      </c>
      <c r="C1171" s="1">
        <v>45073</v>
      </c>
      <c r="D1171" t="s">
        <v>166</v>
      </c>
      <c r="E1171">
        <v>34</v>
      </c>
      <c r="F1171" t="s">
        <v>67</v>
      </c>
      <c r="G1171" t="s">
        <v>68</v>
      </c>
      <c r="H1171">
        <v>1</v>
      </c>
      <c r="I1171" t="s">
        <v>92</v>
      </c>
      <c r="J1171" t="s">
        <v>92</v>
      </c>
      <c r="K1171" t="s">
        <v>92</v>
      </c>
      <c r="L1171" t="s">
        <v>70</v>
      </c>
      <c r="M1171" t="s">
        <v>92</v>
      </c>
      <c r="N1171" t="s">
        <v>69</v>
      </c>
      <c r="O1171" t="s">
        <v>69</v>
      </c>
      <c r="P1171" t="s">
        <v>69</v>
      </c>
      <c r="Q1171" t="s">
        <v>71</v>
      </c>
      <c r="R1171" t="s">
        <v>235</v>
      </c>
      <c r="S1171" t="s">
        <v>1096</v>
      </c>
      <c r="T1171">
        <v>31</v>
      </c>
      <c r="U1171" t="s">
        <v>312</v>
      </c>
      <c r="V1171" t="s">
        <v>75</v>
      </c>
      <c r="W1171" t="s">
        <v>76</v>
      </c>
      <c r="X1171" t="s">
        <v>385</v>
      </c>
      <c r="Y1171" t="s">
        <v>1168</v>
      </c>
      <c r="Z1171" t="s">
        <v>367</v>
      </c>
      <c r="AA1171" t="s">
        <v>2395</v>
      </c>
      <c r="AB1171" t="s">
        <v>81</v>
      </c>
      <c r="AC1171" t="s">
        <v>71</v>
      </c>
      <c r="AD1171" t="s">
        <v>82</v>
      </c>
      <c r="AE1171" t="s">
        <v>71</v>
      </c>
      <c r="AF1171" t="s">
        <v>82</v>
      </c>
      <c r="AG1171" t="s">
        <v>71</v>
      </c>
      <c r="AH1171" t="s">
        <v>83</v>
      </c>
      <c r="AI1171">
        <v>1</v>
      </c>
      <c r="AJ1171" t="s">
        <v>1743</v>
      </c>
      <c r="AK1171">
        <v>0</v>
      </c>
      <c r="AL1171" t="s">
        <v>82</v>
      </c>
      <c r="AM1171">
        <v>1</v>
      </c>
      <c r="AN1171" t="s">
        <v>319</v>
      </c>
      <c r="AO1171">
        <v>0</v>
      </c>
      <c r="AP1171" t="s">
        <v>82</v>
      </c>
      <c r="AQ1171" t="s">
        <v>82</v>
      </c>
      <c r="AR1171" t="s">
        <v>82</v>
      </c>
      <c r="AS1171" t="s">
        <v>82</v>
      </c>
      <c r="AT1171" t="s">
        <v>82</v>
      </c>
      <c r="AU1171">
        <v>0</v>
      </c>
      <c r="AV1171" t="s">
        <v>82</v>
      </c>
      <c r="AW1171" t="s">
        <v>71</v>
      </c>
      <c r="AX1171" t="s">
        <v>86</v>
      </c>
      <c r="AY1171" t="s">
        <v>71</v>
      </c>
      <c r="AZ1171" t="s">
        <v>247</v>
      </c>
      <c r="BA1171" t="s">
        <v>87</v>
      </c>
      <c r="BB1171" t="s">
        <v>81</v>
      </c>
      <c r="BC1171" t="s">
        <v>81</v>
      </c>
      <c r="BD1171" t="s">
        <v>81</v>
      </c>
      <c r="BE1171" t="s">
        <v>81</v>
      </c>
      <c r="BF1171" t="s">
        <v>81</v>
      </c>
      <c r="BG1171" t="s">
        <v>88</v>
      </c>
      <c r="BH1171" t="s">
        <v>69</v>
      </c>
      <c r="BI1171" t="s">
        <v>69</v>
      </c>
      <c r="BJ1171" t="s">
        <v>69</v>
      </c>
      <c r="BK1171">
        <v>30.78</v>
      </c>
      <c r="BL1171" t="s">
        <v>242</v>
      </c>
      <c r="BM1171" t="s">
        <v>71</v>
      </c>
      <c r="BN1171" t="s">
        <v>71</v>
      </c>
    </row>
    <row r="1172" spans="1:66" x14ac:dyDescent="0.25">
      <c r="A1172">
        <v>1171</v>
      </c>
      <c r="B1172" t="s">
        <v>2396</v>
      </c>
      <c r="C1172" s="1">
        <v>45073</v>
      </c>
      <c r="D1172" t="s">
        <v>145</v>
      </c>
      <c r="E1172">
        <v>35</v>
      </c>
      <c r="F1172" t="s">
        <v>67</v>
      </c>
      <c r="G1172" t="s">
        <v>68</v>
      </c>
      <c r="H1172">
        <v>2</v>
      </c>
      <c r="I1172" t="s">
        <v>92</v>
      </c>
      <c r="J1172" t="s">
        <v>92</v>
      </c>
      <c r="K1172" t="s">
        <v>92</v>
      </c>
      <c r="L1172" t="s">
        <v>92</v>
      </c>
      <c r="M1172" t="s">
        <v>92</v>
      </c>
      <c r="N1172" t="s">
        <v>69</v>
      </c>
      <c r="O1172" t="s">
        <v>69</v>
      </c>
      <c r="P1172" t="s">
        <v>69</v>
      </c>
      <c r="Q1172" t="s">
        <v>71</v>
      </c>
      <c r="R1172" t="s">
        <v>311</v>
      </c>
      <c r="S1172" t="s">
        <v>197</v>
      </c>
      <c r="T1172">
        <v>26</v>
      </c>
      <c r="U1172" t="s">
        <v>460</v>
      </c>
      <c r="V1172" t="s">
        <v>75</v>
      </c>
      <c r="W1172" t="s">
        <v>76</v>
      </c>
      <c r="X1172" t="s">
        <v>468</v>
      </c>
      <c r="Y1172" t="s">
        <v>937</v>
      </c>
      <c r="Z1172" t="s">
        <v>435</v>
      </c>
      <c r="AA1172" t="s">
        <v>1972</v>
      </c>
      <c r="AB1172" t="s">
        <v>81</v>
      </c>
      <c r="AC1172" t="s">
        <v>71</v>
      </c>
      <c r="AD1172" t="s">
        <v>82</v>
      </c>
      <c r="AE1172" t="s">
        <v>71</v>
      </c>
      <c r="AF1172" t="s">
        <v>82</v>
      </c>
      <c r="AG1172" t="s">
        <v>71</v>
      </c>
      <c r="AH1172" t="s">
        <v>83</v>
      </c>
      <c r="AI1172">
        <v>1</v>
      </c>
      <c r="AJ1172" t="s">
        <v>519</v>
      </c>
      <c r="AK1172">
        <v>0</v>
      </c>
      <c r="AL1172" t="s">
        <v>82</v>
      </c>
      <c r="AM1172">
        <v>1</v>
      </c>
      <c r="AN1172" t="s">
        <v>319</v>
      </c>
      <c r="AO1172">
        <v>0</v>
      </c>
      <c r="AP1172" t="s">
        <v>82</v>
      </c>
      <c r="AQ1172" t="s">
        <v>82</v>
      </c>
      <c r="AR1172" t="s">
        <v>82</v>
      </c>
      <c r="AS1172" t="s">
        <v>82</v>
      </c>
      <c r="AT1172" t="s">
        <v>82</v>
      </c>
      <c r="AU1172">
        <v>0</v>
      </c>
      <c r="AV1172" t="s">
        <v>82</v>
      </c>
      <c r="AW1172" t="s">
        <v>71</v>
      </c>
      <c r="AX1172" t="s">
        <v>86</v>
      </c>
      <c r="AY1172" t="s">
        <v>71</v>
      </c>
      <c r="AZ1172" t="s">
        <v>247</v>
      </c>
      <c r="BA1172" t="s">
        <v>87</v>
      </c>
      <c r="BB1172" t="s">
        <v>81</v>
      </c>
      <c r="BC1172" t="s">
        <v>81</v>
      </c>
      <c r="BD1172" t="s">
        <v>81</v>
      </c>
      <c r="BE1172" t="s">
        <v>81</v>
      </c>
      <c r="BF1172" t="s">
        <v>81</v>
      </c>
      <c r="BG1172" t="s">
        <v>88</v>
      </c>
      <c r="BH1172" t="s">
        <v>69</v>
      </c>
      <c r="BI1172" t="s">
        <v>69</v>
      </c>
      <c r="BJ1172" t="s">
        <v>69</v>
      </c>
      <c r="BK1172">
        <v>25.71</v>
      </c>
      <c r="BL1172" t="s">
        <v>303</v>
      </c>
      <c r="BM1172" t="s">
        <v>71</v>
      </c>
      <c r="BN1172" t="s">
        <v>71</v>
      </c>
    </row>
    <row r="1173" spans="1:66" x14ac:dyDescent="0.25">
      <c r="A1173">
        <v>1172</v>
      </c>
      <c r="B1173" t="s">
        <v>2397</v>
      </c>
      <c r="C1173" s="1">
        <v>45073</v>
      </c>
      <c r="D1173" t="s">
        <v>145</v>
      </c>
      <c r="E1173">
        <v>40</v>
      </c>
      <c r="F1173" t="s">
        <v>67</v>
      </c>
      <c r="G1173" t="s">
        <v>68</v>
      </c>
      <c r="H1173">
        <v>2</v>
      </c>
      <c r="I1173" t="s">
        <v>92</v>
      </c>
      <c r="J1173" t="s">
        <v>92</v>
      </c>
      <c r="K1173" t="s">
        <v>92</v>
      </c>
      <c r="L1173" t="s">
        <v>70</v>
      </c>
      <c r="M1173" t="s">
        <v>92</v>
      </c>
      <c r="N1173" t="s">
        <v>69</v>
      </c>
      <c r="O1173" t="s">
        <v>69</v>
      </c>
      <c r="P1173" t="s">
        <v>69</v>
      </c>
      <c r="Q1173" t="s">
        <v>71</v>
      </c>
      <c r="R1173" t="s">
        <v>136</v>
      </c>
      <c r="S1173" t="s">
        <v>622</v>
      </c>
      <c r="T1173">
        <v>30</v>
      </c>
      <c r="U1173" t="s">
        <v>972</v>
      </c>
      <c r="V1173" t="s">
        <v>75</v>
      </c>
      <c r="W1173" t="s">
        <v>76</v>
      </c>
      <c r="X1173" t="s">
        <v>316</v>
      </c>
      <c r="Y1173" t="s">
        <v>1634</v>
      </c>
      <c r="Z1173" t="s">
        <v>172</v>
      </c>
      <c r="AA1173" t="s">
        <v>2398</v>
      </c>
      <c r="AB1173" t="s">
        <v>81</v>
      </c>
      <c r="AC1173" t="s">
        <v>71</v>
      </c>
      <c r="AD1173" t="s">
        <v>82</v>
      </c>
      <c r="AE1173" t="s">
        <v>71</v>
      </c>
      <c r="AF1173" t="s">
        <v>82</v>
      </c>
      <c r="AG1173" t="s">
        <v>71</v>
      </c>
      <c r="AH1173" t="s">
        <v>83</v>
      </c>
      <c r="AI1173">
        <v>1</v>
      </c>
      <c r="AJ1173" t="s">
        <v>650</v>
      </c>
      <c r="AK1173">
        <v>0</v>
      </c>
      <c r="AL1173" t="s">
        <v>82</v>
      </c>
      <c r="AM1173">
        <v>1</v>
      </c>
      <c r="AN1173" t="s">
        <v>356</v>
      </c>
      <c r="AO1173">
        <v>0</v>
      </c>
      <c r="AP1173" t="s">
        <v>82</v>
      </c>
      <c r="AQ1173" t="s">
        <v>82</v>
      </c>
      <c r="AR1173" t="s">
        <v>82</v>
      </c>
      <c r="AS1173" t="s">
        <v>82</v>
      </c>
      <c r="AT1173" t="s">
        <v>82</v>
      </c>
      <c r="AU1173">
        <v>0</v>
      </c>
      <c r="AV1173" t="s">
        <v>82</v>
      </c>
      <c r="AW1173" t="s">
        <v>71</v>
      </c>
      <c r="AX1173" t="s">
        <v>86</v>
      </c>
      <c r="AY1173" t="s">
        <v>71</v>
      </c>
      <c r="AZ1173" t="s">
        <v>247</v>
      </c>
      <c r="BA1173" t="s">
        <v>87</v>
      </c>
      <c r="BB1173" t="s">
        <v>81</v>
      </c>
      <c r="BC1173" t="s">
        <v>81</v>
      </c>
      <c r="BD1173" t="s">
        <v>81</v>
      </c>
      <c r="BE1173" t="s">
        <v>81</v>
      </c>
      <c r="BF1173" t="s">
        <v>81</v>
      </c>
      <c r="BG1173" t="s">
        <v>88</v>
      </c>
      <c r="BH1173" t="s">
        <v>69</v>
      </c>
      <c r="BI1173" t="s">
        <v>69</v>
      </c>
      <c r="BJ1173" t="s">
        <v>69</v>
      </c>
      <c r="BK1173">
        <v>29.76</v>
      </c>
      <c r="BL1173" t="s">
        <v>143</v>
      </c>
      <c r="BM1173" t="s">
        <v>71</v>
      </c>
      <c r="BN1173" t="s">
        <v>71</v>
      </c>
    </row>
    <row r="1174" spans="1:66" x14ac:dyDescent="0.25">
      <c r="A1174">
        <v>1173</v>
      </c>
      <c r="B1174" t="s">
        <v>2399</v>
      </c>
      <c r="C1174" s="1">
        <v>45073</v>
      </c>
      <c r="D1174" t="s">
        <v>66</v>
      </c>
      <c r="E1174">
        <v>33</v>
      </c>
      <c r="F1174" t="s">
        <v>67</v>
      </c>
      <c r="G1174" t="s">
        <v>68</v>
      </c>
      <c r="H1174">
        <v>2</v>
      </c>
      <c r="I1174" t="s">
        <v>92</v>
      </c>
      <c r="J1174" t="s">
        <v>70</v>
      </c>
      <c r="K1174" t="s">
        <v>92</v>
      </c>
      <c r="L1174" t="s">
        <v>69</v>
      </c>
      <c r="M1174" t="s">
        <v>70</v>
      </c>
      <c r="N1174" t="s">
        <v>69</v>
      </c>
      <c r="O1174" t="s">
        <v>69</v>
      </c>
      <c r="P1174" t="s">
        <v>69</v>
      </c>
      <c r="Q1174" t="s">
        <v>71</v>
      </c>
      <c r="R1174" t="s">
        <v>621</v>
      </c>
      <c r="S1174" t="s">
        <v>175</v>
      </c>
      <c r="T1174">
        <v>23</v>
      </c>
      <c r="U1174" t="s">
        <v>218</v>
      </c>
      <c r="V1174" t="s">
        <v>75</v>
      </c>
      <c r="W1174" t="s">
        <v>76</v>
      </c>
      <c r="X1174" t="s">
        <v>107</v>
      </c>
      <c r="Y1174" t="s">
        <v>2400</v>
      </c>
      <c r="Z1174" t="s">
        <v>329</v>
      </c>
      <c r="AA1174" t="s">
        <v>2401</v>
      </c>
      <c r="AB1174" t="s">
        <v>81</v>
      </c>
      <c r="AC1174" t="s">
        <v>71</v>
      </c>
      <c r="AD1174" t="s">
        <v>82</v>
      </c>
      <c r="AE1174" t="s">
        <v>71</v>
      </c>
      <c r="AF1174" t="s">
        <v>82</v>
      </c>
      <c r="AG1174" t="s">
        <v>71</v>
      </c>
      <c r="AH1174" t="s">
        <v>83</v>
      </c>
      <c r="AI1174">
        <v>1</v>
      </c>
      <c r="AJ1174" t="s">
        <v>926</v>
      </c>
      <c r="AK1174">
        <v>0</v>
      </c>
      <c r="AL1174" t="s">
        <v>82</v>
      </c>
      <c r="AM1174">
        <v>1</v>
      </c>
      <c r="AN1174" t="s">
        <v>163</v>
      </c>
      <c r="AO1174">
        <v>0</v>
      </c>
      <c r="AP1174" t="s">
        <v>82</v>
      </c>
      <c r="AQ1174" t="s">
        <v>82</v>
      </c>
      <c r="AR1174" t="s">
        <v>82</v>
      </c>
      <c r="AS1174" t="s">
        <v>82</v>
      </c>
      <c r="AT1174" t="s">
        <v>82</v>
      </c>
      <c r="AU1174">
        <v>0</v>
      </c>
      <c r="AV1174" t="s">
        <v>82</v>
      </c>
      <c r="AW1174" t="s">
        <v>71</v>
      </c>
      <c r="AX1174" t="s">
        <v>86</v>
      </c>
      <c r="AY1174" t="s">
        <v>71</v>
      </c>
      <c r="AZ1174" t="s">
        <v>247</v>
      </c>
      <c r="BA1174" t="s">
        <v>87</v>
      </c>
      <c r="BB1174" t="s">
        <v>81</v>
      </c>
      <c r="BC1174" t="s">
        <v>81</v>
      </c>
      <c r="BD1174" t="s">
        <v>81</v>
      </c>
      <c r="BE1174" t="s">
        <v>81</v>
      </c>
      <c r="BF1174" t="s">
        <v>81</v>
      </c>
      <c r="BG1174" t="s">
        <v>113</v>
      </c>
      <c r="BH1174" t="s">
        <v>69</v>
      </c>
      <c r="BI1174" t="s">
        <v>69</v>
      </c>
      <c r="BJ1174" t="s">
        <v>69</v>
      </c>
      <c r="BK1174">
        <v>23.36</v>
      </c>
      <c r="BL1174" t="s">
        <v>370</v>
      </c>
      <c r="BM1174" t="s">
        <v>71</v>
      </c>
      <c r="BN1174" t="s">
        <v>71</v>
      </c>
    </row>
    <row r="1175" spans="1:66" x14ac:dyDescent="0.25">
      <c r="A1175">
        <v>1174</v>
      </c>
      <c r="B1175" t="s">
        <v>2402</v>
      </c>
      <c r="C1175" s="1">
        <v>45073</v>
      </c>
      <c r="D1175" t="s">
        <v>166</v>
      </c>
      <c r="E1175">
        <v>35</v>
      </c>
      <c r="F1175" t="s">
        <v>67</v>
      </c>
      <c r="G1175" t="s">
        <v>68</v>
      </c>
      <c r="H1175">
        <v>5</v>
      </c>
      <c r="I1175" t="s">
        <v>92</v>
      </c>
      <c r="J1175" t="s">
        <v>92</v>
      </c>
      <c r="K1175" t="s">
        <v>92</v>
      </c>
      <c r="L1175" t="s">
        <v>69</v>
      </c>
      <c r="M1175" t="s">
        <v>92</v>
      </c>
      <c r="N1175" t="s">
        <v>69</v>
      </c>
      <c r="O1175" t="s">
        <v>69</v>
      </c>
      <c r="P1175" t="s">
        <v>69</v>
      </c>
      <c r="Q1175" t="s">
        <v>71</v>
      </c>
      <c r="R1175" t="s">
        <v>217</v>
      </c>
      <c r="S1175" t="s">
        <v>315</v>
      </c>
      <c r="T1175">
        <v>23</v>
      </c>
      <c r="U1175" t="s">
        <v>169</v>
      </c>
      <c r="V1175" t="s">
        <v>75</v>
      </c>
      <c r="W1175" t="s">
        <v>76</v>
      </c>
      <c r="X1175" t="s">
        <v>148</v>
      </c>
      <c r="Y1175" t="s">
        <v>1020</v>
      </c>
      <c r="Z1175" t="s">
        <v>465</v>
      </c>
      <c r="AA1175" t="s">
        <v>2403</v>
      </c>
      <c r="AB1175" t="s">
        <v>81</v>
      </c>
      <c r="AC1175" t="s">
        <v>71</v>
      </c>
      <c r="AD1175" t="s">
        <v>82</v>
      </c>
      <c r="AE1175" t="s">
        <v>71</v>
      </c>
      <c r="AF1175" t="s">
        <v>82</v>
      </c>
      <c r="AG1175" t="s">
        <v>71</v>
      </c>
      <c r="AH1175" t="s">
        <v>83</v>
      </c>
      <c r="AI1175">
        <v>1</v>
      </c>
      <c r="AJ1175" t="s">
        <v>560</v>
      </c>
      <c r="AK1175">
        <v>0</v>
      </c>
      <c r="AL1175" t="s">
        <v>82</v>
      </c>
      <c r="AM1175">
        <v>1</v>
      </c>
      <c r="AN1175" t="s">
        <v>85</v>
      </c>
      <c r="AO1175">
        <v>0</v>
      </c>
      <c r="AP1175" t="s">
        <v>82</v>
      </c>
      <c r="AQ1175" t="s">
        <v>82</v>
      </c>
      <c r="AR1175" t="s">
        <v>82</v>
      </c>
      <c r="AS1175" t="s">
        <v>82</v>
      </c>
      <c r="AT1175" t="s">
        <v>82</v>
      </c>
      <c r="AU1175">
        <v>0</v>
      </c>
      <c r="AV1175" t="s">
        <v>82</v>
      </c>
      <c r="AW1175" t="s">
        <v>71</v>
      </c>
      <c r="AX1175" t="s">
        <v>86</v>
      </c>
      <c r="AY1175" t="s">
        <v>71</v>
      </c>
      <c r="AZ1175" t="s">
        <v>247</v>
      </c>
      <c r="BA1175" t="s">
        <v>87</v>
      </c>
      <c r="BB1175" t="s">
        <v>81</v>
      </c>
      <c r="BC1175" t="s">
        <v>81</v>
      </c>
      <c r="BD1175" t="s">
        <v>81</v>
      </c>
      <c r="BE1175" t="s">
        <v>81</v>
      </c>
      <c r="BF1175" t="s">
        <v>81</v>
      </c>
      <c r="BG1175" t="s">
        <v>88</v>
      </c>
      <c r="BH1175" t="s">
        <v>69</v>
      </c>
      <c r="BI1175" t="s">
        <v>69</v>
      </c>
      <c r="BJ1175" t="s">
        <v>69</v>
      </c>
      <c r="BK1175">
        <v>22.86</v>
      </c>
      <c r="BL1175" t="s">
        <v>222</v>
      </c>
      <c r="BM1175" t="s">
        <v>71</v>
      </c>
      <c r="BN1175" t="s">
        <v>71</v>
      </c>
    </row>
    <row r="1176" spans="1:66" x14ac:dyDescent="0.25">
      <c r="A1176">
        <v>1175</v>
      </c>
      <c r="B1176" t="s">
        <v>2404</v>
      </c>
      <c r="C1176" s="1">
        <v>45073</v>
      </c>
      <c r="D1176" t="s">
        <v>2405</v>
      </c>
      <c r="E1176">
        <v>26</v>
      </c>
      <c r="F1176" t="s">
        <v>67</v>
      </c>
      <c r="G1176" t="s">
        <v>68</v>
      </c>
      <c r="H1176">
        <v>3</v>
      </c>
      <c r="I1176" t="s">
        <v>92</v>
      </c>
      <c r="J1176" t="s">
        <v>70</v>
      </c>
      <c r="K1176" t="s">
        <v>92</v>
      </c>
      <c r="L1176" t="s">
        <v>69</v>
      </c>
      <c r="M1176" t="s">
        <v>70</v>
      </c>
      <c r="N1176" t="s">
        <v>69</v>
      </c>
      <c r="O1176" t="s">
        <v>69</v>
      </c>
      <c r="P1176" t="s">
        <v>69</v>
      </c>
      <c r="Q1176" t="s">
        <v>71</v>
      </c>
      <c r="R1176" t="s">
        <v>244</v>
      </c>
      <c r="S1176" t="s">
        <v>562</v>
      </c>
      <c r="T1176">
        <v>29</v>
      </c>
      <c r="U1176" t="s">
        <v>460</v>
      </c>
      <c r="V1176" t="s">
        <v>75</v>
      </c>
      <c r="W1176" t="s">
        <v>76</v>
      </c>
      <c r="X1176" t="s">
        <v>200</v>
      </c>
      <c r="Y1176" t="s">
        <v>306</v>
      </c>
      <c r="Z1176" t="s">
        <v>367</v>
      </c>
      <c r="AA1176" t="s">
        <v>1943</v>
      </c>
      <c r="AB1176" t="s">
        <v>81</v>
      </c>
      <c r="AC1176" t="s">
        <v>71</v>
      </c>
      <c r="AD1176" t="s">
        <v>82</v>
      </c>
      <c r="AE1176" t="s">
        <v>71</v>
      </c>
      <c r="AF1176" t="s">
        <v>82</v>
      </c>
      <c r="AG1176" t="s">
        <v>71</v>
      </c>
      <c r="AH1176" t="s">
        <v>83</v>
      </c>
      <c r="AI1176">
        <v>1</v>
      </c>
      <c r="AJ1176" t="s">
        <v>530</v>
      </c>
      <c r="AK1176">
        <v>0</v>
      </c>
      <c r="AL1176" t="s">
        <v>82</v>
      </c>
      <c r="AM1176">
        <v>1</v>
      </c>
      <c r="AN1176" t="s">
        <v>163</v>
      </c>
      <c r="AO1176">
        <v>0</v>
      </c>
      <c r="AP1176" t="s">
        <v>82</v>
      </c>
      <c r="AQ1176" t="s">
        <v>82</v>
      </c>
      <c r="AR1176" t="s">
        <v>82</v>
      </c>
      <c r="AS1176" t="s">
        <v>82</v>
      </c>
      <c r="AT1176" t="s">
        <v>82</v>
      </c>
      <c r="AU1176">
        <v>0</v>
      </c>
      <c r="AV1176" t="s">
        <v>82</v>
      </c>
      <c r="AW1176" t="s">
        <v>71</v>
      </c>
      <c r="AX1176" t="s">
        <v>86</v>
      </c>
      <c r="AY1176" t="s">
        <v>71</v>
      </c>
      <c r="AZ1176" t="s">
        <v>247</v>
      </c>
      <c r="BA1176" t="s">
        <v>87</v>
      </c>
      <c r="BB1176" t="s">
        <v>81</v>
      </c>
      <c r="BC1176" t="s">
        <v>81</v>
      </c>
      <c r="BD1176" t="s">
        <v>81</v>
      </c>
      <c r="BE1176" t="s">
        <v>81</v>
      </c>
      <c r="BF1176" t="s">
        <v>81</v>
      </c>
      <c r="BG1176" t="s">
        <v>88</v>
      </c>
      <c r="BH1176" t="s">
        <v>69</v>
      </c>
      <c r="BI1176" t="s">
        <v>69</v>
      </c>
      <c r="BJ1176" t="s">
        <v>69</v>
      </c>
      <c r="BK1176">
        <v>28.73</v>
      </c>
      <c r="BL1176" t="s">
        <v>248</v>
      </c>
      <c r="BM1176" t="s">
        <v>71</v>
      </c>
      <c r="BN1176" t="s">
        <v>71</v>
      </c>
    </row>
    <row r="1177" spans="1:66" x14ac:dyDescent="0.25">
      <c r="A1177">
        <v>1176</v>
      </c>
      <c r="B1177" t="s">
        <v>2406</v>
      </c>
      <c r="C1177" s="1">
        <v>45073</v>
      </c>
      <c r="D1177" t="s">
        <v>66</v>
      </c>
      <c r="E1177">
        <v>35</v>
      </c>
      <c r="F1177" t="s">
        <v>67</v>
      </c>
      <c r="G1177" t="s">
        <v>68</v>
      </c>
      <c r="H1177">
        <v>5</v>
      </c>
      <c r="I1177" t="s">
        <v>92</v>
      </c>
      <c r="J1177" t="s">
        <v>69</v>
      </c>
      <c r="K1177" t="s">
        <v>92</v>
      </c>
      <c r="L1177" t="s">
        <v>70</v>
      </c>
      <c r="M1177" t="s">
        <v>69</v>
      </c>
      <c r="N1177" t="s">
        <v>69</v>
      </c>
      <c r="O1177" t="s">
        <v>69</v>
      </c>
      <c r="P1177" t="s">
        <v>69</v>
      </c>
      <c r="Q1177" t="s">
        <v>71</v>
      </c>
      <c r="R1177" t="s">
        <v>757</v>
      </c>
      <c r="S1177" t="s">
        <v>370</v>
      </c>
      <c r="T1177">
        <v>32</v>
      </c>
      <c r="U1177" t="s">
        <v>972</v>
      </c>
      <c r="V1177" t="s">
        <v>75</v>
      </c>
      <c r="W1177" t="s">
        <v>76</v>
      </c>
      <c r="X1177" t="s">
        <v>148</v>
      </c>
      <c r="Y1177" t="s">
        <v>371</v>
      </c>
      <c r="Z1177" t="s">
        <v>638</v>
      </c>
      <c r="AA1177" t="s">
        <v>967</v>
      </c>
      <c r="AB1177" t="s">
        <v>81</v>
      </c>
      <c r="AC1177" t="s">
        <v>71</v>
      </c>
      <c r="AD1177" t="s">
        <v>82</v>
      </c>
      <c r="AE1177" t="s">
        <v>71</v>
      </c>
      <c r="AF1177" t="s">
        <v>82</v>
      </c>
      <c r="AG1177" t="s">
        <v>71</v>
      </c>
      <c r="AH1177" t="s">
        <v>83</v>
      </c>
      <c r="AI1177">
        <v>1</v>
      </c>
      <c r="AJ1177" t="s">
        <v>761</v>
      </c>
      <c r="AK1177">
        <v>0</v>
      </c>
      <c r="AL1177" t="s">
        <v>82</v>
      </c>
      <c r="AM1177">
        <v>1</v>
      </c>
      <c r="AN1177" t="s">
        <v>472</v>
      </c>
      <c r="AO1177">
        <v>0</v>
      </c>
      <c r="AP1177" t="s">
        <v>82</v>
      </c>
      <c r="AQ1177" t="s">
        <v>82</v>
      </c>
      <c r="AR1177" t="s">
        <v>82</v>
      </c>
      <c r="AS1177" t="s">
        <v>82</v>
      </c>
      <c r="AT1177" t="s">
        <v>82</v>
      </c>
      <c r="AU1177">
        <v>0</v>
      </c>
      <c r="AV1177" t="s">
        <v>82</v>
      </c>
      <c r="AW1177" t="s">
        <v>71</v>
      </c>
      <c r="AX1177" t="s">
        <v>86</v>
      </c>
      <c r="AY1177" t="s">
        <v>71</v>
      </c>
      <c r="AZ1177" t="s">
        <v>247</v>
      </c>
      <c r="BA1177" t="s">
        <v>87</v>
      </c>
      <c r="BB1177" t="s">
        <v>81</v>
      </c>
      <c r="BC1177" t="s">
        <v>81</v>
      </c>
      <c r="BD1177" t="s">
        <v>81</v>
      </c>
      <c r="BE1177" t="s">
        <v>81</v>
      </c>
      <c r="BF1177" t="s">
        <v>81</v>
      </c>
      <c r="BG1177" t="s">
        <v>88</v>
      </c>
      <c r="BH1177" t="s">
        <v>69</v>
      </c>
      <c r="BI1177" t="s">
        <v>69</v>
      </c>
      <c r="BJ1177" t="s">
        <v>69</v>
      </c>
      <c r="BK1177">
        <v>32.049999999999997</v>
      </c>
      <c r="BL1177" t="s">
        <v>208</v>
      </c>
      <c r="BM1177" t="s">
        <v>71</v>
      </c>
      <c r="BN1177" t="s">
        <v>71</v>
      </c>
    </row>
    <row r="1178" spans="1:66" x14ac:dyDescent="0.25">
      <c r="A1178">
        <v>1177</v>
      </c>
      <c r="B1178" t="s">
        <v>2407</v>
      </c>
      <c r="C1178" s="1">
        <v>45073</v>
      </c>
      <c r="D1178" t="s">
        <v>278</v>
      </c>
      <c r="E1178">
        <v>25</v>
      </c>
      <c r="F1178" t="s">
        <v>67</v>
      </c>
      <c r="G1178" t="s">
        <v>68</v>
      </c>
      <c r="H1178">
        <v>1</v>
      </c>
      <c r="I1178" t="s">
        <v>92</v>
      </c>
      <c r="J1178" t="s">
        <v>69</v>
      </c>
      <c r="K1178" t="s">
        <v>92</v>
      </c>
      <c r="L1178" t="s">
        <v>92</v>
      </c>
      <c r="M1178" t="s">
        <v>69</v>
      </c>
      <c r="N1178" t="s">
        <v>69</v>
      </c>
      <c r="O1178" t="s">
        <v>69</v>
      </c>
      <c r="P1178" t="s">
        <v>69</v>
      </c>
      <c r="Q1178" t="s">
        <v>71</v>
      </c>
      <c r="R1178" t="s">
        <v>117</v>
      </c>
      <c r="S1178" t="s">
        <v>153</v>
      </c>
      <c r="T1178">
        <v>22</v>
      </c>
      <c r="U1178" t="s">
        <v>321</v>
      </c>
      <c r="V1178" t="s">
        <v>75</v>
      </c>
      <c r="W1178" t="s">
        <v>76</v>
      </c>
      <c r="X1178" t="s">
        <v>410</v>
      </c>
      <c r="Y1178" t="s">
        <v>802</v>
      </c>
      <c r="Z1178" t="s">
        <v>323</v>
      </c>
      <c r="AA1178" t="s">
        <v>296</v>
      </c>
      <c r="AB1178" t="s">
        <v>81</v>
      </c>
      <c r="AC1178" t="s">
        <v>71</v>
      </c>
      <c r="AD1178" t="s">
        <v>82</v>
      </c>
      <c r="AE1178" t="s">
        <v>71</v>
      </c>
      <c r="AF1178" t="s">
        <v>82</v>
      </c>
      <c r="AG1178" t="s">
        <v>71</v>
      </c>
      <c r="AH1178" t="s">
        <v>83</v>
      </c>
      <c r="AI1178">
        <v>1</v>
      </c>
      <c r="AJ1178" t="s">
        <v>923</v>
      </c>
      <c r="AK1178">
        <v>0</v>
      </c>
      <c r="AL1178" t="s">
        <v>82</v>
      </c>
      <c r="AM1178">
        <v>1</v>
      </c>
      <c r="AN1178" t="s">
        <v>163</v>
      </c>
      <c r="AO1178">
        <v>0</v>
      </c>
      <c r="AP1178" t="s">
        <v>82</v>
      </c>
      <c r="AQ1178" t="s">
        <v>82</v>
      </c>
      <c r="AR1178" t="s">
        <v>82</v>
      </c>
      <c r="AS1178" t="s">
        <v>82</v>
      </c>
      <c r="AT1178" t="s">
        <v>82</v>
      </c>
      <c r="AU1178">
        <v>0</v>
      </c>
      <c r="AV1178" t="s">
        <v>82</v>
      </c>
      <c r="AW1178" t="s">
        <v>71</v>
      </c>
      <c r="AX1178" t="s">
        <v>86</v>
      </c>
      <c r="AY1178" t="s">
        <v>71</v>
      </c>
      <c r="AZ1178" t="s">
        <v>247</v>
      </c>
      <c r="BA1178" t="s">
        <v>87</v>
      </c>
      <c r="BB1178" t="s">
        <v>81</v>
      </c>
      <c r="BC1178" t="s">
        <v>81</v>
      </c>
      <c r="BD1178" t="s">
        <v>81</v>
      </c>
      <c r="BE1178" t="s">
        <v>81</v>
      </c>
      <c r="BF1178" t="s">
        <v>81</v>
      </c>
      <c r="BG1178" t="s">
        <v>88</v>
      </c>
      <c r="BH1178" t="s">
        <v>69</v>
      </c>
      <c r="BI1178" t="s">
        <v>69</v>
      </c>
      <c r="BJ1178" t="s">
        <v>69</v>
      </c>
      <c r="BK1178">
        <v>21.98</v>
      </c>
      <c r="BL1178" t="s">
        <v>106</v>
      </c>
      <c r="BM1178" t="s">
        <v>71</v>
      </c>
      <c r="BN1178" t="s">
        <v>71</v>
      </c>
    </row>
    <row r="1179" spans="1:66" x14ac:dyDescent="0.25">
      <c r="A1179">
        <v>1178</v>
      </c>
      <c r="B1179" t="s">
        <v>2408</v>
      </c>
      <c r="C1179" s="1">
        <v>45073</v>
      </c>
      <c r="D1179" t="s">
        <v>166</v>
      </c>
      <c r="E1179">
        <v>35</v>
      </c>
      <c r="F1179" t="s">
        <v>67</v>
      </c>
      <c r="G1179" t="s">
        <v>68</v>
      </c>
      <c r="H1179">
        <v>2</v>
      </c>
      <c r="I1179" t="s">
        <v>70</v>
      </c>
      <c r="J1179" t="s">
        <v>69</v>
      </c>
      <c r="K1179" t="s">
        <v>92</v>
      </c>
      <c r="L1179" t="s">
        <v>92</v>
      </c>
      <c r="M1179" t="s">
        <v>69</v>
      </c>
      <c r="N1179" t="s">
        <v>69</v>
      </c>
      <c r="O1179" t="s">
        <v>69</v>
      </c>
      <c r="P1179" t="s">
        <v>69</v>
      </c>
      <c r="Q1179" t="s">
        <v>71</v>
      </c>
      <c r="R1179" t="s">
        <v>136</v>
      </c>
      <c r="S1179" t="s">
        <v>303</v>
      </c>
      <c r="T1179">
        <v>23</v>
      </c>
      <c r="U1179" t="s">
        <v>157</v>
      </c>
      <c r="V1179" t="s">
        <v>75</v>
      </c>
      <c r="W1179" t="s">
        <v>76</v>
      </c>
      <c r="X1179" t="s">
        <v>129</v>
      </c>
      <c r="Y1179" t="s">
        <v>1902</v>
      </c>
      <c r="Z1179" t="s">
        <v>172</v>
      </c>
      <c r="AA1179" t="s">
        <v>2409</v>
      </c>
      <c r="AB1179" t="s">
        <v>81</v>
      </c>
      <c r="AC1179" t="s">
        <v>71</v>
      </c>
      <c r="AD1179" t="s">
        <v>82</v>
      </c>
      <c r="AE1179" t="s">
        <v>71</v>
      </c>
      <c r="AF1179" t="s">
        <v>82</v>
      </c>
      <c r="AG1179" t="s">
        <v>71</v>
      </c>
      <c r="AH1179" t="s">
        <v>83</v>
      </c>
      <c r="AI1179">
        <v>1</v>
      </c>
      <c r="AJ1179" t="s">
        <v>608</v>
      </c>
      <c r="AK1179">
        <v>0</v>
      </c>
      <c r="AL1179" t="s">
        <v>82</v>
      </c>
      <c r="AM1179">
        <v>1</v>
      </c>
      <c r="AN1179" t="s">
        <v>163</v>
      </c>
      <c r="AO1179">
        <v>0</v>
      </c>
      <c r="AP1179" t="s">
        <v>82</v>
      </c>
      <c r="AQ1179" t="s">
        <v>82</v>
      </c>
      <c r="AR1179" t="s">
        <v>82</v>
      </c>
      <c r="AS1179" t="s">
        <v>82</v>
      </c>
      <c r="AT1179" t="s">
        <v>82</v>
      </c>
      <c r="AU1179">
        <v>0</v>
      </c>
      <c r="AV1179" t="s">
        <v>82</v>
      </c>
      <c r="AW1179" t="s">
        <v>71</v>
      </c>
      <c r="AX1179" t="s">
        <v>86</v>
      </c>
      <c r="AY1179" t="s">
        <v>71</v>
      </c>
      <c r="AZ1179" t="s">
        <v>247</v>
      </c>
      <c r="BA1179" t="s">
        <v>87</v>
      </c>
      <c r="BB1179" t="s">
        <v>81</v>
      </c>
      <c r="BC1179" t="s">
        <v>81</v>
      </c>
      <c r="BD1179" t="s">
        <v>81</v>
      </c>
      <c r="BE1179" t="s">
        <v>81</v>
      </c>
      <c r="BF1179" t="s">
        <v>81</v>
      </c>
      <c r="BG1179" t="s">
        <v>88</v>
      </c>
      <c r="BH1179" t="s">
        <v>69</v>
      </c>
      <c r="BI1179" t="s">
        <v>69</v>
      </c>
      <c r="BJ1179" t="s">
        <v>69</v>
      </c>
      <c r="BK1179">
        <v>23.31</v>
      </c>
      <c r="BL1179" t="s">
        <v>143</v>
      </c>
      <c r="BM1179" t="s">
        <v>71</v>
      </c>
      <c r="BN1179" t="s">
        <v>71</v>
      </c>
    </row>
    <row r="1180" spans="1:66" x14ac:dyDescent="0.25">
      <c r="A1180">
        <v>1179</v>
      </c>
      <c r="B1180" t="s">
        <v>2410</v>
      </c>
      <c r="C1180" s="1">
        <v>45073</v>
      </c>
      <c r="D1180" t="s">
        <v>166</v>
      </c>
      <c r="E1180">
        <v>31</v>
      </c>
      <c r="F1180" t="s">
        <v>67</v>
      </c>
      <c r="G1180" t="s">
        <v>68</v>
      </c>
      <c r="H1180">
        <v>5</v>
      </c>
      <c r="I1180" t="s">
        <v>92</v>
      </c>
      <c r="J1180" t="s">
        <v>70</v>
      </c>
      <c r="K1180" t="s">
        <v>92</v>
      </c>
      <c r="L1180" t="s">
        <v>92</v>
      </c>
      <c r="M1180" t="s">
        <v>70</v>
      </c>
      <c r="N1180" t="s">
        <v>69</v>
      </c>
      <c r="O1180" t="s">
        <v>69</v>
      </c>
      <c r="P1180" t="s">
        <v>69</v>
      </c>
      <c r="Q1180" t="s">
        <v>71</v>
      </c>
      <c r="R1180" t="s">
        <v>374</v>
      </c>
      <c r="S1180" t="s">
        <v>242</v>
      </c>
      <c r="T1180">
        <v>27</v>
      </c>
      <c r="U1180" t="s">
        <v>218</v>
      </c>
      <c r="V1180" t="s">
        <v>75</v>
      </c>
      <c r="W1180" t="s">
        <v>76</v>
      </c>
      <c r="X1180" t="s">
        <v>158</v>
      </c>
      <c r="Y1180" t="s">
        <v>948</v>
      </c>
      <c r="Z1180" t="s">
        <v>172</v>
      </c>
      <c r="AA1180" t="s">
        <v>2411</v>
      </c>
      <c r="AB1180" t="s">
        <v>81</v>
      </c>
      <c r="AC1180" t="s">
        <v>71</v>
      </c>
      <c r="AD1180" t="s">
        <v>82</v>
      </c>
      <c r="AE1180" t="s">
        <v>71</v>
      </c>
      <c r="AF1180" t="s">
        <v>82</v>
      </c>
      <c r="AG1180" t="s">
        <v>71</v>
      </c>
      <c r="AH1180" t="s">
        <v>83</v>
      </c>
      <c r="AI1180">
        <v>1</v>
      </c>
      <c r="AJ1180" t="s">
        <v>1109</v>
      </c>
      <c r="AK1180">
        <v>0</v>
      </c>
      <c r="AL1180" t="s">
        <v>82</v>
      </c>
      <c r="AM1180">
        <v>1</v>
      </c>
      <c r="AN1180" t="s">
        <v>101</v>
      </c>
      <c r="AO1180">
        <v>0</v>
      </c>
      <c r="AP1180" t="s">
        <v>82</v>
      </c>
      <c r="AQ1180" t="s">
        <v>82</v>
      </c>
      <c r="AR1180" t="s">
        <v>82</v>
      </c>
      <c r="AS1180" t="s">
        <v>82</v>
      </c>
      <c r="AT1180" t="s">
        <v>82</v>
      </c>
      <c r="AU1180">
        <v>0</v>
      </c>
      <c r="AV1180" t="s">
        <v>82</v>
      </c>
      <c r="AW1180" t="s">
        <v>71</v>
      </c>
      <c r="AX1180" t="s">
        <v>86</v>
      </c>
      <c r="AY1180" t="s">
        <v>71</v>
      </c>
      <c r="AZ1180" t="s">
        <v>247</v>
      </c>
      <c r="BA1180" t="s">
        <v>87</v>
      </c>
      <c r="BB1180" t="s">
        <v>81</v>
      </c>
      <c r="BC1180" t="s">
        <v>81</v>
      </c>
      <c r="BD1180" t="s">
        <v>81</v>
      </c>
      <c r="BE1180" t="s">
        <v>81</v>
      </c>
      <c r="BF1180" t="s">
        <v>81</v>
      </c>
      <c r="BG1180" t="s">
        <v>88</v>
      </c>
      <c r="BH1180" t="s">
        <v>69</v>
      </c>
      <c r="BI1180" t="s">
        <v>69</v>
      </c>
      <c r="BJ1180" t="s">
        <v>69</v>
      </c>
      <c r="BK1180">
        <v>27.39</v>
      </c>
      <c r="BL1180" t="s">
        <v>378</v>
      </c>
      <c r="BM1180" t="s">
        <v>71</v>
      </c>
      <c r="BN1180" t="s">
        <v>71</v>
      </c>
    </row>
    <row r="1181" spans="1:66" x14ac:dyDescent="0.25">
      <c r="A1181">
        <v>1180</v>
      </c>
      <c r="B1181" t="s">
        <v>2412</v>
      </c>
      <c r="C1181" s="1">
        <v>45073</v>
      </c>
      <c r="D1181" t="s">
        <v>224</v>
      </c>
      <c r="E1181">
        <v>43</v>
      </c>
      <c r="F1181" t="s">
        <v>67</v>
      </c>
      <c r="G1181" t="s">
        <v>68</v>
      </c>
      <c r="H1181">
        <v>2</v>
      </c>
      <c r="I1181" t="s">
        <v>70</v>
      </c>
      <c r="J1181" t="s">
        <v>92</v>
      </c>
      <c r="K1181" t="s">
        <v>92</v>
      </c>
      <c r="L1181" t="s">
        <v>92</v>
      </c>
      <c r="M1181" t="s">
        <v>92</v>
      </c>
      <c r="N1181" t="s">
        <v>69</v>
      </c>
      <c r="O1181" t="s">
        <v>69</v>
      </c>
      <c r="P1181" t="s">
        <v>69</v>
      </c>
      <c r="Q1181" t="s">
        <v>71</v>
      </c>
      <c r="R1181" t="s">
        <v>177</v>
      </c>
      <c r="S1181" t="s">
        <v>178</v>
      </c>
      <c r="T1181">
        <v>26</v>
      </c>
      <c r="U1181" t="s">
        <v>218</v>
      </c>
      <c r="V1181" t="s">
        <v>75</v>
      </c>
      <c r="W1181" t="s">
        <v>76</v>
      </c>
      <c r="X1181" t="s">
        <v>227</v>
      </c>
      <c r="Y1181" t="s">
        <v>615</v>
      </c>
      <c r="Z1181" t="s">
        <v>180</v>
      </c>
      <c r="AA1181" t="s">
        <v>2413</v>
      </c>
      <c r="AB1181" t="s">
        <v>81</v>
      </c>
      <c r="AC1181" t="s">
        <v>71</v>
      </c>
      <c r="AD1181" t="s">
        <v>82</v>
      </c>
      <c r="AE1181" t="s">
        <v>71</v>
      </c>
      <c r="AF1181" t="s">
        <v>82</v>
      </c>
      <c r="AG1181" t="s">
        <v>71</v>
      </c>
      <c r="AH1181" t="s">
        <v>83</v>
      </c>
      <c r="AI1181">
        <v>1</v>
      </c>
      <c r="AJ1181" t="s">
        <v>182</v>
      </c>
      <c r="AK1181">
        <v>0</v>
      </c>
      <c r="AL1181" t="s">
        <v>82</v>
      </c>
      <c r="AM1181">
        <v>1</v>
      </c>
      <c r="AN1181" t="s">
        <v>472</v>
      </c>
      <c r="AO1181">
        <v>0</v>
      </c>
      <c r="AP1181" t="s">
        <v>82</v>
      </c>
      <c r="AQ1181" t="s">
        <v>82</v>
      </c>
      <c r="AR1181" t="s">
        <v>82</v>
      </c>
      <c r="AS1181" t="s">
        <v>82</v>
      </c>
      <c r="AT1181" t="s">
        <v>82</v>
      </c>
      <c r="AU1181">
        <v>0</v>
      </c>
      <c r="AV1181" t="s">
        <v>82</v>
      </c>
      <c r="AW1181" t="s">
        <v>71</v>
      </c>
      <c r="AX1181" t="s">
        <v>86</v>
      </c>
      <c r="AY1181" t="s">
        <v>71</v>
      </c>
      <c r="AZ1181" t="s">
        <v>247</v>
      </c>
      <c r="BA1181" t="s">
        <v>87</v>
      </c>
      <c r="BB1181" t="s">
        <v>81</v>
      </c>
      <c r="BC1181" t="s">
        <v>81</v>
      </c>
      <c r="BD1181" t="s">
        <v>81</v>
      </c>
      <c r="BE1181" t="s">
        <v>81</v>
      </c>
      <c r="BF1181" t="s">
        <v>81</v>
      </c>
      <c r="BG1181" t="s">
        <v>88</v>
      </c>
      <c r="BH1181" t="s">
        <v>69</v>
      </c>
      <c r="BI1181" t="s">
        <v>69</v>
      </c>
      <c r="BJ1181" t="s">
        <v>69</v>
      </c>
      <c r="BK1181">
        <v>25.65</v>
      </c>
      <c r="BL1181" t="s">
        <v>118</v>
      </c>
      <c r="BM1181" t="s">
        <v>71</v>
      </c>
      <c r="BN1181" t="s">
        <v>71</v>
      </c>
    </row>
    <row r="1182" spans="1:66" x14ac:dyDescent="0.25">
      <c r="A1182">
        <v>1181</v>
      </c>
      <c r="B1182" t="s">
        <v>2414</v>
      </c>
      <c r="C1182" s="1">
        <v>45073</v>
      </c>
      <c r="D1182" t="s">
        <v>224</v>
      </c>
      <c r="E1182">
        <v>43</v>
      </c>
      <c r="F1182" t="s">
        <v>67</v>
      </c>
      <c r="G1182" t="s">
        <v>68</v>
      </c>
      <c r="H1182">
        <v>1</v>
      </c>
      <c r="I1182" t="s">
        <v>69</v>
      </c>
      <c r="J1182" t="s">
        <v>92</v>
      </c>
      <c r="K1182" t="s">
        <v>92</v>
      </c>
      <c r="L1182" t="s">
        <v>92</v>
      </c>
      <c r="M1182" t="s">
        <v>92</v>
      </c>
      <c r="N1182" t="s">
        <v>69</v>
      </c>
      <c r="O1182" t="s">
        <v>69</v>
      </c>
      <c r="P1182" t="s">
        <v>69</v>
      </c>
      <c r="Q1182" t="s">
        <v>71</v>
      </c>
      <c r="R1182" t="s">
        <v>146</v>
      </c>
      <c r="S1182" t="s">
        <v>443</v>
      </c>
      <c r="T1182">
        <v>27</v>
      </c>
      <c r="U1182" t="s">
        <v>199</v>
      </c>
      <c r="V1182" t="s">
        <v>75</v>
      </c>
      <c r="W1182" t="s">
        <v>76</v>
      </c>
      <c r="X1182" t="s">
        <v>170</v>
      </c>
      <c r="Y1182" t="s">
        <v>1361</v>
      </c>
      <c r="Z1182" t="s">
        <v>329</v>
      </c>
      <c r="AA1182" t="s">
        <v>2415</v>
      </c>
      <c r="AB1182" t="s">
        <v>81</v>
      </c>
      <c r="AC1182" t="s">
        <v>71</v>
      </c>
      <c r="AD1182" t="s">
        <v>82</v>
      </c>
      <c r="AE1182" t="s">
        <v>71</v>
      </c>
      <c r="AF1182" t="s">
        <v>82</v>
      </c>
      <c r="AG1182" t="s">
        <v>71</v>
      </c>
      <c r="AH1182" t="s">
        <v>83</v>
      </c>
      <c r="AI1182">
        <v>1</v>
      </c>
      <c r="AJ1182" t="s">
        <v>240</v>
      </c>
      <c r="AK1182">
        <v>0</v>
      </c>
      <c r="AL1182" t="s">
        <v>82</v>
      </c>
      <c r="AM1182">
        <v>1</v>
      </c>
      <c r="AN1182" t="s">
        <v>101</v>
      </c>
      <c r="AO1182">
        <v>0</v>
      </c>
      <c r="AP1182" t="s">
        <v>82</v>
      </c>
      <c r="AQ1182" t="s">
        <v>82</v>
      </c>
      <c r="AR1182" t="s">
        <v>82</v>
      </c>
      <c r="AS1182" t="s">
        <v>82</v>
      </c>
      <c r="AT1182" t="s">
        <v>82</v>
      </c>
      <c r="AU1182">
        <v>0</v>
      </c>
      <c r="AV1182" t="s">
        <v>82</v>
      </c>
      <c r="AW1182" t="s">
        <v>71</v>
      </c>
      <c r="AX1182" t="s">
        <v>86</v>
      </c>
      <c r="AY1182" t="s">
        <v>71</v>
      </c>
      <c r="AZ1182" t="s">
        <v>247</v>
      </c>
      <c r="BA1182" t="s">
        <v>87</v>
      </c>
      <c r="BB1182" t="s">
        <v>81</v>
      </c>
      <c r="BC1182" t="s">
        <v>81</v>
      </c>
      <c r="BD1182" t="s">
        <v>81</v>
      </c>
      <c r="BE1182" t="s">
        <v>81</v>
      </c>
      <c r="BF1182" t="s">
        <v>81</v>
      </c>
      <c r="BG1182" t="s">
        <v>88</v>
      </c>
      <c r="BH1182" t="s">
        <v>69</v>
      </c>
      <c r="BI1182" t="s">
        <v>69</v>
      </c>
      <c r="BJ1182" t="s">
        <v>69</v>
      </c>
      <c r="BK1182">
        <v>27.04</v>
      </c>
      <c r="BL1182" t="s">
        <v>153</v>
      </c>
      <c r="BM1182" t="s">
        <v>71</v>
      </c>
      <c r="BN1182" t="s">
        <v>71</v>
      </c>
    </row>
    <row r="1183" spans="1:66" x14ac:dyDescent="0.25">
      <c r="A1183">
        <v>1182</v>
      </c>
      <c r="B1183" t="s">
        <v>2416</v>
      </c>
      <c r="C1183" s="1">
        <v>45073</v>
      </c>
      <c r="D1183" t="s">
        <v>116</v>
      </c>
      <c r="E1183">
        <v>25</v>
      </c>
      <c r="F1183" t="s">
        <v>67</v>
      </c>
      <c r="G1183" t="s">
        <v>68</v>
      </c>
      <c r="H1183">
        <v>3</v>
      </c>
      <c r="I1183" t="s">
        <v>69</v>
      </c>
      <c r="J1183" t="s">
        <v>92</v>
      </c>
      <c r="K1183" t="s">
        <v>92</v>
      </c>
      <c r="L1183" t="s">
        <v>92</v>
      </c>
      <c r="M1183" t="s">
        <v>92</v>
      </c>
      <c r="N1183" t="s">
        <v>69</v>
      </c>
      <c r="O1183" t="s">
        <v>69</v>
      </c>
      <c r="P1183" t="s">
        <v>69</v>
      </c>
      <c r="Q1183" t="s">
        <v>71</v>
      </c>
      <c r="R1183" t="s">
        <v>621</v>
      </c>
      <c r="S1183" t="s">
        <v>134</v>
      </c>
      <c r="T1183">
        <v>23</v>
      </c>
      <c r="U1183" t="s">
        <v>237</v>
      </c>
      <c r="V1183" t="s">
        <v>75</v>
      </c>
      <c r="W1183" t="s">
        <v>76</v>
      </c>
      <c r="X1183" t="s">
        <v>219</v>
      </c>
      <c r="Y1183" t="s">
        <v>511</v>
      </c>
      <c r="Z1183" t="s">
        <v>524</v>
      </c>
      <c r="AA1183" t="s">
        <v>2417</v>
      </c>
      <c r="AB1183" t="s">
        <v>81</v>
      </c>
      <c r="AC1183" t="s">
        <v>71</v>
      </c>
      <c r="AD1183" t="s">
        <v>82</v>
      </c>
      <c r="AE1183" t="s">
        <v>71</v>
      </c>
      <c r="AF1183" t="s">
        <v>82</v>
      </c>
      <c r="AG1183" t="s">
        <v>71</v>
      </c>
      <c r="AH1183" t="s">
        <v>83</v>
      </c>
      <c r="AI1183">
        <v>1</v>
      </c>
      <c r="AJ1183" t="s">
        <v>196</v>
      </c>
      <c r="AK1183">
        <v>0</v>
      </c>
      <c r="AL1183" t="s">
        <v>82</v>
      </c>
      <c r="AM1183">
        <v>1</v>
      </c>
      <c r="AN1183" t="s">
        <v>163</v>
      </c>
      <c r="AO1183">
        <v>0</v>
      </c>
      <c r="AP1183" t="s">
        <v>82</v>
      </c>
      <c r="AQ1183" t="s">
        <v>82</v>
      </c>
      <c r="AR1183" t="s">
        <v>82</v>
      </c>
      <c r="AS1183" t="s">
        <v>82</v>
      </c>
      <c r="AT1183" t="s">
        <v>82</v>
      </c>
      <c r="AU1183">
        <v>0</v>
      </c>
      <c r="AV1183" t="s">
        <v>82</v>
      </c>
      <c r="AW1183" t="s">
        <v>71</v>
      </c>
      <c r="AX1183" t="s">
        <v>86</v>
      </c>
      <c r="AY1183" t="s">
        <v>71</v>
      </c>
      <c r="AZ1183" t="s">
        <v>247</v>
      </c>
      <c r="BA1183" t="s">
        <v>87</v>
      </c>
      <c r="BB1183" t="s">
        <v>81</v>
      </c>
      <c r="BC1183" t="s">
        <v>81</v>
      </c>
      <c r="BD1183" t="s">
        <v>81</v>
      </c>
      <c r="BE1183" t="s">
        <v>81</v>
      </c>
      <c r="BF1183" t="s">
        <v>81</v>
      </c>
      <c r="BG1183" t="s">
        <v>88</v>
      </c>
      <c r="BH1183" t="s">
        <v>69</v>
      </c>
      <c r="BI1183" t="s">
        <v>69</v>
      </c>
      <c r="BJ1183" t="s">
        <v>69</v>
      </c>
      <c r="BK1183">
        <v>23.04</v>
      </c>
      <c r="BL1183" t="s">
        <v>370</v>
      </c>
      <c r="BM1183" t="s">
        <v>71</v>
      </c>
      <c r="BN1183" t="s">
        <v>71</v>
      </c>
    </row>
    <row r="1184" spans="1:66" x14ac:dyDescent="0.25">
      <c r="A1184">
        <v>1183</v>
      </c>
      <c r="B1184" t="s">
        <v>2418</v>
      </c>
      <c r="C1184" s="1">
        <v>45073</v>
      </c>
      <c r="D1184" t="s">
        <v>116</v>
      </c>
      <c r="E1184">
        <v>23</v>
      </c>
      <c r="F1184" t="s">
        <v>67</v>
      </c>
      <c r="G1184" t="s">
        <v>68</v>
      </c>
      <c r="H1184">
        <v>5</v>
      </c>
      <c r="I1184" t="s">
        <v>69</v>
      </c>
      <c r="J1184" t="s">
        <v>92</v>
      </c>
      <c r="K1184" t="s">
        <v>70</v>
      </c>
      <c r="L1184" t="s">
        <v>92</v>
      </c>
      <c r="M1184" t="s">
        <v>92</v>
      </c>
      <c r="N1184" t="s">
        <v>69</v>
      </c>
      <c r="O1184" t="s">
        <v>69</v>
      </c>
      <c r="P1184" t="s">
        <v>69</v>
      </c>
      <c r="Q1184" t="s">
        <v>71</v>
      </c>
      <c r="R1184" t="s">
        <v>105</v>
      </c>
      <c r="S1184" t="s">
        <v>208</v>
      </c>
      <c r="T1184">
        <v>20</v>
      </c>
      <c r="U1184" t="s">
        <v>209</v>
      </c>
      <c r="V1184" t="s">
        <v>75</v>
      </c>
      <c r="W1184" t="s">
        <v>76</v>
      </c>
      <c r="X1184" t="s">
        <v>2161</v>
      </c>
      <c r="Y1184" t="s">
        <v>2419</v>
      </c>
      <c r="Z1184" t="s">
        <v>347</v>
      </c>
      <c r="AA1184" t="s">
        <v>161</v>
      </c>
      <c r="AB1184" t="s">
        <v>81</v>
      </c>
      <c r="AC1184" t="s">
        <v>71</v>
      </c>
      <c r="AD1184" t="s">
        <v>82</v>
      </c>
      <c r="AE1184" t="s">
        <v>71</v>
      </c>
      <c r="AF1184" t="s">
        <v>82</v>
      </c>
      <c r="AG1184" t="s">
        <v>71</v>
      </c>
      <c r="AH1184" t="s">
        <v>83</v>
      </c>
      <c r="AI1184">
        <v>1</v>
      </c>
      <c r="AJ1184" t="s">
        <v>704</v>
      </c>
      <c r="AK1184">
        <v>0</v>
      </c>
      <c r="AL1184" t="s">
        <v>82</v>
      </c>
      <c r="AM1184">
        <v>1</v>
      </c>
      <c r="AN1184" t="s">
        <v>319</v>
      </c>
      <c r="AO1184">
        <v>0</v>
      </c>
      <c r="AP1184" t="s">
        <v>82</v>
      </c>
      <c r="AQ1184" t="s">
        <v>82</v>
      </c>
      <c r="AR1184" t="s">
        <v>82</v>
      </c>
      <c r="AS1184" t="s">
        <v>82</v>
      </c>
      <c r="AT1184" t="s">
        <v>82</v>
      </c>
      <c r="AU1184">
        <v>0</v>
      </c>
      <c r="AV1184" t="s">
        <v>82</v>
      </c>
      <c r="AW1184" t="s">
        <v>71</v>
      </c>
      <c r="AX1184" t="s">
        <v>86</v>
      </c>
      <c r="AY1184" t="s">
        <v>71</v>
      </c>
      <c r="AZ1184" t="s">
        <v>247</v>
      </c>
      <c r="BA1184" t="s">
        <v>87</v>
      </c>
      <c r="BB1184" t="s">
        <v>81</v>
      </c>
      <c r="BC1184" t="s">
        <v>81</v>
      </c>
      <c r="BD1184" t="s">
        <v>81</v>
      </c>
      <c r="BE1184" t="s">
        <v>81</v>
      </c>
      <c r="BF1184" t="s">
        <v>81</v>
      </c>
      <c r="BG1184" t="s">
        <v>113</v>
      </c>
      <c r="BH1184" t="s">
        <v>69</v>
      </c>
      <c r="BI1184" t="s">
        <v>69</v>
      </c>
      <c r="BJ1184" t="s">
        <v>69</v>
      </c>
      <c r="BK1184">
        <v>19.84</v>
      </c>
      <c r="BL1184" t="s">
        <v>114</v>
      </c>
      <c r="BM1184" t="s">
        <v>71</v>
      </c>
      <c r="BN1184" t="s">
        <v>71</v>
      </c>
    </row>
    <row r="1185" spans="1:66" x14ac:dyDescent="0.25">
      <c r="A1185">
        <v>1184</v>
      </c>
      <c r="B1185" t="s">
        <v>2420</v>
      </c>
      <c r="C1185" s="1">
        <v>45073</v>
      </c>
      <c r="D1185" t="s">
        <v>2392</v>
      </c>
      <c r="E1185">
        <v>35</v>
      </c>
      <c r="F1185" t="s">
        <v>67</v>
      </c>
      <c r="G1185" t="s">
        <v>68</v>
      </c>
      <c r="H1185">
        <v>5</v>
      </c>
      <c r="I1185" t="s">
        <v>70</v>
      </c>
      <c r="J1185" t="s">
        <v>92</v>
      </c>
      <c r="K1185" t="s">
        <v>92</v>
      </c>
      <c r="L1185" t="s">
        <v>92</v>
      </c>
      <c r="M1185" t="s">
        <v>92</v>
      </c>
      <c r="N1185" t="s">
        <v>69</v>
      </c>
      <c r="O1185" t="s">
        <v>69</v>
      </c>
      <c r="P1185" t="s">
        <v>69</v>
      </c>
      <c r="Q1185" t="s">
        <v>71</v>
      </c>
      <c r="R1185" t="s">
        <v>235</v>
      </c>
      <c r="S1185" t="s">
        <v>178</v>
      </c>
      <c r="T1185">
        <v>24</v>
      </c>
      <c r="U1185" t="s">
        <v>157</v>
      </c>
      <c r="V1185" t="s">
        <v>75</v>
      </c>
      <c r="W1185" t="s">
        <v>76</v>
      </c>
      <c r="X1185" t="s">
        <v>107</v>
      </c>
      <c r="Y1185" t="s">
        <v>295</v>
      </c>
      <c r="Z1185" t="s">
        <v>559</v>
      </c>
      <c r="AA1185" t="s">
        <v>2421</v>
      </c>
      <c r="AB1185" t="s">
        <v>81</v>
      </c>
      <c r="AC1185" t="s">
        <v>71</v>
      </c>
      <c r="AD1185" t="s">
        <v>82</v>
      </c>
      <c r="AE1185" t="s">
        <v>71</v>
      </c>
      <c r="AF1185" t="s">
        <v>82</v>
      </c>
      <c r="AG1185" t="s">
        <v>71</v>
      </c>
      <c r="AH1185" t="s">
        <v>83</v>
      </c>
      <c r="AI1185">
        <v>1</v>
      </c>
      <c r="AJ1185" t="s">
        <v>2422</v>
      </c>
      <c r="AK1185">
        <v>0</v>
      </c>
      <c r="AL1185" t="s">
        <v>82</v>
      </c>
      <c r="AM1185">
        <v>1</v>
      </c>
      <c r="AN1185" t="s">
        <v>163</v>
      </c>
      <c r="AO1185">
        <v>0</v>
      </c>
      <c r="AP1185" t="s">
        <v>82</v>
      </c>
      <c r="AQ1185" t="s">
        <v>82</v>
      </c>
      <c r="AR1185" t="s">
        <v>82</v>
      </c>
      <c r="AS1185" t="s">
        <v>82</v>
      </c>
      <c r="AT1185" t="s">
        <v>82</v>
      </c>
      <c r="AU1185">
        <v>0</v>
      </c>
      <c r="AV1185" t="s">
        <v>82</v>
      </c>
      <c r="AW1185" t="s">
        <v>71</v>
      </c>
      <c r="AX1185" t="s">
        <v>86</v>
      </c>
      <c r="AY1185" t="s">
        <v>71</v>
      </c>
      <c r="AZ1185" t="s">
        <v>247</v>
      </c>
      <c r="BA1185" t="s">
        <v>87</v>
      </c>
      <c r="BB1185" t="s">
        <v>81</v>
      </c>
      <c r="BC1185" t="s">
        <v>81</v>
      </c>
      <c r="BD1185" t="s">
        <v>81</v>
      </c>
      <c r="BE1185" t="s">
        <v>81</v>
      </c>
      <c r="BF1185" t="s">
        <v>81</v>
      </c>
      <c r="BG1185" t="s">
        <v>113</v>
      </c>
      <c r="BH1185" t="s">
        <v>69</v>
      </c>
      <c r="BI1185" t="s">
        <v>69</v>
      </c>
      <c r="BJ1185" t="s">
        <v>69</v>
      </c>
      <c r="BK1185">
        <v>23.6</v>
      </c>
      <c r="BL1185" t="s">
        <v>242</v>
      </c>
      <c r="BM1185" t="s">
        <v>71</v>
      </c>
      <c r="BN1185" t="s">
        <v>71</v>
      </c>
    </row>
    <row r="1186" spans="1:66" x14ac:dyDescent="0.25">
      <c r="A1186">
        <v>1185</v>
      </c>
      <c r="B1186" t="s">
        <v>2423</v>
      </c>
      <c r="C1186" s="1">
        <v>45073</v>
      </c>
      <c r="D1186" t="s">
        <v>66</v>
      </c>
      <c r="E1186">
        <v>36</v>
      </c>
      <c r="F1186" t="s">
        <v>67</v>
      </c>
      <c r="G1186" t="s">
        <v>68</v>
      </c>
      <c r="H1186">
        <v>3</v>
      </c>
      <c r="I1186" t="s">
        <v>92</v>
      </c>
      <c r="J1186" t="s">
        <v>92</v>
      </c>
      <c r="K1186" t="s">
        <v>70</v>
      </c>
      <c r="L1186" t="s">
        <v>92</v>
      </c>
      <c r="M1186" t="s">
        <v>92</v>
      </c>
      <c r="N1186" t="s">
        <v>69</v>
      </c>
      <c r="O1186" t="s">
        <v>69</v>
      </c>
      <c r="P1186" t="s">
        <v>69</v>
      </c>
      <c r="Q1186" t="s">
        <v>71</v>
      </c>
      <c r="R1186" t="s">
        <v>155</v>
      </c>
      <c r="S1186" t="s">
        <v>255</v>
      </c>
      <c r="T1186">
        <v>22</v>
      </c>
      <c r="U1186" t="s">
        <v>972</v>
      </c>
      <c r="V1186" t="s">
        <v>75</v>
      </c>
      <c r="W1186" t="s">
        <v>76</v>
      </c>
      <c r="X1186" t="s">
        <v>158</v>
      </c>
      <c r="Y1186" t="s">
        <v>492</v>
      </c>
      <c r="Z1186" t="s">
        <v>188</v>
      </c>
      <c r="AA1186" t="s">
        <v>2298</v>
      </c>
      <c r="AB1186" t="s">
        <v>81</v>
      </c>
      <c r="AC1186" t="s">
        <v>71</v>
      </c>
      <c r="AD1186" t="s">
        <v>82</v>
      </c>
      <c r="AE1186" t="s">
        <v>71</v>
      </c>
      <c r="AF1186" t="s">
        <v>82</v>
      </c>
      <c r="AG1186" t="s">
        <v>71</v>
      </c>
      <c r="AH1186" t="s">
        <v>83</v>
      </c>
      <c r="AI1186">
        <v>1</v>
      </c>
      <c r="AJ1186" t="s">
        <v>441</v>
      </c>
      <c r="AK1186">
        <v>0</v>
      </c>
      <c r="AL1186" t="s">
        <v>82</v>
      </c>
      <c r="AM1186">
        <v>1</v>
      </c>
      <c r="AN1186" t="s">
        <v>85</v>
      </c>
      <c r="AO1186">
        <v>0</v>
      </c>
      <c r="AP1186" t="s">
        <v>82</v>
      </c>
      <c r="AQ1186" t="s">
        <v>82</v>
      </c>
      <c r="AR1186" t="s">
        <v>82</v>
      </c>
      <c r="AS1186" t="s">
        <v>82</v>
      </c>
      <c r="AT1186" t="s">
        <v>82</v>
      </c>
      <c r="AU1186">
        <v>0</v>
      </c>
      <c r="AV1186" t="s">
        <v>82</v>
      </c>
      <c r="AW1186" t="s">
        <v>71</v>
      </c>
      <c r="AX1186" t="s">
        <v>86</v>
      </c>
      <c r="AY1186" t="s">
        <v>71</v>
      </c>
      <c r="AZ1186" t="s">
        <v>247</v>
      </c>
      <c r="BA1186" t="s">
        <v>87</v>
      </c>
      <c r="BB1186" t="s">
        <v>81</v>
      </c>
      <c r="BC1186" t="s">
        <v>81</v>
      </c>
      <c r="BD1186" t="s">
        <v>81</v>
      </c>
      <c r="BE1186" t="s">
        <v>81</v>
      </c>
      <c r="BF1186" t="s">
        <v>81</v>
      </c>
      <c r="BG1186" t="s">
        <v>88</v>
      </c>
      <c r="BH1186" t="s">
        <v>69</v>
      </c>
      <c r="BI1186" t="s">
        <v>69</v>
      </c>
      <c r="BJ1186" t="s">
        <v>69</v>
      </c>
      <c r="BK1186">
        <v>21.83</v>
      </c>
      <c r="BL1186" t="s">
        <v>164</v>
      </c>
      <c r="BM1186" t="s">
        <v>71</v>
      </c>
      <c r="BN1186" t="s">
        <v>71</v>
      </c>
    </row>
    <row r="1187" spans="1:66" x14ac:dyDescent="0.25">
      <c r="A1187">
        <v>1186</v>
      </c>
      <c r="B1187" t="s">
        <v>2424</v>
      </c>
      <c r="C1187" s="1">
        <v>45073</v>
      </c>
      <c r="D1187" t="s">
        <v>166</v>
      </c>
      <c r="E1187">
        <v>30</v>
      </c>
      <c r="F1187" t="s">
        <v>67</v>
      </c>
      <c r="G1187" t="s">
        <v>68</v>
      </c>
      <c r="H1187">
        <v>1</v>
      </c>
      <c r="I1187" t="s">
        <v>92</v>
      </c>
      <c r="J1187" t="s">
        <v>92</v>
      </c>
      <c r="K1187" t="s">
        <v>69</v>
      </c>
      <c r="L1187" t="s">
        <v>92</v>
      </c>
      <c r="M1187" t="s">
        <v>92</v>
      </c>
      <c r="N1187" t="s">
        <v>69</v>
      </c>
      <c r="O1187" t="s">
        <v>69</v>
      </c>
      <c r="P1187" t="s">
        <v>69</v>
      </c>
      <c r="Q1187" t="s">
        <v>71</v>
      </c>
      <c r="R1187" t="s">
        <v>126</v>
      </c>
      <c r="S1187" t="s">
        <v>588</v>
      </c>
      <c r="T1187">
        <v>30</v>
      </c>
      <c r="U1187" t="s">
        <v>658</v>
      </c>
      <c r="V1187" t="s">
        <v>75</v>
      </c>
      <c r="W1187" t="s">
        <v>76</v>
      </c>
      <c r="X1187" t="s">
        <v>227</v>
      </c>
      <c r="Y1187" t="s">
        <v>201</v>
      </c>
      <c r="Z1187" t="s">
        <v>524</v>
      </c>
      <c r="AA1187" t="s">
        <v>2425</v>
      </c>
      <c r="AB1187" t="s">
        <v>81</v>
      </c>
      <c r="AC1187" t="s">
        <v>71</v>
      </c>
      <c r="AD1187" t="s">
        <v>82</v>
      </c>
      <c r="AE1187" t="s">
        <v>71</v>
      </c>
      <c r="AF1187" t="s">
        <v>82</v>
      </c>
      <c r="AG1187" t="s">
        <v>71</v>
      </c>
      <c r="AH1187" t="s">
        <v>83</v>
      </c>
      <c r="AI1187">
        <v>1</v>
      </c>
      <c r="AJ1187" t="s">
        <v>2426</v>
      </c>
      <c r="AK1187">
        <v>0</v>
      </c>
      <c r="AL1187" t="s">
        <v>82</v>
      </c>
      <c r="AM1187">
        <v>1</v>
      </c>
      <c r="AN1187" t="s">
        <v>124</v>
      </c>
      <c r="AO1187">
        <v>0</v>
      </c>
      <c r="AP1187" t="s">
        <v>82</v>
      </c>
      <c r="AQ1187" t="s">
        <v>82</v>
      </c>
      <c r="AR1187" t="s">
        <v>82</v>
      </c>
      <c r="AS1187" t="s">
        <v>82</v>
      </c>
      <c r="AT1187" t="s">
        <v>82</v>
      </c>
      <c r="AU1187">
        <v>0</v>
      </c>
      <c r="AV1187" t="s">
        <v>82</v>
      </c>
      <c r="AW1187" t="s">
        <v>71</v>
      </c>
      <c r="AX1187" t="s">
        <v>86</v>
      </c>
      <c r="AY1187" t="s">
        <v>71</v>
      </c>
      <c r="AZ1187" t="s">
        <v>247</v>
      </c>
      <c r="BA1187" t="s">
        <v>87</v>
      </c>
      <c r="BB1187" t="s">
        <v>81</v>
      </c>
      <c r="BC1187" t="s">
        <v>81</v>
      </c>
      <c r="BD1187" t="s">
        <v>81</v>
      </c>
      <c r="BE1187" t="s">
        <v>81</v>
      </c>
      <c r="BF1187" t="s">
        <v>81</v>
      </c>
      <c r="BG1187" t="s">
        <v>88</v>
      </c>
      <c r="BH1187" t="s">
        <v>69</v>
      </c>
      <c r="BI1187" t="s">
        <v>69</v>
      </c>
      <c r="BJ1187" t="s">
        <v>69</v>
      </c>
      <c r="BK1187">
        <v>29.74</v>
      </c>
      <c r="BL1187" t="s">
        <v>134</v>
      </c>
      <c r="BM1187" t="s">
        <v>71</v>
      </c>
      <c r="BN1187" t="s">
        <v>71</v>
      </c>
    </row>
    <row r="1188" spans="1:66" x14ac:dyDescent="0.25">
      <c r="A1188">
        <v>1187</v>
      </c>
      <c r="B1188" t="s">
        <v>2427</v>
      </c>
      <c r="C1188" s="1">
        <v>45073</v>
      </c>
      <c r="D1188" t="s">
        <v>166</v>
      </c>
      <c r="E1188">
        <v>36</v>
      </c>
      <c r="F1188" t="s">
        <v>67</v>
      </c>
      <c r="G1188" t="s">
        <v>68</v>
      </c>
      <c r="H1188">
        <v>4</v>
      </c>
      <c r="I1188" t="s">
        <v>92</v>
      </c>
      <c r="J1188" t="s">
        <v>92</v>
      </c>
      <c r="K1188" t="s">
        <v>69</v>
      </c>
      <c r="L1188" t="s">
        <v>92</v>
      </c>
      <c r="M1188" t="s">
        <v>92</v>
      </c>
      <c r="N1188" t="s">
        <v>69</v>
      </c>
      <c r="O1188" t="s">
        <v>69</v>
      </c>
      <c r="P1188" t="s">
        <v>69</v>
      </c>
      <c r="Q1188" t="s">
        <v>71</v>
      </c>
      <c r="R1188" t="s">
        <v>336</v>
      </c>
      <c r="S1188" t="s">
        <v>2428</v>
      </c>
      <c r="T1188">
        <v>33</v>
      </c>
      <c r="U1188" t="s">
        <v>226</v>
      </c>
      <c r="V1188" t="s">
        <v>75</v>
      </c>
      <c r="W1188" t="s">
        <v>76</v>
      </c>
      <c r="X1188" t="s">
        <v>192</v>
      </c>
      <c r="Y1188" t="s">
        <v>529</v>
      </c>
      <c r="Z1188" t="s">
        <v>180</v>
      </c>
      <c r="AA1188" t="s">
        <v>2429</v>
      </c>
      <c r="AB1188" t="s">
        <v>81</v>
      </c>
      <c r="AC1188" t="s">
        <v>71</v>
      </c>
      <c r="AD1188" t="s">
        <v>82</v>
      </c>
      <c r="AE1188" t="s">
        <v>71</v>
      </c>
      <c r="AF1188" t="s">
        <v>82</v>
      </c>
      <c r="AG1188" t="s">
        <v>71</v>
      </c>
      <c r="AH1188" t="s">
        <v>83</v>
      </c>
      <c r="AI1188">
        <v>1</v>
      </c>
      <c r="AJ1188" t="s">
        <v>2430</v>
      </c>
      <c r="AK1188">
        <v>0</v>
      </c>
      <c r="AL1188" t="s">
        <v>82</v>
      </c>
      <c r="AM1188">
        <v>1</v>
      </c>
      <c r="AN1188" t="s">
        <v>356</v>
      </c>
      <c r="AO1188">
        <v>0</v>
      </c>
      <c r="AP1188" t="s">
        <v>82</v>
      </c>
      <c r="AQ1188" t="s">
        <v>82</v>
      </c>
      <c r="AR1188" t="s">
        <v>82</v>
      </c>
      <c r="AS1188" t="s">
        <v>82</v>
      </c>
      <c r="AT1188" t="s">
        <v>82</v>
      </c>
      <c r="AU1188">
        <v>0</v>
      </c>
      <c r="AV1188" t="s">
        <v>82</v>
      </c>
      <c r="AW1188" t="s">
        <v>71</v>
      </c>
      <c r="AX1188" t="s">
        <v>86</v>
      </c>
      <c r="AY1188" t="s">
        <v>71</v>
      </c>
      <c r="AZ1188" t="s">
        <v>247</v>
      </c>
      <c r="BA1188" t="s">
        <v>87</v>
      </c>
      <c r="BB1188" t="s">
        <v>81</v>
      </c>
      <c r="BC1188" t="s">
        <v>81</v>
      </c>
      <c r="BD1188" t="s">
        <v>81</v>
      </c>
      <c r="BE1188" t="s">
        <v>81</v>
      </c>
      <c r="BF1188" t="s">
        <v>81</v>
      </c>
      <c r="BG1188" t="s">
        <v>88</v>
      </c>
      <c r="BH1188" t="s">
        <v>69</v>
      </c>
      <c r="BI1188" t="s">
        <v>69</v>
      </c>
      <c r="BJ1188" t="s">
        <v>69</v>
      </c>
      <c r="BK1188">
        <v>33.21</v>
      </c>
      <c r="BL1188" t="s">
        <v>339</v>
      </c>
      <c r="BM1188" t="s">
        <v>71</v>
      </c>
      <c r="BN1188" t="s">
        <v>71</v>
      </c>
    </row>
    <row r="1189" spans="1:66" x14ac:dyDescent="0.25">
      <c r="A1189">
        <v>1188</v>
      </c>
      <c r="B1189" t="s">
        <v>2431</v>
      </c>
      <c r="C1189" s="1">
        <v>45073</v>
      </c>
      <c r="D1189" t="s">
        <v>145</v>
      </c>
      <c r="E1189">
        <v>38</v>
      </c>
      <c r="F1189" t="s">
        <v>67</v>
      </c>
      <c r="G1189" t="s">
        <v>68</v>
      </c>
      <c r="H1189">
        <v>4</v>
      </c>
      <c r="I1189" t="s">
        <v>92</v>
      </c>
      <c r="J1189" t="s">
        <v>92</v>
      </c>
      <c r="K1189" t="s">
        <v>69</v>
      </c>
      <c r="L1189" t="s">
        <v>92</v>
      </c>
      <c r="M1189" t="s">
        <v>92</v>
      </c>
      <c r="N1189" t="s">
        <v>69</v>
      </c>
      <c r="O1189" t="s">
        <v>69</v>
      </c>
      <c r="P1189" t="s">
        <v>69</v>
      </c>
      <c r="Q1189" t="s">
        <v>71</v>
      </c>
      <c r="R1189" t="s">
        <v>447</v>
      </c>
      <c r="S1189" t="s">
        <v>429</v>
      </c>
      <c r="T1189">
        <v>28</v>
      </c>
      <c r="U1189" t="s">
        <v>2432</v>
      </c>
      <c r="V1189" t="s">
        <v>75</v>
      </c>
      <c r="W1189" t="s">
        <v>76</v>
      </c>
      <c r="X1189" t="s">
        <v>96</v>
      </c>
      <c r="Y1189" t="s">
        <v>1700</v>
      </c>
      <c r="Z1189" t="s">
        <v>593</v>
      </c>
      <c r="AA1189" t="s">
        <v>2433</v>
      </c>
      <c r="AB1189" t="s">
        <v>81</v>
      </c>
      <c r="AC1189" t="s">
        <v>71</v>
      </c>
      <c r="AD1189" t="s">
        <v>82</v>
      </c>
      <c r="AE1189" t="s">
        <v>71</v>
      </c>
      <c r="AF1189" t="s">
        <v>82</v>
      </c>
      <c r="AG1189" t="s">
        <v>71</v>
      </c>
      <c r="AH1189" t="s">
        <v>83</v>
      </c>
      <c r="AI1189">
        <v>1</v>
      </c>
      <c r="AJ1189" t="s">
        <v>613</v>
      </c>
      <c r="AK1189">
        <v>0</v>
      </c>
      <c r="AL1189" t="s">
        <v>82</v>
      </c>
      <c r="AM1189">
        <v>1</v>
      </c>
      <c r="AN1189" t="s">
        <v>356</v>
      </c>
      <c r="AO1189">
        <v>0</v>
      </c>
      <c r="AP1189" t="s">
        <v>82</v>
      </c>
      <c r="AQ1189" t="s">
        <v>82</v>
      </c>
      <c r="AR1189" t="s">
        <v>82</v>
      </c>
      <c r="AS1189" t="s">
        <v>82</v>
      </c>
      <c r="AT1189" t="s">
        <v>82</v>
      </c>
      <c r="AU1189">
        <v>0</v>
      </c>
      <c r="AV1189" t="s">
        <v>82</v>
      </c>
      <c r="AW1189" t="s">
        <v>71</v>
      </c>
      <c r="AX1189" t="s">
        <v>86</v>
      </c>
      <c r="AY1189" t="s">
        <v>71</v>
      </c>
      <c r="AZ1189" t="s">
        <v>247</v>
      </c>
      <c r="BA1189" t="s">
        <v>87</v>
      </c>
      <c r="BB1189" t="s">
        <v>81</v>
      </c>
      <c r="BC1189" t="s">
        <v>81</v>
      </c>
      <c r="BD1189" t="s">
        <v>81</v>
      </c>
      <c r="BE1189" t="s">
        <v>81</v>
      </c>
      <c r="BF1189" t="s">
        <v>81</v>
      </c>
      <c r="BG1189" t="s">
        <v>88</v>
      </c>
      <c r="BH1189" t="s">
        <v>69</v>
      </c>
      <c r="BI1189" t="s">
        <v>69</v>
      </c>
      <c r="BJ1189" t="s">
        <v>69</v>
      </c>
      <c r="BK1189">
        <v>28.09</v>
      </c>
      <c r="BL1189" t="s">
        <v>443</v>
      </c>
      <c r="BM1189" t="s">
        <v>71</v>
      </c>
      <c r="BN1189" t="s">
        <v>71</v>
      </c>
    </row>
    <row r="1190" spans="1:66" x14ac:dyDescent="0.25">
      <c r="A1190">
        <v>1189</v>
      </c>
      <c r="B1190" t="s">
        <v>2434</v>
      </c>
      <c r="C1190" s="1">
        <v>45073</v>
      </c>
      <c r="D1190" t="s">
        <v>224</v>
      </c>
      <c r="E1190">
        <v>42</v>
      </c>
      <c r="F1190" t="s">
        <v>67</v>
      </c>
      <c r="G1190" t="s">
        <v>68</v>
      </c>
      <c r="H1190">
        <v>4</v>
      </c>
      <c r="I1190" t="s">
        <v>92</v>
      </c>
      <c r="J1190" t="s">
        <v>92</v>
      </c>
      <c r="K1190" t="s">
        <v>70</v>
      </c>
      <c r="L1190" t="s">
        <v>92</v>
      </c>
      <c r="M1190" t="s">
        <v>92</v>
      </c>
      <c r="N1190" t="s">
        <v>69</v>
      </c>
      <c r="O1190" t="s">
        <v>69</v>
      </c>
      <c r="P1190" t="s">
        <v>69</v>
      </c>
      <c r="Q1190" t="s">
        <v>71</v>
      </c>
      <c r="R1190" t="s">
        <v>732</v>
      </c>
      <c r="S1190" t="s">
        <v>562</v>
      </c>
      <c r="T1190">
        <v>26</v>
      </c>
      <c r="U1190" t="s">
        <v>251</v>
      </c>
      <c r="V1190" t="s">
        <v>75</v>
      </c>
      <c r="W1190" t="s">
        <v>76</v>
      </c>
      <c r="X1190" t="s">
        <v>1183</v>
      </c>
      <c r="Y1190" t="s">
        <v>806</v>
      </c>
      <c r="Z1190" t="s">
        <v>421</v>
      </c>
      <c r="AA1190" t="s">
        <v>2435</v>
      </c>
      <c r="AB1190" t="s">
        <v>81</v>
      </c>
      <c r="AC1190" t="s">
        <v>71</v>
      </c>
      <c r="AD1190" t="s">
        <v>82</v>
      </c>
      <c r="AE1190" t="s">
        <v>71</v>
      </c>
      <c r="AF1190" t="s">
        <v>82</v>
      </c>
      <c r="AG1190" t="s">
        <v>71</v>
      </c>
      <c r="AH1190" t="s">
        <v>83</v>
      </c>
      <c r="AI1190">
        <v>1</v>
      </c>
      <c r="AJ1190" t="s">
        <v>2044</v>
      </c>
      <c r="AK1190">
        <v>0</v>
      </c>
      <c r="AL1190" t="s">
        <v>82</v>
      </c>
      <c r="AM1190">
        <v>1</v>
      </c>
      <c r="AN1190" t="s">
        <v>472</v>
      </c>
      <c r="AO1190">
        <v>0</v>
      </c>
      <c r="AP1190" t="s">
        <v>82</v>
      </c>
      <c r="AQ1190" t="s">
        <v>82</v>
      </c>
      <c r="AR1190" t="s">
        <v>82</v>
      </c>
      <c r="AS1190" t="s">
        <v>82</v>
      </c>
      <c r="AT1190" t="s">
        <v>82</v>
      </c>
      <c r="AU1190">
        <v>0</v>
      </c>
      <c r="AV1190" t="s">
        <v>82</v>
      </c>
      <c r="AW1190" t="s">
        <v>71</v>
      </c>
      <c r="AX1190" t="s">
        <v>86</v>
      </c>
      <c r="AY1190" t="s">
        <v>71</v>
      </c>
      <c r="AZ1190" t="s">
        <v>247</v>
      </c>
      <c r="BA1190" t="s">
        <v>87</v>
      </c>
      <c r="BB1190" t="s">
        <v>81</v>
      </c>
      <c r="BC1190" t="s">
        <v>81</v>
      </c>
      <c r="BD1190" t="s">
        <v>81</v>
      </c>
      <c r="BE1190" t="s">
        <v>81</v>
      </c>
      <c r="BF1190" t="s">
        <v>81</v>
      </c>
      <c r="BG1190" t="s">
        <v>88</v>
      </c>
      <c r="BH1190" t="s">
        <v>69</v>
      </c>
      <c r="BI1190" t="s">
        <v>69</v>
      </c>
      <c r="BJ1190" t="s">
        <v>69</v>
      </c>
      <c r="BK1190">
        <v>25.99</v>
      </c>
      <c r="BL1190" t="s">
        <v>127</v>
      </c>
      <c r="BM1190" t="s">
        <v>71</v>
      </c>
      <c r="BN1190" t="s">
        <v>71</v>
      </c>
    </row>
    <row r="1191" spans="1:66" x14ac:dyDescent="0.25">
      <c r="A1191">
        <v>1190</v>
      </c>
      <c r="B1191" t="s">
        <v>2436</v>
      </c>
      <c r="C1191" s="1">
        <v>45073</v>
      </c>
      <c r="D1191" t="s">
        <v>91</v>
      </c>
      <c r="E1191">
        <v>47</v>
      </c>
      <c r="F1191" t="s">
        <v>67</v>
      </c>
      <c r="G1191" t="s">
        <v>68</v>
      </c>
      <c r="H1191">
        <v>5</v>
      </c>
      <c r="I1191" t="s">
        <v>92</v>
      </c>
      <c r="J1191" t="s">
        <v>92</v>
      </c>
      <c r="K1191" t="s">
        <v>92</v>
      </c>
      <c r="L1191" t="s">
        <v>92</v>
      </c>
      <c r="M1191" t="s">
        <v>92</v>
      </c>
      <c r="N1191" t="s">
        <v>69</v>
      </c>
      <c r="O1191" t="s">
        <v>69</v>
      </c>
      <c r="P1191" t="s">
        <v>69</v>
      </c>
      <c r="Q1191" t="s">
        <v>71</v>
      </c>
      <c r="R1191" t="s">
        <v>155</v>
      </c>
      <c r="S1191" t="s">
        <v>118</v>
      </c>
      <c r="T1191">
        <v>24</v>
      </c>
      <c r="U1191" t="s">
        <v>405</v>
      </c>
      <c r="V1191" t="s">
        <v>75</v>
      </c>
      <c r="W1191" t="s">
        <v>76</v>
      </c>
      <c r="X1191" t="s">
        <v>129</v>
      </c>
      <c r="Y1191" t="s">
        <v>802</v>
      </c>
      <c r="Z1191" t="s">
        <v>675</v>
      </c>
      <c r="AA1191" t="s">
        <v>616</v>
      </c>
      <c r="AB1191" t="s">
        <v>81</v>
      </c>
      <c r="AC1191" t="s">
        <v>71</v>
      </c>
      <c r="AD1191" t="s">
        <v>82</v>
      </c>
      <c r="AE1191" t="s">
        <v>71</v>
      </c>
      <c r="AF1191" t="s">
        <v>82</v>
      </c>
      <c r="AG1191" t="s">
        <v>71</v>
      </c>
      <c r="AH1191" t="s">
        <v>83</v>
      </c>
      <c r="AI1191">
        <v>1</v>
      </c>
      <c r="AJ1191" t="s">
        <v>2437</v>
      </c>
      <c r="AK1191">
        <v>0</v>
      </c>
      <c r="AL1191" t="s">
        <v>82</v>
      </c>
      <c r="AM1191">
        <v>1</v>
      </c>
      <c r="AN1191" t="s">
        <v>163</v>
      </c>
      <c r="AO1191">
        <v>0</v>
      </c>
      <c r="AP1191" t="s">
        <v>82</v>
      </c>
      <c r="AQ1191" t="s">
        <v>82</v>
      </c>
      <c r="AR1191" t="s">
        <v>82</v>
      </c>
      <c r="AS1191" t="s">
        <v>82</v>
      </c>
      <c r="AT1191" t="s">
        <v>82</v>
      </c>
      <c r="AU1191">
        <v>0</v>
      </c>
      <c r="AV1191" t="s">
        <v>82</v>
      </c>
      <c r="AW1191" t="s">
        <v>71</v>
      </c>
      <c r="AX1191" t="s">
        <v>86</v>
      </c>
      <c r="AY1191" t="s">
        <v>71</v>
      </c>
      <c r="AZ1191" t="s">
        <v>247</v>
      </c>
      <c r="BA1191" t="s">
        <v>87</v>
      </c>
      <c r="BB1191" t="s">
        <v>81</v>
      </c>
      <c r="BC1191" t="s">
        <v>81</v>
      </c>
      <c r="BD1191" t="s">
        <v>81</v>
      </c>
      <c r="BE1191" t="s">
        <v>81</v>
      </c>
      <c r="BF1191" t="s">
        <v>81</v>
      </c>
      <c r="BG1191" t="s">
        <v>88</v>
      </c>
      <c r="BH1191" t="s">
        <v>69</v>
      </c>
      <c r="BI1191" t="s">
        <v>69</v>
      </c>
      <c r="BJ1191" t="s">
        <v>69</v>
      </c>
      <c r="BK1191">
        <v>24.09</v>
      </c>
      <c r="BL1191" t="s">
        <v>164</v>
      </c>
      <c r="BM1191" t="s">
        <v>71</v>
      </c>
      <c r="BN1191" t="s">
        <v>71</v>
      </c>
    </row>
    <row r="1192" spans="1:66" x14ac:dyDescent="0.25">
      <c r="A1192">
        <v>1191</v>
      </c>
      <c r="B1192" t="s">
        <v>2438</v>
      </c>
      <c r="C1192" s="1">
        <v>45073</v>
      </c>
      <c r="D1192" t="s">
        <v>91</v>
      </c>
      <c r="E1192">
        <v>48</v>
      </c>
      <c r="F1192" t="s">
        <v>67</v>
      </c>
      <c r="G1192" t="s">
        <v>68</v>
      </c>
      <c r="H1192">
        <v>1</v>
      </c>
      <c r="I1192" t="s">
        <v>92</v>
      </c>
      <c r="J1192" t="s">
        <v>92</v>
      </c>
      <c r="K1192" t="s">
        <v>92</v>
      </c>
      <c r="L1192" t="s">
        <v>92</v>
      </c>
      <c r="M1192" t="s">
        <v>92</v>
      </c>
      <c r="N1192" t="s">
        <v>69</v>
      </c>
      <c r="O1192" t="s">
        <v>69</v>
      </c>
      <c r="P1192" t="s">
        <v>69</v>
      </c>
      <c r="Q1192" t="s">
        <v>71</v>
      </c>
      <c r="R1192" t="s">
        <v>311</v>
      </c>
      <c r="S1192" t="s">
        <v>370</v>
      </c>
      <c r="T1192">
        <v>29</v>
      </c>
      <c r="U1192" t="s">
        <v>209</v>
      </c>
      <c r="V1192" t="s">
        <v>75</v>
      </c>
      <c r="W1192" t="s">
        <v>76</v>
      </c>
      <c r="X1192" t="s">
        <v>158</v>
      </c>
      <c r="Y1192" t="s">
        <v>802</v>
      </c>
      <c r="Z1192" t="s">
        <v>681</v>
      </c>
      <c r="AA1192" t="s">
        <v>2439</v>
      </c>
      <c r="AB1192" t="s">
        <v>81</v>
      </c>
      <c r="AC1192" t="s">
        <v>71</v>
      </c>
      <c r="AD1192" t="s">
        <v>82</v>
      </c>
      <c r="AE1192" t="s">
        <v>71</v>
      </c>
      <c r="AF1192" t="s">
        <v>82</v>
      </c>
      <c r="AG1192" t="s">
        <v>71</v>
      </c>
      <c r="AH1192" t="s">
        <v>83</v>
      </c>
      <c r="AI1192">
        <v>1</v>
      </c>
      <c r="AJ1192" t="s">
        <v>635</v>
      </c>
      <c r="AK1192">
        <v>0</v>
      </c>
      <c r="AL1192" t="s">
        <v>82</v>
      </c>
      <c r="AM1192">
        <v>1</v>
      </c>
      <c r="AN1192" t="s">
        <v>124</v>
      </c>
      <c r="AO1192">
        <v>0</v>
      </c>
      <c r="AP1192" t="s">
        <v>82</v>
      </c>
      <c r="AQ1192" t="s">
        <v>82</v>
      </c>
      <c r="AR1192" t="s">
        <v>82</v>
      </c>
      <c r="AS1192" t="s">
        <v>82</v>
      </c>
      <c r="AT1192" t="s">
        <v>82</v>
      </c>
      <c r="AU1192">
        <v>0</v>
      </c>
      <c r="AV1192" t="s">
        <v>82</v>
      </c>
      <c r="AW1192" t="s">
        <v>71</v>
      </c>
      <c r="AX1192" t="s">
        <v>86</v>
      </c>
      <c r="AY1192" t="s">
        <v>71</v>
      </c>
      <c r="AZ1192" t="s">
        <v>247</v>
      </c>
      <c r="BA1192" t="s">
        <v>87</v>
      </c>
      <c r="BB1192" t="s">
        <v>81</v>
      </c>
      <c r="BC1192" t="s">
        <v>81</v>
      </c>
      <c r="BD1192" t="s">
        <v>81</v>
      </c>
      <c r="BE1192" t="s">
        <v>81</v>
      </c>
      <c r="BF1192" t="s">
        <v>81</v>
      </c>
      <c r="BG1192" t="s">
        <v>113</v>
      </c>
      <c r="BH1192" t="s">
        <v>69</v>
      </c>
      <c r="BI1192" t="s">
        <v>69</v>
      </c>
      <c r="BJ1192" t="s">
        <v>69</v>
      </c>
      <c r="BK1192">
        <v>28.65</v>
      </c>
      <c r="BL1192" t="s">
        <v>303</v>
      </c>
      <c r="BM1192" t="s">
        <v>71</v>
      </c>
      <c r="BN1192" t="s">
        <v>71</v>
      </c>
    </row>
    <row r="1193" spans="1:66" x14ac:dyDescent="0.25">
      <c r="A1193">
        <v>1192</v>
      </c>
      <c r="B1193" t="s">
        <v>2440</v>
      </c>
      <c r="C1193" s="1">
        <v>45073</v>
      </c>
      <c r="D1193" t="s">
        <v>278</v>
      </c>
      <c r="E1193">
        <v>24</v>
      </c>
      <c r="F1193" t="s">
        <v>67</v>
      </c>
      <c r="G1193" t="s">
        <v>68</v>
      </c>
      <c r="H1193">
        <v>2</v>
      </c>
      <c r="I1193" t="s">
        <v>92</v>
      </c>
      <c r="J1193" t="s">
        <v>92</v>
      </c>
      <c r="K1193" t="s">
        <v>92</v>
      </c>
      <c r="L1193" t="s">
        <v>92</v>
      </c>
      <c r="M1193" t="s">
        <v>92</v>
      </c>
      <c r="N1193" t="s">
        <v>69</v>
      </c>
      <c r="O1193" t="s">
        <v>69</v>
      </c>
      <c r="P1193" t="s">
        <v>69</v>
      </c>
      <c r="Q1193" t="s">
        <v>71</v>
      </c>
      <c r="R1193" t="s">
        <v>217</v>
      </c>
      <c r="S1193" t="s">
        <v>143</v>
      </c>
      <c r="T1193">
        <v>26</v>
      </c>
      <c r="U1193" t="s">
        <v>74</v>
      </c>
      <c r="V1193" t="s">
        <v>75</v>
      </c>
      <c r="W1193" t="s">
        <v>76</v>
      </c>
      <c r="X1193" t="s">
        <v>227</v>
      </c>
      <c r="Y1193" t="s">
        <v>337</v>
      </c>
      <c r="Z1193" t="s">
        <v>194</v>
      </c>
      <c r="AA1193" t="s">
        <v>2401</v>
      </c>
      <c r="AB1193" t="s">
        <v>81</v>
      </c>
      <c r="AC1193" t="s">
        <v>71</v>
      </c>
      <c r="AD1193" t="s">
        <v>82</v>
      </c>
      <c r="AE1193" t="s">
        <v>71</v>
      </c>
      <c r="AF1193" t="s">
        <v>82</v>
      </c>
      <c r="AG1193" t="s">
        <v>71</v>
      </c>
      <c r="AH1193" t="s">
        <v>83</v>
      </c>
      <c r="AI1193">
        <v>1</v>
      </c>
      <c r="AJ1193" t="s">
        <v>362</v>
      </c>
      <c r="AK1193">
        <v>0</v>
      </c>
      <c r="AL1193" t="s">
        <v>82</v>
      </c>
      <c r="AM1193">
        <v>1</v>
      </c>
      <c r="AN1193" t="s">
        <v>124</v>
      </c>
      <c r="AO1193">
        <v>0</v>
      </c>
      <c r="AP1193" t="s">
        <v>82</v>
      </c>
      <c r="AQ1193" t="s">
        <v>82</v>
      </c>
      <c r="AR1193" t="s">
        <v>82</v>
      </c>
      <c r="AS1193" t="s">
        <v>82</v>
      </c>
      <c r="AT1193" t="s">
        <v>82</v>
      </c>
      <c r="AU1193">
        <v>0</v>
      </c>
      <c r="AV1193" t="s">
        <v>82</v>
      </c>
      <c r="AW1193" t="s">
        <v>71</v>
      </c>
      <c r="AX1193" t="s">
        <v>86</v>
      </c>
      <c r="AY1193" t="s">
        <v>71</v>
      </c>
      <c r="AZ1193" t="s">
        <v>247</v>
      </c>
      <c r="BA1193" t="s">
        <v>87</v>
      </c>
      <c r="BB1193" t="s">
        <v>81</v>
      </c>
      <c r="BC1193" t="s">
        <v>81</v>
      </c>
      <c r="BD1193" t="s">
        <v>81</v>
      </c>
      <c r="BE1193" t="s">
        <v>81</v>
      </c>
      <c r="BF1193" t="s">
        <v>81</v>
      </c>
      <c r="BG1193" t="s">
        <v>88</v>
      </c>
      <c r="BH1193" t="s">
        <v>69</v>
      </c>
      <c r="BI1193" t="s">
        <v>69</v>
      </c>
      <c r="BJ1193" t="s">
        <v>69</v>
      </c>
      <c r="BK1193">
        <v>25.53</v>
      </c>
      <c r="BL1193" t="s">
        <v>222</v>
      </c>
      <c r="BM1193" t="s">
        <v>71</v>
      </c>
      <c r="BN1193" t="s">
        <v>71</v>
      </c>
    </row>
    <row r="1194" spans="1:66" x14ac:dyDescent="0.25">
      <c r="A1194">
        <v>1193</v>
      </c>
      <c r="B1194" t="s">
        <v>2441</v>
      </c>
      <c r="C1194" s="1">
        <v>45073</v>
      </c>
      <c r="D1194" t="s">
        <v>278</v>
      </c>
      <c r="E1194">
        <v>21</v>
      </c>
      <c r="F1194" t="s">
        <v>67</v>
      </c>
      <c r="G1194" t="s">
        <v>68</v>
      </c>
      <c r="H1194">
        <v>5</v>
      </c>
      <c r="I1194" t="s">
        <v>92</v>
      </c>
      <c r="J1194" t="s">
        <v>92</v>
      </c>
      <c r="K1194" t="s">
        <v>92</v>
      </c>
      <c r="L1194" t="s">
        <v>92</v>
      </c>
      <c r="M1194" t="s">
        <v>92</v>
      </c>
      <c r="N1194" t="s">
        <v>69</v>
      </c>
      <c r="O1194" t="s">
        <v>69</v>
      </c>
      <c r="P1194" t="s">
        <v>69</v>
      </c>
      <c r="Q1194" t="s">
        <v>71</v>
      </c>
      <c r="R1194" t="s">
        <v>449</v>
      </c>
      <c r="S1194" t="s">
        <v>456</v>
      </c>
      <c r="T1194">
        <v>21</v>
      </c>
      <c r="U1194" t="s">
        <v>600</v>
      </c>
      <c r="V1194" t="s">
        <v>75</v>
      </c>
      <c r="W1194" t="s">
        <v>76</v>
      </c>
      <c r="X1194" t="s">
        <v>210</v>
      </c>
      <c r="Y1194" t="s">
        <v>2442</v>
      </c>
      <c r="Z1194" t="s">
        <v>584</v>
      </c>
      <c r="AA1194" t="s">
        <v>2443</v>
      </c>
      <c r="AB1194" t="s">
        <v>81</v>
      </c>
      <c r="AC1194" t="s">
        <v>71</v>
      </c>
      <c r="AD1194" t="s">
        <v>82</v>
      </c>
      <c r="AE1194" t="s">
        <v>71</v>
      </c>
      <c r="AF1194" t="s">
        <v>82</v>
      </c>
      <c r="AG1194" t="s">
        <v>71</v>
      </c>
      <c r="AH1194" t="s">
        <v>83</v>
      </c>
      <c r="AI1194">
        <v>1</v>
      </c>
      <c r="AJ1194" t="s">
        <v>488</v>
      </c>
      <c r="AK1194">
        <v>0</v>
      </c>
      <c r="AL1194" t="s">
        <v>82</v>
      </c>
      <c r="AM1194">
        <v>1</v>
      </c>
      <c r="AN1194" t="s">
        <v>163</v>
      </c>
      <c r="AO1194">
        <v>0</v>
      </c>
      <c r="AP1194" t="s">
        <v>82</v>
      </c>
      <c r="AQ1194" t="s">
        <v>82</v>
      </c>
      <c r="AR1194" t="s">
        <v>82</v>
      </c>
      <c r="AS1194" t="s">
        <v>82</v>
      </c>
      <c r="AT1194" t="s">
        <v>82</v>
      </c>
      <c r="AU1194">
        <v>0</v>
      </c>
      <c r="AV1194" t="s">
        <v>82</v>
      </c>
      <c r="AW1194" t="s">
        <v>71</v>
      </c>
      <c r="AX1194" t="s">
        <v>86</v>
      </c>
      <c r="AY1194" t="s">
        <v>71</v>
      </c>
      <c r="AZ1194" t="s">
        <v>247</v>
      </c>
      <c r="BA1194" t="s">
        <v>87</v>
      </c>
      <c r="BB1194" t="s">
        <v>81</v>
      </c>
      <c r="BC1194" t="s">
        <v>81</v>
      </c>
      <c r="BD1194" t="s">
        <v>81</v>
      </c>
      <c r="BE1194" t="s">
        <v>81</v>
      </c>
      <c r="BF1194" t="s">
        <v>81</v>
      </c>
      <c r="BG1194" t="s">
        <v>88</v>
      </c>
      <c r="BH1194" t="s">
        <v>69</v>
      </c>
      <c r="BI1194" t="s">
        <v>69</v>
      </c>
      <c r="BJ1194" t="s">
        <v>69</v>
      </c>
      <c r="BK1194">
        <v>20.57</v>
      </c>
      <c r="BL1194" t="s">
        <v>137</v>
      </c>
      <c r="BM1194" t="s">
        <v>71</v>
      </c>
      <c r="BN1194" t="s">
        <v>71</v>
      </c>
    </row>
    <row r="1195" spans="1:66" x14ac:dyDescent="0.25">
      <c r="A1195">
        <v>1194</v>
      </c>
      <c r="B1195" t="s">
        <v>2444</v>
      </c>
      <c r="C1195" s="1">
        <v>45073</v>
      </c>
      <c r="D1195" t="s">
        <v>278</v>
      </c>
      <c r="E1195">
        <v>20</v>
      </c>
      <c r="F1195" t="s">
        <v>67</v>
      </c>
      <c r="G1195" t="s">
        <v>68</v>
      </c>
      <c r="H1195">
        <v>3</v>
      </c>
      <c r="I1195" t="s">
        <v>92</v>
      </c>
      <c r="J1195" t="s">
        <v>92</v>
      </c>
      <c r="K1195" t="s">
        <v>92</v>
      </c>
      <c r="L1195" t="s">
        <v>70</v>
      </c>
      <c r="M1195" t="s">
        <v>92</v>
      </c>
      <c r="N1195" t="s">
        <v>69</v>
      </c>
      <c r="O1195" t="s">
        <v>69</v>
      </c>
      <c r="P1195" t="s">
        <v>69</v>
      </c>
      <c r="Q1195" t="s">
        <v>71</v>
      </c>
      <c r="R1195" t="s">
        <v>177</v>
      </c>
      <c r="S1195" t="s">
        <v>197</v>
      </c>
      <c r="T1195">
        <v>26</v>
      </c>
      <c r="U1195" t="s">
        <v>1456</v>
      </c>
      <c r="V1195" t="s">
        <v>75</v>
      </c>
      <c r="W1195" t="s">
        <v>76</v>
      </c>
      <c r="X1195" t="s">
        <v>200</v>
      </c>
      <c r="Y1195" t="s">
        <v>1203</v>
      </c>
      <c r="Z1195" t="s">
        <v>109</v>
      </c>
      <c r="AA1195" t="s">
        <v>1751</v>
      </c>
      <c r="AB1195" t="s">
        <v>81</v>
      </c>
      <c r="AC1195" t="s">
        <v>71</v>
      </c>
      <c r="AD1195" t="s">
        <v>82</v>
      </c>
      <c r="AE1195" t="s">
        <v>71</v>
      </c>
      <c r="AF1195" t="s">
        <v>82</v>
      </c>
      <c r="AG1195" t="s">
        <v>71</v>
      </c>
      <c r="AH1195" t="s">
        <v>83</v>
      </c>
      <c r="AI1195">
        <v>1</v>
      </c>
      <c r="AJ1195" t="s">
        <v>388</v>
      </c>
      <c r="AK1195">
        <v>0</v>
      </c>
      <c r="AL1195" t="s">
        <v>82</v>
      </c>
      <c r="AM1195">
        <v>1</v>
      </c>
      <c r="AN1195" t="s">
        <v>163</v>
      </c>
      <c r="AO1195">
        <v>0</v>
      </c>
      <c r="AP1195" t="s">
        <v>82</v>
      </c>
      <c r="AQ1195" t="s">
        <v>82</v>
      </c>
      <c r="AR1195" t="s">
        <v>82</v>
      </c>
      <c r="AS1195" t="s">
        <v>82</v>
      </c>
      <c r="AT1195" t="s">
        <v>82</v>
      </c>
      <c r="AU1195">
        <v>0</v>
      </c>
      <c r="AV1195" t="s">
        <v>82</v>
      </c>
      <c r="AW1195" t="s">
        <v>71</v>
      </c>
      <c r="AX1195" t="s">
        <v>86</v>
      </c>
      <c r="AY1195" t="s">
        <v>71</v>
      </c>
      <c r="AZ1195" t="s">
        <v>247</v>
      </c>
      <c r="BA1195" t="s">
        <v>87</v>
      </c>
      <c r="BB1195" t="s">
        <v>81</v>
      </c>
      <c r="BC1195" t="s">
        <v>81</v>
      </c>
      <c r="BD1195" t="s">
        <v>81</v>
      </c>
      <c r="BE1195" t="s">
        <v>81</v>
      </c>
      <c r="BF1195" t="s">
        <v>81</v>
      </c>
      <c r="BG1195" t="s">
        <v>88</v>
      </c>
      <c r="BH1195" t="s">
        <v>69</v>
      </c>
      <c r="BI1195" t="s">
        <v>69</v>
      </c>
      <c r="BJ1195" t="s">
        <v>69</v>
      </c>
      <c r="BK1195">
        <v>26.03</v>
      </c>
      <c r="BL1195" t="s">
        <v>118</v>
      </c>
      <c r="BM1195" t="s">
        <v>71</v>
      </c>
      <c r="BN1195" t="s">
        <v>71</v>
      </c>
    </row>
    <row r="1196" spans="1:66" x14ac:dyDescent="0.25">
      <c r="A1196">
        <v>1195</v>
      </c>
      <c r="B1196" t="s">
        <v>2445</v>
      </c>
      <c r="C1196" s="1">
        <v>45073</v>
      </c>
      <c r="D1196" t="s">
        <v>66</v>
      </c>
      <c r="E1196">
        <v>34</v>
      </c>
      <c r="F1196" t="s">
        <v>67</v>
      </c>
      <c r="G1196" t="s">
        <v>68</v>
      </c>
      <c r="H1196">
        <v>1</v>
      </c>
      <c r="I1196" t="s">
        <v>92</v>
      </c>
      <c r="J1196" t="s">
        <v>92</v>
      </c>
      <c r="K1196" t="s">
        <v>92</v>
      </c>
      <c r="L1196" t="s">
        <v>92</v>
      </c>
      <c r="M1196" t="s">
        <v>92</v>
      </c>
      <c r="N1196" t="s">
        <v>69</v>
      </c>
      <c r="O1196" t="s">
        <v>69</v>
      </c>
      <c r="P1196" t="s">
        <v>69</v>
      </c>
      <c r="Q1196" t="s">
        <v>71</v>
      </c>
      <c r="R1196" t="s">
        <v>311</v>
      </c>
      <c r="S1196" t="s">
        <v>143</v>
      </c>
      <c r="T1196">
        <v>25</v>
      </c>
      <c r="U1196" t="s">
        <v>185</v>
      </c>
      <c r="V1196" t="s">
        <v>75</v>
      </c>
      <c r="W1196" t="s">
        <v>76</v>
      </c>
      <c r="X1196" t="s">
        <v>158</v>
      </c>
      <c r="Y1196" t="s">
        <v>1271</v>
      </c>
      <c r="Z1196" t="s">
        <v>323</v>
      </c>
      <c r="AA1196" t="s">
        <v>2446</v>
      </c>
      <c r="AB1196" t="s">
        <v>81</v>
      </c>
      <c r="AC1196" t="s">
        <v>71</v>
      </c>
      <c r="AD1196" t="s">
        <v>82</v>
      </c>
      <c r="AE1196" t="s">
        <v>71</v>
      </c>
      <c r="AF1196" t="s">
        <v>82</v>
      </c>
      <c r="AG1196" t="s">
        <v>71</v>
      </c>
      <c r="AH1196" t="s">
        <v>83</v>
      </c>
      <c r="AI1196">
        <v>1</v>
      </c>
      <c r="AJ1196" t="s">
        <v>325</v>
      </c>
      <c r="AK1196">
        <v>0</v>
      </c>
      <c r="AL1196" t="s">
        <v>82</v>
      </c>
      <c r="AM1196">
        <v>1</v>
      </c>
      <c r="AN1196" t="s">
        <v>124</v>
      </c>
      <c r="AO1196">
        <v>0</v>
      </c>
      <c r="AP1196" t="s">
        <v>82</v>
      </c>
      <c r="AQ1196" t="s">
        <v>82</v>
      </c>
      <c r="AR1196" t="s">
        <v>82</v>
      </c>
      <c r="AS1196" t="s">
        <v>82</v>
      </c>
      <c r="AT1196" t="s">
        <v>82</v>
      </c>
      <c r="AU1196">
        <v>0</v>
      </c>
      <c r="AV1196" t="s">
        <v>82</v>
      </c>
      <c r="AW1196" t="s">
        <v>71</v>
      </c>
      <c r="AX1196" t="s">
        <v>86</v>
      </c>
      <c r="AY1196" t="s">
        <v>71</v>
      </c>
      <c r="AZ1196" t="s">
        <v>247</v>
      </c>
      <c r="BA1196" t="s">
        <v>87</v>
      </c>
      <c r="BB1196" t="s">
        <v>81</v>
      </c>
      <c r="BC1196" t="s">
        <v>81</v>
      </c>
      <c r="BD1196" t="s">
        <v>81</v>
      </c>
      <c r="BE1196" t="s">
        <v>81</v>
      </c>
      <c r="BF1196" t="s">
        <v>81</v>
      </c>
      <c r="BG1196" t="s">
        <v>88</v>
      </c>
      <c r="BH1196" t="s">
        <v>69</v>
      </c>
      <c r="BI1196" t="s">
        <v>69</v>
      </c>
      <c r="BJ1196" t="s">
        <v>69</v>
      </c>
      <c r="BK1196">
        <v>24.61</v>
      </c>
      <c r="BL1196" t="s">
        <v>303</v>
      </c>
      <c r="BM1196" t="s">
        <v>71</v>
      </c>
      <c r="BN1196" t="s">
        <v>71</v>
      </c>
    </row>
    <row r="1197" spans="1:66" x14ac:dyDescent="0.25">
      <c r="A1197">
        <v>1196</v>
      </c>
      <c r="B1197" t="s">
        <v>2447</v>
      </c>
      <c r="C1197" s="1">
        <v>45073</v>
      </c>
      <c r="D1197" t="s">
        <v>116</v>
      </c>
      <c r="E1197">
        <v>23</v>
      </c>
      <c r="F1197" t="s">
        <v>67</v>
      </c>
      <c r="G1197" t="s">
        <v>68</v>
      </c>
      <c r="H1197">
        <v>1</v>
      </c>
      <c r="I1197" t="s">
        <v>92</v>
      </c>
      <c r="J1197" t="s">
        <v>92</v>
      </c>
      <c r="K1197" t="s">
        <v>92</v>
      </c>
      <c r="L1197" t="s">
        <v>70</v>
      </c>
      <c r="M1197" t="s">
        <v>92</v>
      </c>
      <c r="N1197" t="s">
        <v>69</v>
      </c>
      <c r="O1197" t="s">
        <v>69</v>
      </c>
      <c r="P1197" t="s">
        <v>69</v>
      </c>
      <c r="Q1197" t="s">
        <v>71</v>
      </c>
      <c r="R1197" t="s">
        <v>449</v>
      </c>
      <c r="S1197" t="s">
        <v>490</v>
      </c>
      <c r="T1197">
        <v>20</v>
      </c>
      <c r="U1197" t="s">
        <v>658</v>
      </c>
      <c r="V1197" t="s">
        <v>75</v>
      </c>
      <c r="W1197" t="s">
        <v>76</v>
      </c>
      <c r="X1197" t="s">
        <v>2161</v>
      </c>
      <c r="Y1197" t="s">
        <v>2448</v>
      </c>
      <c r="Z1197" t="s">
        <v>559</v>
      </c>
      <c r="AA1197" t="s">
        <v>2449</v>
      </c>
      <c r="AB1197" t="s">
        <v>81</v>
      </c>
      <c r="AC1197" t="s">
        <v>71</v>
      </c>
      <c r="AD1197" t="s">
        <v>82</v>
      </c>
      <c r="AE1197" t="s">
        <v>71</v>
      </c>
      <c r="AF1197" t="s">
        <v>82</v>
      </c>
      <c r="AG1197" t="s">
        <v>71</v>
      </c>
      <c r="AH1197" t="s">
        <v>83</v>
      </c>
      <c r="AI1197">
        <v>1</v>
      </c>
      <c r="AJ1197" t="s">
        <v>2351</v>
      </c>
      <c r="AK1197">
        <v>0</v>
      </c>
      <c r="AL1197" t="s">
        <v>82</v>
      </c>
      <c r="AM1197">
        <v>1</v>
      </c>
      <c r="AN1197" t="s">
        <v>163</v>
      </c>
      <c r="AO1197">
        <v>0</v>
      </c>
      <c r="AP1197" t="s">
        <v>82</v>
      </c>
      <c r="AQ1197" t="s">
        <v>82</v>
      </c>
      <c r="AR1197" t="s">
        <v>82</v>
      </c>
      <c r="AS1197" t="s">
        <v>82</v>
      </c>
      <c r="AT1197" t="s">
        <v>82</v>
      </c>
      <c r="AU1197">
        <v>0</v>
      </c>
      <c r="AV1197" t="s">
        <v>82</v>
      </c>
      <c r="AW1197" t="s">
        <v>71</v>
      </c>
      <c r="AX1197" t="s">
        <v>86</v>
      </c>
      <c r="AY1197" t="s">
        <v>71</v>
      </c>
      <c r="AZ1197" t="s">
        <v>247</v>
      </c>
      <c r="BA1197" t="s">
        <v>87</v>
      </c>
      <c r="BB1197" t="s">
        <v>81</v>
      </c>
      <c r="BC1197" t="s">
        <v>81</v>
      </c>
      <c r="BD1197" t="s">
        <v>81</v>
      </c>
      <c r="BE1197" t="s">
        <v>81</v>
      </c>
      <c r="BF1197" t="s">
        <v>81</v>
      </c>
      <c r="BG1197" t="s">
        <v>88</v>
      </c>
      <c r="BH1197" t="s">
        <v>69</v>
      </c>
      <c r="BI1197" t="s">
        <v>69</v>
      </c>
      <c r="BJ1197" t="s">
        <v>69</v>
      </c>
      <c r="BK1197">
        <v>20.170000000000002</v>
      </c>
      <c r="BL1197" t="s">
        <v>137</v>
      </c>
      <c r="BM1197" t="s">
        <v>71</v>
      </c>
      <c r="BN1197" t="s">
        <v>71</v>
      </c>
    </row>
    <row r="1198" spans="1:66" x14ac:dyDescent="0.25">
      <c r="A1198">
        <v>1197</v>
      </c>
      <c r="B1198" t="s">
        <v>2450</v>
      </c>
      <c r="C1198" s="1">
        <v>45073</v>
      </c>
      <c r="D1198" t="s">
        <v>224</v>
      </c>
      <c r="E1198">
        <v>44</v>
      </c>
      <c r="F1198" t="s">
        <v>67</v>
      </c>
      <c r="G1198" t="s">
        <v>68</v>
      </c>
      <c r="H1198">
        <v>4</v>
      </c>
      <c r="I1198" t="s">
        <v>92</v>
      </c>
      <c r="J1198" t="s">
        <v>70</v>
      </c>
      <c r="K1198" t="s">
        <v>92</v>
      </c>
      <c r="L1198" t="s">
        <v>69</v>
      </c>
      <c r="M1198" t="s">
        <v>70</v>
      </c>
      <c r="N1198" t="s">
        <v>69</v>
      </c>
      <c r="O1198" t="s">
        <v>69</v>
      </c>
      <c r="P1198" t="s">
        <v>69</v>
      </c>
      <c r="Q1198" t="s">
        <v>71</v>
      </c>
      <c r="R1198" t="s">
        <v>72</v>
      </c>
      <c r="S1198" t="s">
        <v>134</v>
      </c>
      <c r="T1198">
        <v>26</v>
      </c>
      <c r="U1198" t="s">
        <v>658</v>
      </c>
      <c r="V1198" t="s">
        <v>75</v>
      </c>
      <c r="W1198" t="s">
        <v>76</v>
      </c>
      <c r="X1198" t="s">
        <v>107</v>
      </c>
      <c r="Y1198" t="s">
        <v>295</v>
      </c>
      <c r="Z1198" t="s">
        <v>559</v>
      </c>
      <c r="AA1198" t="s">
        <v>2451</v>
      </c>
      <c r="AB1198" t="s">
        <v>81</v>
      </c>
      <c r="AC1198" t="s">
        <v>71</v>
      </c>
      <c r="AD1198" t="s">
        <v>82</v>
      </c>
      <c r="AE1198" t="s">
        <v>71</v>
      </c>
      <c r="AF1198" t="s">
        <v>82</v>
      </c>
      <c r="AG1198" t="s">
        <v>71</v>
      </c>
      <c r="AH1198" t="s">
        <v>83</v>
      </c>
      <c r="AI1198">
        <v>1</v>
      </c>
      <c r="AJ1198" t="s">
        <v>2452</v>
      </c>
      <c r="AK1198">
        <v>0</v>
      </c>
      <c r="AL1198" t="s">
        <v>82</v>
      </c>
      <c r="AM1198">
        <v>1</v>
      </c>
      <c r="AN1198" t="s">
        <v>163</v>
      </c>
      <c r="AO1198">
        <v>0</v>
      </c>
      <c r="AP1198" t="s">
        <v>82</v>
      </c>
      <c r="AQ1198" t="s">
        <v>82</v>
      </c>
      <c r="AR1198" t="s">
        <v>82</v>
      </c>
      <c r="AS1198" t="s">
        <v>82</v>
      </c>
      <c r="AT1198" t="s">
        <v>82</v>
      </c>
      <c r="AU1198">
        <v>0</v>
      </c>
      <c r="AV1198" t="s">
        <v>82</v>
      </c>
      <c r="AW1198" t="s">
        <v>71</v>
      </c>
      <c r="AX1198" t="s">
        <v>86</v>
      </c>
      <c r="AY1198" t="s">
        <v>71</v>
      </c>
      <c r="AZ1198" t="s">
        <v>247</v>
      </c>
      <c r="BA1198" t="s">
        <v>87</v>
      </c>
      <c r="BB1198" t="s">
        <v>81</v>
      </c>
      <c r="BC1198" t="s">
        <v>81</v>
      </c>
      <c r="BD1198" t="s">
        <v>81</v>
      </c>
      <c r="BE1198" t="s">
        <v>81</v>
      </c>
      <c r="BF1198" t="s">
        <v>81</v>
      </c>
      <c r="BG1198" t="s">
        <v>88</v>
      </c>
      <c r="BH1198" t="s">
        <v>69</v>
      </c>
      <c r="BI1198" t="s">
        <v>69</v>
      </c>
      <c r="BJ1198" t="s">
        <v>69</v>
      </c>
      <c r="BK1198">
        <v>26.49</v>
      </c>
      <c r="BL1198" t="s">
        <v>89</v>
      </c>
      <c r="BM1198" t="s">
        <v>71</v>
      </c>
      <c r="BN1198" t="s">
        <v>71</v>
      </c>
    </row>
    <row r="1199" spans="1:66" x14ac:dyDescent="0.25">
      <c r="A1199">
        <v>1198</v>
      </c>
      <c r="B1199" t="s">
        <v>2453</v>
      </c>
      <c r="C1199" s="1">
        <v>45073</v>
      </c>
      <c r="D1199" t="s">
        <v>845</v>
      </c>
      <c r="E1199">
        <v>33</v>
      </c>
      <c r="F1199" t="s">
        <v>67</v>
      </c>
      <c r="G1199" t="s">
        <v>68</v>
      </c>
      <c r="H1199">
        <v>3</v>
      </c>
      <c r="I1199" t="s">
        <v>92</v>
      </c>
      <c r="J1199" t="s">
        <v>92</v>
      </c>
      <c r="K1199" t="s">
        <v>92</v>
      </c>
      <c r="L1199" t="s">
        <v>69</v>
      </c>
      <c r="M1199" t="s">
        <v>92</v>
      </c>
      <c r="N1199" t="s">
        <v>69</v>
      </c>
      <c r="O1199" t="s">
        <v>69</v>
      </c>
      <c r="P1199" t="s">
        <v>69</v>
      </c>
      <c r="Q1199" t="s">
        <v>71</v>
      </c>
      <c r="R1199" t="s">
        <v>647</v>
      </c>
      <c r="S1199" t="s">
        <v>222</v>
      </c>
      <c r="T1199">
        <v>25</v>
      </c>
      <c r="U1199" t="s">
        <v>811</v>
      </c>
      <c r="V1199" t="s">
        <v>75</v>
      </c>
      <c r="W1199" t="s">
        <v>76</v>
      </c>
      <c r="X1199" t="s">
        <v>158</v>
      </c>
      <c r="Y1199" t="s">
        <v>727</v>
      </c>
      <c r="Z1199" t="s">
        <v>681</v>
      </c>
      <c r="AA1199" t="s">
        <v>538</v>
      </c>
      <c r="AB1199" t="s">
        <v>81</v>
      </c>
      <c r="AC1199" t="s">
        <v>71</v>
      </c>
      <c r="AD1199" t="s">
        <v>82</v>
      </c>
      <c r="AE1199" t="s">
        <v>71</v>
      </c>
      <c r="AF1199" t="s">
        <v>82</v>
      </c>
      <c r="AG1199" t="s">
        <v>71</v>
      </c>
      <c r="AH1199" t="s">
        <v>83</v>
      </c>
      <c r="AI1199">
        <v>1</v>
      </c>
      <c r="AJ1199" t="s">
        <v>682</v>
      </c>
      <c r="AK1199">
        <v>0</v>
      </c>
      <c r="AL1199" t="s">
        <v>82</v>
      </c>
      <c r="AM1199">
        <v>1</v>
      </c>
      <c r="AN1199" t="s">
        <v>85</v>
      </c>
      <c r="AO1199">
        <v>0</v>
      </c>
      <c r="AP1199" t="s">
        <v>82</v>
      </c>
      <c r="AQ1199" t="s">
        <v>82</v>
      </c>
      <c r="AR1199" t="s">
        <v>82</v>
      </c>
      <c r="AS1199" t="s">
        <v>82</v>
      </c>
      <c r="AT1199" t="s">
        <v>82</v>
      </c>
      <c r="AU1199">
        <v>0</v>
      </c>
      <c r="AV1199" t="s">
        <v>82</v>
      </c>
      <c r="AW1199" t="s">
        <v>71</v>
      </c>
      <c r="AX1199" t="s">
        <v>86</v>
      </c>
      <c r="AY1199" t="s">
        <v>71</v>
      </c>
      <c r="AZ1199" t="s">
        <v>247</v>
      </c>
      <c r="BA1199" t="s">
        <v>87</v>
      </c>
      <c r="BB1199" t="s">
        <v>81</v>
      </c>
      <c r="BC1199" t="s">
        <v>81</v>
      </c>
      <c r="BD1199" t="s">
        <v>81</v>
      </c>
      <c r="BE1199" t="s">
        <v>81</v>
      </c>
      <c r="BF1199" t="s">
        <v>81</v>
      </c>
      <c r="BG1199" t="s">
        <v>88</v>
      </c>
      <c r="BH1199" t="s">
        <v>69</v>
      </c>
      <c r="BI1199" t="s">
        <v>69</v>
      </c>
      <c r="BJ1199" t="s">
        <v>69</v>
      </c>
      <c r="BK1199">
        <v>25.15</v>
      </c>
      <c r="BL1199" t="s">
        <v>168</v>
      </c>
      <c r="BM1199" t="s">
        <v>71</v>
      </c>
      <c r="BN1199" t="s">
        <v>71</v>
      </c>
    </row>
    <row r="1200" spans="1:66" x14ac:dyDescent="0.25">
      <c r="A1200">
        <v>1199</v>
      </c>
      <c r="B1200" t="s">
        <v>2454</v>
      </c>
      <c r="C1200" s="1">
        <v>45073</v>
      </c>
      <c r="D1200" t="s">
        <v>327</v>
      </c>
      <c r="E1200">
        <v>48</v>
      </c>
      <c r="F1200" t="s">
        <v>67</v>
      </c>
      <c r="G1200" t="s">
        <v>68</v>
      </c>
      <c r="H1200">
        <v>3</v>
      </c>
      <c r="I1200" t="s">
        <v>92</v>
      </c>
      <c r="J1200" t="s">
        <v>70</v>
      </c>
      <c r="K1200" t="s">
        <v>92</v>
      </c>
      <c r="L1200" t="s">
        <v>69</v>
      </c>
      <c r="M1200" t="s">
        <v>70</v>
      </c>
      <c r="N1200" t="s">
        <v>69</v>
      </c>
      <c r="O1200" t="s">
        <v>69</v>
      </c>
      <c r="P1200" t="s">
        <v>69</v>
      </c>
      <c r="Q1200" t="s">
        <v>71</v>
      </c>
      <c r="R1200" t="s">
        <v>167</v>
      </c>
      <c r="S1200" t="s">
        <v>153</v>
      </c>
      <c r="T1200">
        <v>24</v>
      </c>
      <c r="U1200" t="s">
        <v>1602</v>
      </c>
      <c r="V1200" t="s">
        <v>75</v>
      </c>
      <c r="W1200" t="s">
        <v>76</v>
      </c>
      <c r="X1200" t="s">
        <v>192</v>
      </c>
      <c r="Y1200" t="s">
        <v>130</v>
      </c>
      <c r="Z1200" t="s">
        <v>188</v>
      </c>
      <c r="AA1200" t="s">
        <v>2455</v>
      </c>
      <c r="AB1200" t="s">
        <v>81</v>
      </c>
      <c r="AC1200" t="s">
        <v>71</v>
      </c>
      <c r="AD1200" t="s">
        <v>82</v>
      </c>
      <c r="AE1200" t="s">
        <v>71</v>
      </c>
      <c r="AF1200" t="s">
        <v>82</v>
      </c>
      <c r="AG1200" t="s">
        <v>71</v>
      </c>
      <c r="AH1200" t="s">
        <v>83</v>
      </c>
      <c r="AI1200">
        <v>1</v>
      </c>
      <c r="AJ1200" t="s">
        <v>1389</v>
      </c>
      <c r="AK1200">
        <v>0</v>
      </c>
      <c r="AL1200" t="s">
        <v>82</v>
      </c>
      <c r="AM1200">
        <v>1</v>
      </c>
      <c r="AN1200" t="s">
        <v>101</v>
      </c>
      <c r="AO1200">
        <v>0</v>
      </c>
      <c r="AP1200" t="s">
        <v>82</v>
      </c>
      <c r="AQ1200" t="s">
        <v>82</v>
      </c>
      <c r="AR1200" t="s">
        <v>82</v>
      </c>
      <c r="AS1200" t="s">
        <v>82</v>
      </c>
      <c r="AT1200" t="s">
        <v>82</v>
      </c>
      <c r="AU1200">
        <v>0</v>
      </c>
      <c r="AV1200" t="s">
        <v>82</v>
      </c>
      <c r="AW1200" t="s">
        <v>71</v>
      </c>
      <c r="AX1200" t="s">
        <v>86</v>
      </c>
      <c r="AY1200" t="s">
        <v>71</v>
      </c>
      <c r="AZ1200" t="s">
        <v>247</v>
      </c>
      <c r="BA1200" t="s">
        <v>87</v>
      </c>
      <c r="BB1200" t="s">
        <v>81</v>
      </c>
      <c r="BC1200" t="s">
        <v>81</v>
      </c>
      <c r="BD1200" t="s">
        <v>81</v>
      </c>
      <c r="BE1200" t="s">
        <v>81</v>
      </c>
      <c r="BF1200" t="s">
        <v>81</v>
      </c>
      <c r="BG1200" t="s">
        <v>88</v>
      </c>
      <c r="BH1200" t="s">
        <v>69</v>
      </c>
      <c r="BI1200" t="s">
        <v>69</v>
      </c>
      <c r="BJ1200" t="s">
        <v>69</v>
      </c>
      <c r="BK1200">
        <v>23.78</v>
      </c>
      <c r="BL1200" t="s">
        <v>175</v>
      </c>
      <c r="BM1200" t="s">
        <v>71</v>
      </c>
      <c r="BN1200" t="s">
        <v>71</v>
      </c>
    </row>
    <row r="1201" spans="1:66" x14ac:dyDescent="0.25">
      <c r="A1201">
        <v>1200</v>
      </c>
      <c r="B1201" t="s">
        <v>2456</v>
      </c>
      <c r="C1201" s="1">
        <v>45073</v>
      </c>
      <c r="D1201" t="s">
        <v>91</v>
      </c>
      <c r="E1201">
        <v>42</v>
      </c>
      <c r="F1201" t="s">
        <v>67</v>
      </c>
      <c r="G1201" t="s">
        <v>68</v>
      </c>
      <c r="H1201">
        <v>5</v>
      </c>
      <c r="I1201" t="s">
        <v>92</v>
      </c>
      <c r="J1201" t="s">
        <v>69</v>
      </c>
      <c r="K1201" t="s">
        <v>92</v>
      </c>
      <c r="L1201" t="s">
        <v>70</v>
      </c>
      <c r="M1201" t="s">
        <v>69</v>
      </c>
      <c r="N1201" t="s">
        <v>69</v>
      </c>
      <c r="O1201" t="s">
        <v>69</v>
      </c>
      <c r="P1201" t="s">
        <v>69</v>
      </c>
      <c r="Q1201" t="s">
        <v>71</v>
      </c>
      <c r="R1201" t="s">
        <v>105</v>
      </c>
      <c r="S1201" t="s">
        <v>907</v>
      </c>
      <c r="T1201">
        <v>30</v>
      </c>
      <c r="U1201" t="s">
        <v>460</v>
      </c>
      <c r="V1201" t="s">
        <v>75</v>
      </c>
      <c r="W1201" t="s">
        <v>76</v>
      </c>
      <c r="X1201" t="e">
        <v>#NAME?</v>
      </c>
      <c r="Y1201" t="e">
        <v>#NAME?</v>
      </c>
      <c r="Z1201" t="s">
        <v>1187</v>
      </c>
      <c r="AA1201" t="e">
        <v>#NAME?</v>
      </c>
      <c r="AB1201" t="s">
        <v>82</v>
      </c>
      <c r="AC1201" t="s">
        <v>71</v>
      </c>
      <c r="AD1201" t="s">
        <v>82</v>
      </c>
      <c r="AE1201" t="s">
        <v>71</v>
      </c>
      <c r="AF1201" t="s">
        <v>82</v>
      </c>
      <c r="AG1201" t="s">
        <v>71</v>
      </c>
      <c r="AH1201" t="s">
        <v>83</v>
      </c>
      <c r="AI1201">
        <v>1</v>
      </c>
      <c r="AJ1201" t="e">
        <v>#NAME?</v>
      </c>
      <c r="AK1201">
        <v>0</v>
      </c>
      <c r="AL1201" t="s">
        <v>82</v>
      </c>
      <c r="AM1201">
        <v>1</v>
      </c>
      <c r="AN1201" t="e">
        <v>#NAME?</v>
      </c>
      <c r="AO1201">
        <v>0</v>
      </c>
      <c r="AP1201" t="s">
        <v>82</v>
      </c>
      <c r="AQ1201" t="s">
        <v>82</v>
      </c>
      <c r="AR1201" t="s">
        <v>82</v>
      </c>
      <c r="AS1201" t="s">
        <v>82</v>
      </c>
      <c r="AT1201" t="s">
        <v>82</v>
      </c>
      <c r="AU1201">
        <v>0</v>
      </c>
      <c r="AV1201" t="s">
        <v>82</v>
      </c>
      <c r="AW1201" t="s">
        <v>71</v>
      </c>
      <c r="AX1201" t="s">
        <v>86</v>
      </c>
      <c r="AY1201" t="s">
        <v>71</v>
      </c>
      <c r="AZ1201" t="s">
        <v>247</v>
      </c>
      <c r="BA1201" t="s">
        <v>87</v>
      </c>
      <c r="BB1201" t="s">
        <v>81</v>
      </c>
      <c r="BC1201" t="s">
        <v>81</v>
      </c>
      <c r="BD1201" t="s">
        <v>81</v>
      </c>
      <c r="BE1201" t="s">
        <v>81</v>
      </c>
      <c r="BF1201" t="s">
        <v>81</v>
      </c>
      <c r="BG1201" t="s">
        <v>113</v>
      </c>
      <c r="BH1201" t="s">
        <v>69</v>
      </c>
      <c r="BI1201" t="s">
        <v>69</v>
      </c>
      <c r="BJ1201" t="s">
        <v>69</v>
      </c>
      <c r="BK1201">
        <v>30.47</v>
      </c>
      <c r="BL1201" t="s">
        <v>114</v>
      </c>
      <c r="BM1201" t="s">
        <v>71</v>
      </c>
      <c r="BN1201" t="s">
        <v>71</v>
      </c>
    </row>
    <row r="1202" spans="1:66" x14ac:dyDescent="0.25">
      <c r="A1202">
        <v>1201</v>
      </c>
      <c r="B1202" t="s">
        <v>2457</v>
      </c>
      <c r="C1202" s="1">
        <v>45073</v>
      </c>
      <c r="D1202" t="s">
        <v>206</v>
      </c>
      <c r="E1202">
        <v>27</v>
      </c>
      <c r="F1202" t="s">
        <v>67</v>
      </c>
      <c r="G1202" t="s">
        <v>68</v>
      </c>
      <c r="H1202">
        <v>2</v>
      </c>
      <c r="I1202" t="s">
        <v>92</v>
      </c>
      <c r="J1202" t="s">
        <v>69</v>
      </c>
      <c r="K1202" t="s">
        <v>92</v>
      </c>
      <c r="L1202" t="s">
        <v>92</v>
      </c>
      <c r="M1202" t="s">
        <v>69</v>
      </c>
      <c r="N1202" t="s">
        <v>69</v>
      </c>
      <c r="O1202" t="s">
        <v>69</v>
      </c>
      <c r="P1202" t="s">
        <v>69</v>
      </c>
      <c r="Q1202" t="s">
        <v>71</v>
      </c>
      <c r="R1202" t="s">
        <v>447</v>
      </c>
      <c r="S1202" t="s">
        <v>156</v>
      </c>
      <c r="T1202">
        <v>24</v>
      </c>
      <c r="U1202" t="s">
        <v>341</v>
      </c>
      <c r="V1202" t="s">
        <v>75</v>
      </c>
      <c r="W1202" t="s">
        <v>76</v>
      </c>
      <c r="X1202" t="s">
        <v>280</v>
      </c>
      <c r="Y1202" t="s">
        <v>228</v>
      </c>
      <c r="Z1202" t="s">
        <v>846</v>
      </c>
      <c r="AA1202" t="s">
        <v>2458</v>
      </c>
      <c r="AB1202" t="s">
        <v>81</v>
      </c>
      <c r="AC1202" t="s">
        <v>71</v>
      </c>
      <c r="AD1202" t="s">
        <v>82</v>
      </c>
      <c r="AE1202" t="s">
        <v>71</v>
      </c>
      <c r="AF1202" t="s">
        <v>82</v>
      </c>
      <c r="AG1202" t="s">
        <v>71</v>
      </c>
      <c r="AH1202" t="s">
        <v>83</v>
      </c>
      <c r="AI1202">
        <v>1</v>
      </c>
      <c r="AJ1202" t="s">
        <v>530</v>
      </c>
      <c r="AK1202">
        <v>0</v>
      </c>
      <c r="AL1202" t="s">
        <v>82</v>
      </c>
      <c r="AM1202">
        <v>1</v>
      </c>
      <c r="AN1202" t="s">
        <v>163</v>
      </c>
      <c r="AO1202">
        <v>0</v>
      </c>
      <c r="AP1202" t="s">
        <v>82</v>
      </c>
      <c r="AQ1202" t="s">
        <v>82</v>
      </c>
      <c r="AR1202" t="s">
        <v>82</v>
      </c>
      <c r="AS1202" t="s">
        <v>82</v>
      </c>
      <c r="AT1202" t="s">
        <v>82</v>
      </c>
      <c r="AU1202">
        <v>0</v>
      </c>
      <c r="AV1202" t="s">
        <v>82</v>
      </c>
      <c r="AW1202" t="s">
        <v>71</v>
      </c>
      <c r="AX1202" t="s">
        <v>86</v>
      </c>
      <c r="AY1202" t="s">
        <v>71</v>
      </c>
      <c r="AZ1202" t="s">
        <v>247</v>
      </c>
      <c r="BA1202" t="s">
        <v>87</v>
      </c>
      <c r="BB1202" t="s">
        <v>81</v>
      </c>
      <c r="BC1202" t="s">
        <v>81</v>
      </c>
      <c r="BD1202" t="s">
        <v>81</v>
      </c>
      <c r="BE1202" t="s">
        <v>81</v>
      </c>
      <c r="BF1202" t="s">
        <v>81</v>
      </c>
      <c r="BG1202" t="s">
        <v>88</v>
      </c>
      <c r="BH1202" t="s">
        <v>69</v>
      </c>
      <c r="BI1202" t="s">
        <v>69</v>
      </c>
      <c r="BJ1202" t="s">
        <v>69</v>
      </c>
      <c r="BK1202">
        <v>23.77</v>
      </c>
      <c r="BL1202" t="s">
        <v>443</v>
      </c>
      <c r="BM1202" t="s">
        <v>71</v>
      </c>
      <c r="BN1202" t="s">
        <v>71</v>
      </c>
    </row>
    <row r="1203" spans="1:66" x14ac:dyDescent="0.25">
      <c r="A1203">
        <v>1202</v>
      </c>
      <c r="B1203" t="s">
        <v>2459</v>
      </c>
      <c r="C1203" s="1">
        <v>45073</v>
      </c>
      <c r="D1203" t="s">
        <v>145</v>
      </c>
      <c r="E1203">
        <v>24</v>
      </c>
      <c r="F1203" t="s">
        <v>67</v>
      </c>
      <c r="G1203" t="s">
        <v>68</v>
      </c>
      <c r="H1203">
        <v>4</v>
      </c>
      <c r="I1203" t="s">
        <v>70</v>
      </c>
      <c r="J1203" t="s">
        <v>69</v>
      </c>
      <c r="K1203" t="s">
        <v>92</v>
      </c>
      <c r="L1203" t="s">
        <v>92</v>
      </c>
      <c r="M1203" t="s">
        <v>69</v>
      </c>
      <c r="N1203" t="s">
        <v>69</v>
      </c>
      <c r="O1203" t="s">
        <v>69</v>
      </c>
      <c r="P1203" t="s">
        <v>69</v>
      </c>
      <c r="Q1203" t="s">
        <v>71</v>
      </c>
      <c r="R1203" t="s">
        <v>455</v>
      </c>
      <c r="S1203" t="s">
        <v>370</v>
      </c>
      <c r="T1203">
        <v>25</v>
      </c>
      <c r="U1203" t="s">
        <v>460</v>
      </c>
      <c r="V1203" t="s">
        <v>75</v>
      </c>
      <c r="W1203" t="s">
        <v>76</v>
      </c>
      <c r="X1203" t="e">
        <v>#NAME?</v>
      </c>
      <c r="Y1203" t="e">
        <v>#NAME?</v>
      </c>
      <c r="Z1203" t="s">
        <v>1187</v>
      </c>
      <c r="AA1203" t="e">
        <v>#NAME?</v>
      </c>
      <c r="AB1203" t="s">
        <v>82</v>
      </c>
      <c r="AC1203" t="s">
        <v>71</v>
      </c>
      <c r="AD1203" t="s">
        <v>82</v>
      </c>
      <c r="AE1203" t="s">
        <v>71</v>
      </c>
      <c r="AF1203" t="s">
        <v>82</v>
      </c>
      <c r="AG1203" t="s">
        <v>71</v>
      </c>
      <c r="AH1203" t="s">
        <v>83</v>
      </c>
      <c r="AI1203">
        <v>1</v>
      </c>
      <c r="AJ1203" t="e">
        <v>#NAME?</v>
      </c>
      <c r="AK1203">
        <v>0</v>
      </c>
      <c r="AL1203" t="s">
        <v>82</v>
      </c>
      <c r="AM1203">
        <v>1</v>
      </c>
      <c r="AN1203" t="e">
        <v>#NAME?</v>
      </c>
      <c r="AO1203">
        <v>0</v>
      </c>
      <c r="AP1203" t="s">
        <v>82</v>
      </c>
      <c r="AQ1203" t="s">
        <v>82</v>
      </c>
      <c r="AR1203" t="s">
        <v>82</v>
      </c>
      <c r="AS1203" t="s">
        <v>82</v>
      </c>
      <c r="AT1203" t="s">
        <v>82</v>
      </c>
      <c r="AU1203">
        <v>0</v>
      </c>
      <c r="AV1203" t="s">
        <v>82</v>
      </c>
      <c r="AW1203" t="s">
        <v>71</v>
      </c>
      <c r="AX1203" t="s">
        <v>86</v>
      </c>
      <c r="AY1203" t="s">
        <v>71</v>
      </c>
      <c r="AZ1203" t="s">
        <v>247</v>
      </c>
      <c r="BA1203" t="s">
        <v>87</v>
      </c>
      <c r="BB1203" t="s">
        <v>81</v>
      </c>
      <c r="BC1203" t="s">
        <v>81</v>
      </c>
      <c r="BD1203" t="s">
        <v>81</v>
      </c>
      <c r="BE1203" t="s">
        <v>81</v>
      </c>
      <c r="BF1203" t="s">
        <v>81</v>
      </c>
      <c r="BG1203" t="s">
        <v>88</v>
      </c>
      <c r="BH1203" t="s">
        <v>69</v>
      </c>
      <c r="BI1203" t="s">
        <v>69</v>
      </c>
      <c r="BJ1203" t="s">
        <v>69</v>
      </c>
      <c r="BK1203">
        <v>24.9</v>
      </c>
      <c r="BL1203" t="s">
        <v>156</v>
      </c>
      <c r="BM1203" t="s">
        <v>71</v>
      </c>
      <c r="BN1203" t="s">
        <v>71</v>
      </c>
    </row>
    <row r="1204" spans="1:66" x14ac:dyDescent="0.25">
      <c r="A1204">
        <v>1203</v>
      </c>
      <c r="B1204" t="s">
        <v>2460</v>
      </c>
      <c r="C1204" s="1">
        <v>45073</v>
      </c>
      <c r="D1204" t="s">
        <v>278</v>
      </c>
      <c r="E1204">
        <v>22</v>
      </c>
      <c r="F1204" t="s">
        <v>67</v>
      </c>
      <c r="G1204" t="s">
        <v>68</v>
      </c>
      <c r="H1204">
        <v>2</v>
      </c>
      <c r="I1204" t="s">
        <v>92</v>
      </c>
      <c r="J1204" t="s">
        <v>70</v>
      </c>
      <c r="K1204" t="s">
        <v>92</v>
      </c>
      <c r="L1204" t="s">
        <v>92</v>
      </c>
      <c r="M1204" t="s">
        <v>70</v>
      </c>
      <c r="N1204" t="s">
        <v>69</v>
      </c>
      <c r="O1204" t="s">
        <v>69</v>
      </c>
      <c r="P1204" t="s">
        <v>69</v>
      </c>
      <c r="Q1204" t="s">
        <v>71</v>
      </c>
      <c r="R1204" t="s">
        <v>72</v>
      </c>
      <c r="S1204" t="s">
        <v>303</v>
      </c>
      <c r="T1204">
        <v>24</v>
      </c>
      <c r="U1204" t="s">
        <v>251</v>
      </c>
      <c r="V1204" t="s">
        <v>75</v>
      </c>
      <c r="W1204" t="s">
        <v>76</v>
      </c>
      <c r="X1204" t="s">
        <v>200</v>
      </c>
      <c r="Y1204" t="s">
        <v>529</v>
      </c>
      <c r="Z1204" t="s">
        <v>272</v>
      </c>
      <c r="AA1204" t="s">
        <v>2461</v>
      </c>
      <c r="AB1204" t="s">
        <v>81</v>
      </c>
      <c r="AC1204" t="s">
        <v>71</v>
      </c>
      <c r="AD1204" t="s">
        <v>82</v>
      </c>
      <c r="AE1204" t="s">
        <v>71</v>
      </c>
      <c r="AF1204" t="s">
        <v>82</v>
      </c>
      <c r="AG1204" t="s">
        <v>71</v>
      </c>
      <c r="AH1204" t="s">
        <v>83</v>
      </c>
      <c r="AI1204">
        <v>1</v>
      </c>
      <c r="AJ1204" t="s">
        <v>2462</v>
      </c>
      <c r="AK1204">
        <v>0</v>
      </c>
      <c r="AL1204" t="s">
        <v>82</v>
      </c>
      <c r="AM1204">
        <v>1</v>
      </c>
      <c r="AN1204" t="s">
        <v>163</v>
      </c>
      <c r="AO1204">
        <v>0</v>
      </c>
      <c r="AP1204" t="s">
        <v>82</v>
      </c>
      <c r="AQ1204" t="s">
        <v>82</v>
      </c>
      <c r="AR1204" t="s">
        <v>82</v>
      </c>
      <c r="AS1204" t="s">
        <v>82</v>
      </c>
      <c r="AT1204" t="s">
        <v>82</v>
      </c>
      <c r="AU1204">
        <v>0</v>
      </c>
      <c r="AV1204" t="s">
        <v>82</v>
      </c>
      <c r="AW1204" t="s">
        <v>71</v>
      </c>
      <c r="AX1204" t="s">
        <v>86</v>
      </c>
      <c r="AY1204" t="s">
        <v>71</v>
      </c>
      <c r="AZ1204" t="s">
        <v>247</v>
      </c>
      <c r="BA1204" t="s">
        <v>87</v>
      </c>
      <c r="BB1204" t="s">
        <v>81</v>
      </c>
      <c r="BC1204" t="s">
        <v>81</v>
      </c>
      <c r="BD1204" t="s">
        <v>81</v>
      </c>
      <c r="BE1204" t="s">
        <v>81</v>
      </c>
      <c r="BF1204" t="s">
        <v>81</v>
      </c>
      <c r="BG1204" t="s">
        <v>88</v>
      </c>
      <c r="BH1204" t="s">
        <v>69</v>
      </c>
      <c r="BI1204" t="s">
        <v>69</v>
      </c>
      <c r="BJ1204" t="s">
        <v>69</v>
      </c>
      <c r="BK1204">
        <v>23.59</v>
      </c>
      <c r="BL1204" t="s">
        <v>89</v>
      </c>
      <c r="BM1204" t="s">
        <v>71</v>
      </c>
      <c r="BN1204" t="s">
        <v>71</v>
      </c>
    </row>
    <row r="1205" spans="1:66" x14ac:dyDescent="0.25">
      <c r="A1205">
        <v>1204</v>
      </c>
      <c r="B1205" t="s">
        <v>2463</v>
      </c>
      <c r="C1205" s="1">
        <v>45073</v>
      </c>
      <c r="D1205" t="s">
        <v>278</v>
      </c>
      <c r="E1205">
        <v>24</v>
      </c>
      <c r="F1205" t="s">
        <v>67</v>
      </c>
      <c r="G1205" t="s">
        <v>68</v>
      </c>
      <c r="H1205">
        <v>4</v>
      </c>
      <c r="I1205" t="s">
        <v>70</v>
      </c>
      <c r="J1205" t="s">
        <v>92</v>
      </c>
      <c r="K1205" t="s">
        <v>92</v>
      </c>
      <c r="L1205" t="s">
        <v>92</v>
      </c>
      <c r="M1205" t="s">
        <v>92</v>
      </c>
      <c r="N1205" t="s">
        <v>69</v>
      </c>
      <c r="O1205" t="s">
        <v>69</v>
      </c>
      <c r="P1205" t="s">
        <v>69</v>
      </c>
      <c r="Q1205" t="s">
        <v>71</v>
      </c>
      <c r="R1205" t="s">
        <v>455</v>
      </c>
      <c r="S1205" t="s">
        <v>370</v>
      </c>
      <c r="T1205">
        <v>25</v>
      </c>
      <c r="U1205" t="s">
        <v>460</v>
      </c>
      <c r="V1205" t="s">
        <v>75</v>
      </c>
      <c r="W1205" t="s">
        <v>76</v>
      </c>
      <c r="X1205" t="e">
        <v>#NAME?</v>
      </c>
      <c r="Y1205" t="e">
        <v>#NAME?</v>
      </c>
      <c r="Z1205" t="s">
        <v>1187</v>
      </c>
      <c r="AA1205" t="e">
        <v>#NAME?</v>
      </c>
      <c r="AB1205" t="s">
        <v>82</v>
      </c>
      <c r="AC1205" t="s">
        <v>71</v>
      </c>
      <c r="AD1205" t="s">
        <v>82</v>
      </c>
      <c r="AE1205" t="s">
        <v>71</v>
      </c>
      <c r="AF1205" t="s">
        <v>82</v>
      </c>
      <c r="AG1205" t="s">
        <v>71</v>
      </c>
      <c r="AH1205" t="s">
        <v>83</v>
      </c>
      <c r="AI1205">
        <v>1</v>
      </c>
      <c r="AJ1205" t="s">
        <v>82</v>
      </c>
      <c r="AK1205">
        <v>0</v>
      </c>
      <c r="AL1205" t="s">
        <v>82</v>
      </c>
      <c r="AM1205">
        <v>1</v>
      </c>
      <c r="AN1205" t="s">
        <v>82</v>
      </c>
      <c r="AO1205">
        <v>0</v>
      </c>
      <c r="AP1205" t="s">
        <v>82</v>
      </c>
      <c r="AQ1205" t="s">
        <v>82</v>
      </c>
      <c r="AR1205" t="s">
        <v>82</v>
      </c>
      <c r="AS1205" t="s">
        <v>82</v>
      </c>
      <c r="AT1205" t="s">
        <v>82</v>
      </c>
      <c r="AU1205">
        <v>0</v>
      </c>
      <c r="AV1205" t="s">
        <v>82</v>
      </c>
      <c r="AW1205" t="s">
        <v>71</v>
      </c>
      <c r="AX1205" t="s">
        <v>86</v>
      </c>
      <c r="AY1205" t="s">
        <v>71</v>
      </c>
      <c r="AZ1205" t="s">
        <v>247</v>
      </c>
      <c r="BA1205" t="s">
        <v>87</v>
      </c>
      <c r="BB1205" t="s">
        <v>81</v>
      </c>
      <c r="BC1205" t="s">
        <v>81</v>
      </c>
      <c r="BD1205" t="s">
        <v>81</v>
      </c>
      <c r="BE1205" t="s">
        <v>81</v>
      </c>
      <c r="BF1205" t="s">
        <v>81</v>
      </c>
      <c r="BG1205" t="s">
        <v>88</v>
      </c>
      <c r="BH1205" t="s">
        <v>69</v>
      </c>
      <c r="BI1205" t="s">
        <v>69</v>
      </c>
      <c r="BJ1205" t="s">
        <v>69</v>
      </c>
      <c r="BK1205">
        <v>24.9</v>
      </c>
      <c r="BL1205" t="s">
        <v>156</v>
      </c>
      <c r="BM1205" t="s">
        <v>71</v>
      </c>
      <c r="BN1205" t="s">
        <v>71</v>
      </c>
    </row>
    <row r="1206" spans="1:66" x14ac:dyDescent="0.25">
      <c r="A1206">
        <v>1205</v>
      </c>
      <c r="B1206" t="s">
        <v>2464</v>
      </c>
      <c r="C1206" s="1">
        <v>45073</v>
      </c>
      <c r="D1206" t="s">
        <v>224</v>
      </c>
      <c r="E1206">
        <v>47</v>
      </c>
      <c r="F1206" t="s">
        <v>67</v>
      </c>
      <c r="G1206" t="s">
        <v>68</v>
      </c>
      <c r="H1206">
        <v>3</v>
      </c>
      <c r="I1206" t="s">
        <v>69</v>
      </c>
      <c r="J1206" t="s">
        <v>92</v>
      </c>
      <c r="K1206" t="s">
        <v>92</v>
      </c>
      <c r="L1206" t="s">
        <v>92</v>
      </c>
      <c r="M1206" t="s">
        <v>92</v>
      </c>
      <c r="N1206" t="s">
        <v>69</v>
      </c>
      <c r="O1206" t="s">
        <v>69</v>
      </c>
      <c r="P1206" t="s">
        <v>69</v>
      </c>
      <c r="Q1206" t="s">
        <v>71</v>
      </c>
      <c r="R1206" t="s">
        <v>167</v>
      </c>
      <c r="S1206" t="s">
        <v>89</v>
      </c>
      <c r="T1206">
        <v>22</v>
      </c>
      <c r="U1206" t="s">
        <v>568</v>
      </c>
      <c r="V1206" t="s">
        <v>75</v>
      </c>
      <c r="W1206" t="s">
        <v>76</v>
      </c>
      <c r="X1206" t="s">
        <v>210</v>
      </c>
      <c r="Y1206" t="s">
        <v>97</v>
      </c>
      <c r="Z1206" t="s">
        <v>484</v>
      </c>
      <c r="AA1206" t="s">
        <v>774</v>
      </c>
      <c r="AB1206" t="s">
        <v>82</v>
      </c>
      <c r="AC1206" t="s">
        <v>71</v>
      </c>
      <c r="AD1206" t="s">
        <v>82</v>
      </c>
      <c r="AE1206" t="s">
        <v>71</v>
      </c>
      <c r="AF1206" t="s">
        <v>82</v>
      </c>
      <c r="AG1206" t="s">
        <v>71</v>
      </c>
      <c r="AH1206" t="s">
        <v>83</v>
      </c>
      <c r="AI1206">
        <v>1</v>
      </c>
      <c r="AJ1206" t="s">
        <v>655</v>
      </c>
      <c r="AK1206">
        <v>0</v>
      </c>
      <c r="AL1206" t="s">
        <v>82</v>
      </c>
      <c r="AM1206">
        <v>1</v>
      </c>
      <c r="AN1206" t="s">
        <v>2465</v>
      </c>
      <c r="AO1206">
        <v>0</v>
      </c>
      <c r="AP1206" t="s">
        <v>82</v>
      </c>
      <c r="AQ1206" t="s">
        <v>82</v>
      </c>
      <c r="AR1206" t="s">
        <v>82</v>
      </c>
      <c r="AS1206" t="s">
        <v>82</v>
      </c>
      <c r="AT1206" t="s">
        <v>82</v>
      </c>
      <c r="AU1206">
        <v>0</v>
      </c>
      <c r="AV1206" t="s">
        <v>82</v>
      </c>
      <c r="AW1206" t="s">
        <v>71</v>
      </c>
      <c r="AX1206" t="s">
        <v>86</v>
      </c>
      <c r="AY1206" t="s">
        <v>71</v>
      </c>
      <c r="AZ1206" t="s">
        <v>247</v>
      </c>
      <c r="BA1206" t="s">
        <v>87</v>
      </c>
      <c r="BB1206" t="s">
        <v>81</v>
      </c>
      <c r="BC1206" t="s">
        <v>81</v>
      </c>
      <c r="BD1206" t="s">
        <v>81</v>
      </c>
      <c r="BE1206" t="s">
        <v>81</v>
      </c>
      <c r="BF1206" t="s">
        <v>81</v>
      </c>
      <c r="BG1206" t="s">
        <v>88</v>
      </c>
      <c r="BH1206" t="s">
        <v>69</v>
      </c>
      <c r="BI1206" t="s">
        <v>69</v>
      </c>
      <c r="BJ1206" t="s">
        <v>69</v>
      </c>
      <c r="BK1206">
        <v>21.8</v>
      </c>
      <c r="BL1206" t="s">
        <v>175</v>
      </c>
      <c r="BM1206" t="s">
        <v>71</v>
      </c>
      <c r="BN1206" t="s">
        <v>71</v>
      </c>
    </row>
    <row r="1207" spans="1:66" x14ac:dyDescent="0.25">
      <c r="A1207">
        <v>1206</v>
      </c>
      <c r="B1207" t="s">
        <v>2466</v>
      </c>
      <c r="C1207" s="1">
        <v>45073</v>
      </c>
      <c r="D1207" t="s">
        <v>66</v>
      </c>
      <c r="E1207">
        <v>34</v>
      </c>
      <c r="F1207" t="s">
        <v>67</v>
      </c>
      <c r="G1207" t="s">
        <v>68</v>
      </c>
      <c r="H1207">
        <v>3</v>
      </c>
      <c r="I1207" t="s">
        <v>69</v>
      </c>
      <c r="J1207" t="s">
        <v>92</v>
      </c>
      <c r="K1207" t="s">
        <v>92</v>
      </c>
      <c r="L1207" t="s">
        <v>92</v>
      </c>
      <c r="M1207" t="s">
        <v>92</v>
      </c>
      <c r="N1207" t="s">
        <v>69</v>
      </c>
      <c r="O1207" t="s">
        <v>69</v>
      </c>
      <c r="P1207" t="s">
        <v>69</v>
      </c>
      <c r="Q1207" t="s">
        <v>71</v>
      </c>
      <c r="R1207" t="s">
        <v>191</v>
      </c>
      <c r="S1207" t="s">
        <v>175</v>
      </c>
      <c r="T1207">
        <v>26</v>
      </c>
      <c r="U1207" t="s">
        <v>237</v>
      </c>
      <c r="V1207" t="s">
        <v>75</v>
      </c>
      <c r="W1207" t="s">
        <v>76</v>
      </c>
      <c r="X1207" t="s">
        <v>210</v>
      </c>
      <c r="Y1207" t="s">
        <v>1083</v>
      </c>
      <c r="Z1207" t="s">
        <v>367</v>
      </c>
      <c r="AA1207" t="s">
        <v>616</v>
      </c>
      <c r="AB1207" t="s">
        <v>81</v>
      </c>
      <c r="AC1207" t="s">
        <v>71</v>
      </c>
      <c r="AD1207" t="s">
        <v>82</v>
      </c>
      <c r="AE1207" t="s">
        <v>71</v>
      </c>
      <c r="AF1207" t="s">
        <v>82</v>
      </c>
      <c r="AG1207" t="s">
        <v>71</v>
      </c>
      <c r="AH1207" t="s">
        <v>83</v>
      </c>
      <c r="AI1207">
        <v>1</v>
      </c>
      <c r="AJ1207" t="s">
        <v>632</v>
      </c>
      <c r="AK1207">
        <v>0</v>
      </c>
      <c r="AL1207" t="s">
        <v>82</v>
      </c>
      <c r="AM1207">
        <v>1</v>
      </c>
      <c r="AN1207" t="s">
        <v>133</v>
      </c>
      <c r="AO1207">
        <v>0</v>
      </c>
      <c r="AP1207" t="s">
        <v>82</v>
      </c>
      <c r="AQ1207" t="s">
        <v>82</v>
      </c>
      <c r="AR1207" t="s">
        <v>82</v>
      </c>
      <c r="AS1207" t="s">
        <v>82</v>
      </c>
      <c r="AT1207" t="s">
        <v>82</v>
      </c>
      <c r="AU1207">
        <v>0</v>
      </c>
      <c r="AV1207" t="s">
        <v>82</v>
      </c>
      <c r="AW1207" t="s">
        <v>71</v>
      </c>
      <c r="AX1207" t="s">
        <v>86</v>
      </c>
      <c r="AY1207" t="s">
        <v>71</v>
      </c>
      <c r="AZ1207" t="s">
        <v>247</v>
      </c>
      <c r="BA1207" t="s">
        <v>87</v>
      </c>
      <c r="BB1207" t="s">
        <v>81</v>
      </c>
      <c r="BC1207" t="s">
        <v>81</v>
      </c>
      <c r="BD1207" t="s">
        <v>81</v>
      </c>
      <c r="BE1207" t="s">
        <v>81</v>
      </c>
      <c r="BF1207" t="s">
        <v>81</v>
      </c>
      <c r="BG1207" t="s">
        <v>113</v>
      </c>
      <c r="BH1207" t="s">
        <v>69</v>
      </c>
      <c r="BI1207" t="s">
        <v>69</v>
      </c>
      <c r="BJ1207" t="s">
        <v>69</v>
      </c>
      <c r="BK1207">
        <v>25.61</v>
      </c>
      <c r="BL1207" t="s">
        <v>197</v>
      </c>
      <c r="BM1207" t="s">
        <v>71</v>
      </c>
      <c r="BN1207" t="s">
        <v>71</v>
      </c>
    </row>
    <row r="1208" spans="1:66" x14ac:dyDescent="0.25">
      <c r="A1208">
        <v>1207</v>
      </c>
      <c r="B1208" t="s">
        <v>2467</v>
      </c>
      <c r="C1208" s="1">
        <v>45073</v>
      </c>
      <c r="D1208" t="s">
        <v>166</v>
      </c>
      <c r="E1208">
        <v>32</v>
      </c>
      <c r="F1208" t="s">
        <v>67</v>
      </c>
      <c r="G1208" t="s">
        <v>68</v>
      </c>
      <c r="H1208">
        <v>4</v>
      </c>
      <c r="I1208" t="s">
        <v>69</v>
      </c>
      <c r="J1208" t="s">
        <v>92</v>
      </c>
      <c r="K1208" t="s">
        <v>70</v>
      </c>
      <c r="L1208" t="s">
        <v>92</v>
      </c>
      <c r="M1208" t="s">
        <v>92</v>
      </c>
      <c r="N1208" t="s">
        <v>69</v>
      </c>
      <c r="O1208" t="s">
        <v>69</v>
      </c>
      <c r="P1208" t="s">
        <v>69</v>
      </c>
      <c r="Q1208" t="s">
        <v>71</v>
      </c>
      <c r="R1208" t="s">
        <v>167</v>
      </c>
      <c r="S1208" t="s">
        <v>654</v>
      </c>
      <c r="T1208">
        <v>31</v>
      </c>
      <c r="U1208" t="s">
        <v>576</v>
      </c>
      <c r="V1208" t="s">
        <v>75</v>
      </c>
      <c r="W1208" t="s">
        <v>76</v>
      </c>
      <c r="X1208" t="s">
        <v>305</v>
      </c>
      <c r="Y1208" t="s">
        <v>710</v>
      </c>
      <c r="Z1208" t="s">
        <v>98</v>
      </c>
      <c r="AA1208" t="s">
        <v>790</v>
      </c>
      <c r="AB1208" t="s">
        <v>81</v>
      </c>
      <c r="AC1208" t="s">
        <v>71</v>
      </c>
      <c r="AD1208" t="s">
        <v>82</v>
      </c>
      <c r="AE1208" t="s">
        <v>71</v>
      </c>
      <c r="AF1208" t="s">
        <v>82</v>
      </c>
      <c r="AG1208" t="s">
        <v>71</v>
      </c>
      <c r="AH1208" t="s">
        <v>83</v>
      </c>
      <c r="AI1208">
        <v>1</v>
      </c>
      <c r="AJ1208" t="s">
        <v>301</v>
      </c>
      <c r="AK1208">
        <v>0</v>
      </c>
      <c r="AL1208" t="s">
        <v>82</v>
      </c>
      <c r="AM1208">
        <v>1</v>
      </c>
      <c r="AN1208" t="s">
        <v>2468</v>
      </c>
      <c r="AO1208">
        <v>0</v>
      </c>
      <c r="AP1208" t="s">
        <v>82</v>
      </c>
      <c r="AQ1208" t="s">
        <v>82</v>
      </c>
      <c r="AR1208" t="s">
        <v>82</v>
      </c>
      <c r="AS1208" t="s">
        <v>82</v>
      </c>
      <c r="AT1208" t="s">
        <v>82</v>
      </c>
      <c r="AU1208">
        <v>0</v>
      </c>
      <c r="AV1208" t="s">
        <v>82</v>
      </c>
      <c r="AW1208" t="s">
        <v>71</v>
      </c>
      <c r="AX1208" t="s">
        <v>86</v>
      </c>
      <c r="AY1208" t="s">
        <v>71</v>
      </c>
      <c r="AZ1208" t="s">
        <v>247</v>
      </c>
      <c r="BA1208" t="s">
        <v>87</v>
      </c>
      <c r="BB1208" t="s">
        <v>81</v>
      </c>
      <c r="BC1208" t="s">
        <v>81</v>
      </c>
      <c r="BD1208" t="s">
        <v>81</v>
      </c>
      <c r="BE1208" t="s">
        <v>81</v>
      </c>
      <c r="BF1208" t="s">
        <v>81</v>
      </c>
      <c r="BG1208" t="s">
        <v>88</v>
      </c>
      <c r="BH1208" t="s">
        <v>69</v>
      </c>
      <c r="BI1208" t="s">
        <v>69</v>
      </c>
      <c r="BJ1208" t="s">
        <v>69</v>
      </c>
      <c r="BK1208">
        <v>31.38</v>
      </c>
      <c r="BL1208" t="s">
        <v>175</v>
      </c>
      <c r="BM1208" t="s">
        <v>71</v>
      </c>
      <c r="BN1208" t="s">
        <v>71</v>
      </c>
    </row>
    <row r="1209" spans="1:66" x14ac:dyDescent="0.25">
      <c r="A1209">
        <v>1208</v>
      </c>
      <c r="B1209" t="s">
        <v>2469</v>
      </c>
      <c r="C1209" s="1">
        <v>45073</v>
      </c>
      <c r="D1209" t="s">
        <v>66</v>
      </c>
      <c r="E1209">
        <v>37</v>
      </c>
      <c r="F1209" t="s">
        <v>67</v>
      </c>
      <c r="G1209" t="s">
        <v>68</v>
      </c>
      <c r="H1209">
        <v>3</v>
      </c>
      <c r="I1209" t="s">
        <v>70</v>
      </c>
      <c r="J1209" t="s">
        <v>92</v>
      </c>
      <c r="K1209" t="s">
        <v>92</v>
      </c>
      <c r="L1209" t="s">
        <v>92</v>
      </c>
      <c r="M1209" t="s">
        <v>92</v>
      </c>
      <c r="N1209" t="s">
        <v>69</v>
      </c>
      <c r="O1209" t="s">
        <v>69</v>
      </c>
      <c r="P1209" t="s">
        <v>69</v>
      </c>
      <c r="Q1209" t="s">
        <v>71</v>
      </c>
      <c r="R1209" t="s">
        <v>146</v>
      </c>
      <c r="S1209" t="s">
        <v>137</v>
      </c>
      <c r="T1209">
        <v>20</v>
      </c>
      <c r="U1209" t="s">
        <v>510</v>
      </c>
      <c r="V1209" t="s">
        <v>75</v>
      </c>
      <c r="W1209" t="s">
        <v>76</v>
      </c>
      <c r="X1209" t="s">
        <v>186</v>
      </c>
      <c r="Y1209" t="s">
        <v>1634</v>
      </c>
      <c r="Z1209" t="s">
        <v>1277</v>
      </c>
      <c r="AA1209" t="s">
        <v>348</v>
      </c>
      <c r="AB1209" t="s">
        <v>81</v>
      </c>
      <c r="AC1209" t="s">
        <v>71</v>
      </c>
      <c r="AD1209" t="s">
        <v>82</v>
      </c>
      <c r="AE1209" t="s">
        <v>71</v>
      </c>
      <c r="AF1209" t="s">
        <v>82</v>
      </c>
      <c r="AG1209" t="s">
        <v>71</v>
      </c>
      <c r="AH1209" t="s">
        <v>83</v>
      </c>
      <c r="AI1209">
        <v>1</v>
      </c>
      <c r="AJ1209" t="s">
        <v>589</v>
      </c>
      <c r="AK1209">
        <v>0</v>
      </c>
      <c r="AL1209" t="s">
        <v>82</v>
      </c>
      <c r="AM1209">
        <v>1</v>
      </c>
      <c r="AN1209" t="s">
        <v>2470</v>
      </c>
      <c r="AO1209">
        <v>0</v>
      </c>
      <c r="AP1209" t="s">
        <v>82</v>
      </c>
      <c r="AQ1209" t="s">
        <v>82</v>
      </c>
      <c r="AR1209" t="s">
        <v>82</v>
      </c>
      <c r="AS1209" t="s">
        <v>82</v>
      </c>
      <c r="AT1209" t="s">
        <v>82</v>
      </c>
      <c r="AU1209">
        <v>0</v>
      </c>
      <c r="AV1209" t="s">
        <v>82</v>
      </c>
      <c r="AW1209" t="s">
        <v>71</v>
      </c>
      <c r="AX1209" t="s">
        <v>86</v>
      </c>
      <c r="AY1209" t="s">
        <v>71</v>
      </c>
      <c r="AZ1209" t="s">
        <v>247</v>
      </c>
      <c r="BA1209" t="s">
        <v>87</v>
      </c>
      <c r="BB1209" t="s">
        <v>81</v>
      </c>
      <c r="BC1209" t="s">
        <v>81</v>
      </c>
      <c r="BD1209" t="s">
        <v>81</v>
      </c>
      <c r="BE1209" t="s">
        <v>81</v>
      </c>
      <c r="BF1209" t="s">
        <v>81</v>
      </c>
      <c r="BG1209" t="s">
        <v>88</v>
      </c>
      <c r="BH1209" t="s">
        <v>69</v>
      </c>
      <c r="BI1209" t="s">
        <v>69</v>
      </c>
      <c r="BJ1209" t="s">
        <v>69</v>
      </c>
      <c r="BK1209">
        <v>19.940000000000001</v>
      </c>
      <c r="BL1209" t="s">
        <v>153</v>
      </c>
      <c r="BM1209" t="s">
        <v>71</v>
      </c>
      <c r="BN1209" t="s">
        <v>71</v>
      </c>
    </row>
    <row r="1210" spans="1:66" x14ac:dyDescent="0.25">
      <c r="A1210">
        <v>1209</v>
      </c>
      <c r="B1210" t="s">
        <v>2471</v>
      </c>
      <c r="C1210" s="1">
        <v>45073</v>
      </c>
      <c r="D1210" t="s">
        <v>91</v>
      </c>
      <c r="E1210">
        <v>46</v>
      </c>
      <c r="F1210" t="s">
        <v>67</v>
      </c>
      <c r="G1210" t="s">
        <v>68</v>
      </c>
      <c r="H1210">
        <v>1</v>
      </c>
      <c r="I1210" t="s">
        <v>92</v>
      </c>
      <c r="J1210" t="s">
        <v>92</v>
      </c>
      <c r="K1210" t="s">
        <v>70</v>
      </c>
      <c r="L1210" t="s">
        <v>92</v>
      </c>
      <c r="M1210" t="s">
        <v>92</v>
      </c>
      <c r="N1210" t="s">
        <v>69</v>
      </c>
      <c r="O1210" t="s">
        <v>69</v>
      </c>
      <c r="P1210" t="s">
        <v>69</v>
      </c>
      <c r="Q1210" t="s">
        <v>71</v>
      </c>
      <c r="R1210" t="s">
        <v>374</v>
      </c>
      <c r="S1210" t="s">
        <v>248</v>
      </c>
      <c r="T1210">
        <v>29</v>
      </c>
      <c r="U1210" t="s">
        <v>1031</v>
      </c>
      <c r="V1210" t="s">
        <v>75</v>
      </c>
      <c r="W1210" t="s">
        <v>76</v>
      </c>
      <c r="X1210" t="s">
        <v>107</v>
      </c>
      <c r="Y1210" t="s">
        <v>634</v>
      </c>
      <c r="Z1210" t="s">
        <v>272</v>
      </c>
      <c r="AA1210" t="s">
        <v>441</v>
      </c>
      <c r="AB1210" t="s">
        <v>81</v>
      </c>
      <c r="AC1210" t="s">
        <v>71</v>
      </c>
      <c r="AD1210" t="s">
        <v>82</v>
      </c>
      <c r="AE1210" t="s">
        <v>71</v>
      </c>
      <c r="AF1210" t="s">
        <v>82</v>
      </c>
      <c r="AG1210" t="s">
        <v>71</v>
      </c>
      <c r="AH1210" t="s">
        <v>83</v>
      </c>
      <c r="AI1210">
        <v>1</v>
      </c>
      <c r="AJ1210" t="s">
        <v>818</v>
      </c>
      <c r="AK1210">
        <v>0</v>
      </c>
      <c r="AL1210" t="s">
        <v>82</v>
      </c>
      <c r="AM1210">
        <v>1</v>
      </c>
      <c r="AN1210" t="s">
        <v>163</v>
      </c>
      <c r="AO1210">
        <v>0</v>
      </c>
      <c r="AP1210" t="s">
        <v>82</v>
      </c>
      <c r="AQ1210" t="s">
        <v>82</v>
      </c>
      <c r="AR1210" t="s">
        <v>82</v>
      </c>
      <c r="AS1210" t="s">
        <v>82</v>
      </c>
      <c r="AT1210" t="s">
        <v>82</v>
      </c>
      <c r="AU1210">
        <v>0</v>
      </c>
      <c r="AV1210" t="s">
        <v>82</v>
      </c>
      <c r="AW1210" t="s">
        <v>71</v>
      </c>
      <c r="AX1210" t="s">
        <v>86</v>
      </c>
      <c r="AY1210" t="s">
        <v>71</v>
      </c>
      <c r="AZ1210" t="s">
        <v>247</v>
      </c>
      <c r="BA1210" t="s">
        <v>87</v>
      </c>
      <c r="BB1210" t="s">
        <v>81</v>
      </c>
      <c r="BC1210" t="s">
        <v>81</v>
      </c>
      <c r="BD1210" t="s">
        <v>81</v>
      </c>
      <c r="BE1210" t="s">
        <v>81</v>
      </c>
      <c r="BF1210" t="s">
        <v>81</v>
      </c>
      <c r="BG1210" t="s">
        <v>113</v>
      </c>
      <c r="BH1210" t="s">
        <v>69</v>
      </c>
      <c r="BI1210" t="s">
        <v>69</v>
      </c>
      <c r="BJ1210" t="s">
        <v>69</v>
      </c>
      <c r="BK1210">
        <v>28.93</v>
      </c>
      <c r="BL1210" t="s">
        <v>378</v>
      </c>
      <c r="BM1210" t="s">
        <v>71</v>
      </c>
      <c r="BN1210" t="s">
        <v>71</v>
      </c>
    </row>
    <row r="1211" spans="1:66" x14ac:dyDescent="0.25">
      <c r="A1211">
        <v>1210</v>
      </c>
      <c r="B1211" t="s">
        <v>2472</v>
      </c>
      <c r="C1211" s="1">
        <v>45073</v>
      </c>
      <c r="D1211" t="s">
        <v>66</v>
      </c>
      <c r="E1211">
        <v>37</v>
      </c>
      <c r="F1211" t="s">
        <v>67</v>
      </c>
      <c r="G1211" t="s">
        <v>68</v>
      </c>
      <c r="H1211">
        <v>5</v>
      </c>
      <c r="I1211" t="s">
        <v>92</v>
      </c>
      <c r="J1211" t="s">
        <v>92</v>
      </c>
      <c r="K1211" t="s">
        <v>69</v>
      </c>
      <c r="L1211" t="s">
        <v>92</v>
      </c>
      <c r="M1211" t="s">
        <v>92</v>
      </c>
      <c r="N1211" t="s">
        <v>69</v>
      </c>
      <c r="O1211" t="s">
        <v>69</v>
      </c>
      <c r="P1211" t="s">
        <v>69</v>
      </c>
      <c r="Q1211" t="s">
        <v>71</v>
      </c>
      <c r="R1211" t="s">
        <v>207</v>
      </c>
      <c r="S1211" t="s">
        <v>89</v>
      </c>
      <c r="T1211">
        <v>23</v>
      </c>
      <c r="U1211" t="s">
        <v>209</v>
      </c>
      <c r="V1211" t="s">
        <v>75</v>
      </c>
      <c r="W1211" t="s">
        <v>76</v>
      </c>
      <c r="X1211" t="s">
        <v>170</v>
      </c>
      <c r="Y1211" t="s">
        <v>1361</v>
      </c>
      <c r="Z1211" t="s">
        <v>202</v>
      </c>
      <c r="AA1211" t="s">
        <v>392</v>
      </c>
      <c r="AB1211" t="s">
        <v>81</v>
      </c>
      <c r="AC1211" t="s">
        <v>71</v>
      </c>
      <c r="AD1211" t="s">
        <v>82</v>
      </c>
      <c r="AE1211" t="s">
        <v>71</v>
      </c>
      <c r="AF1211" t="s">
        <v>82</v>
      </c>
      <c r="AG1211" t="s">
        <v>71</v>
      </c>
      <c r="AH1211" t="s">
        <v>83</v>
      </c>
      <c r="AI1211">
        <v>1</v>
      </c>
      <c r="AJ1211" t="s">
        <v>363</v>
      </c>
      <c r="AK1211">
        <v>0</v>
      </c>
      <c r="AL1211" t="s">
        <v>82</v>
      </c>
      <c r="AM1211">
        <v>1</v>
      </c>
      <c r="AN1211" t="s">
        <v>1885</v>
      </c>
      <c r="AO1211">
        <v>0</v>
      </c>
      <c r="AP1211" t="s">
        <v>82</v>
      </c>
      <c r="AQ1211" t="s">
        <v>82</v>
      </c>
      <c r="AR1211" t="s">
        <v>82</v>
      </c>
      <c r="AS1211" t="s">
        <v>82</v>
      </c>
      <c r="AT1211" t="s">
        <v>82</v>
      </c>
      <c r="AU1211">
        <v>0</v>
      </c>
      <c r="AV1211" t="s">
        <v>82</v>
      </c>
      <c r="AW1211" t="s">
        <v>71</v>
      </c>
      <c r="AX1211" t="s">
        <v>86</v>
      </c>
      <c r="AY1211" t="s">
        <v>71</v>
      </c>
      <c r="AZ1211" t="s">
        <v>247</v>
      </c>
      <c r="BA1211" t="s">
        <v>87</v>
      </c>
      <c r="BB1211" t="s">
        <v>81</v>
      </c>
      <c r="BC1211" t="s">
        <v>81</v>
      </c>
      <c r="BD1211" t="s">
        <v>81</v>
      </c>
      <c r="BE1211" t="s">
        <v>81</v>
      </c>
      <c r="BF1211" t="s">
        <v>81</v>
      </c>
      <c r="BG1211" t="s">
        <v>88</v>
      </c>
      <c r="BH1211" t="s">
        <v>69</v>
      </c>
      <c r="BI1211" t="s">
        <v>69</v>
      </c>
      <c r="BJ1211" t="s">
        <v>69</v>
      </c>
      <c r="BK1211">
        <v>23.11</v>
      </c>
      <c r="BL1211" t="s">
        <v>178</v>
      </c>
      <c r="BM1211" t="s">
        <v>71</v>
      </c>
      <c r="BN1211" t="s">
        <v>71</v>
      </c>
    </row>
    <row r="1212" spans="1:66" x14ac:dyDescent="0.25">
      <c r="A1212">
        <v>1211</v>
      </c>
      <c r="B1212" t="s">
        <v>2473</v>
      </c>
      <c r="C1212" s="1">
        <v>45073</v>
      </c>
      <c r="D1212" t="s">
        <v>206</v>
      </c>
      <c r="E1212">
        <v>24</v>
      </c>
      <c r="F1212" t="s">
        <v>67</v>
      </c>
      <c r="G1212" t="s">
        <v>68</v>
      </c>
      <c r="H1212">
        <v>1</v>
      </c>
      <c r="I1212" t="s">
        <v>92</v>
      </c>
      <c r="J1212" t="s">
        <v>92</v>
      </c>
      <c r="K1212" t="s">
        <v>69</v>
      </c>
      <c r="L1212" t="s">
        <v>92</v>
      </c>
      <c r="M1212" t="s">
        <v>92</v>
      </c>
      <c r="N1212" t="s">
        <v>69</v>
      </c>
      <c r="O1212" t="s">
        <v>69</v>
      </c>
      <c r="P1212" t="s">
        <v>69</v>
      </c>
      <c r="Q1212" t="s">
        <v>71</v>
      </c>
      <c r="R1212" t="s">
        <v>72</v>
      </c>
      <c r="S1212" t="s">
        <v>114</v>
      </c>
      <c r="T1212">
        <v>25</v>
      </c>
      <c r="U1212" t="s">
        <v>157</v>
      </c>
      <c r="V1212" t="s">
        <v>75</v>
      </c>
      <c r="W1212" t="s">
        <v>76</v>
      </c>
      <c r="X1212" t="s">
        <v>974</v>
      </c>
      <c r="Y1212" t="s">
        <v>211</v>
      </c>
      <c r="Z1212" t="s">
        <v>79</v>
      </c>
      <c r="AA1212" t="s">
        <v>594</v>
      </c>
      <c r="AB1212" t="s">
        <v>81</v>
      </c>
      <c r="AC1212" t="s">
        <v>71</v>
      </c>
      <c r="AD1212" t="s">
        <v>82</v>
      </c>
      <c r="AE1212" t="s">
        <v>71</v>
      </c>
      <c r="AF1212" t="s">
        <v>82</v>
      </c>
      <c r="AG1212" t="s">
        <v>71</v>
      </c>
      <c r="AH1212" t="s">
        <v>83</v>
      </c>
      <c r="AI1212">
        <v>1</v>
      </c>
      <c r="AJ1212" t="s">
        <v>261</v>
      </c>
      <c r="AK1212">
        <v>0</v>
      </c>
      <c r="AL1212" t="s">
        <v>82</v>
      </c>
      <c r="AM1212">
        <v>1</v>
      </c>
      <c r="AN1212" t="s">
        <v>764</v>
      </c>
      <c r="AO1212">
        <v>0</v>
      </c>
      <c r="AP1212" t="s">
        <v>82</v>
      </c>
      <c r="AQ1212" t="s">
        <v>82</v>
      </c>
      <c r="AR1212" t="s">
        <v>82</v>
      </c>
      <c r="AS1212" t="s">
        <v>82</v>
      </c>
      <c r="AT1212" t="s">
        <v>82</v>
      </c>
      <c r="AU1212">
        <v>0</v>
      </c>
      <c r="AV1212" t="s">
        <v>82</v>
      </c>
      <c r="AW1212" t="s">
        <v>71</v>
      </c>
      <c r="AX1212" t="s">
        <v>86</v>
      </c>
      <c r="AY1212" t="s">
        <v>71</v>
      </c>
      <c r="AZ1212" t="s">
        <v>247</v>
      </c>
      <c r="BA1212" t="s">
        <v>87</v>
      </c>
      <c r="BB1212" t="s">
        <v>81</v>
      </c>
      <c r="BC1212" t="s">
        <v>81</v>
      </c>
      <c r="BD1212" t="s">
        <v>81</v>
      </c>
      <c r="BE1212" t="s">
        <v>81</v>
      </c>
      <c r="BF1212" t="s">
        <v>81</v>
      </c>
      <c r="BG1212" t="s">
        <v>88</v>
      </c>
      <c r="BH1212" t="s">
        <v>69</v>
      </c>
      <c r="BI1212" t="s">
        <v>69</v>
      </c>
      <c r="BJ1212" t="s">
        <v>69</v>
      </c>
      <c r="BK1212">
        <v>24.68</v>
      </c>
      <c r="BL1212" t="s">
        <v>89</v>
      </c>
      <c r="BM1212" t="s">
        <v>71</v>
      </c>
      <c r="BN1212" t="s">
        <v>71</v>
      </c>
    </row>
    <row r="1213" spans="1:66" x14ac:dyDescent="0.25">
      <c r="A1213">
        <v>1212</v>
      </c>
      <c r="B1213" t="s">
        <v>2474</v>
      </c>
      <c r="C1213" s="1">
        <v>45073</v>
      </c>
      <c r="D1213" t="s">
        <v>91</v>
      </c>
      <c r="E1213">
        <v>42</v>
      </c>
      <c r="F1213" t="s">
        <v>67</v>
      </c>
      <c r="G1213" t="s">
        <v>68</v>
      </c>
      <c r="H1213">
        <v>4</v>
      </c>
      <c r="I1213" t="s">
        <v>92</v>
      </c>
      <c r="J1213" t="s">
        <v>92</v>
      </c>
      <c r="K1213" t="s">
        <v>69</v>
      </c>
      <c r="L1213" t="s">
        <v>92</v>
      </c>
      <c r="M1213" t="s">
        <v>92</v>
      </c>
      <c r="N1213" t="s">
        <v>69</v>
      </c>
      <c r="O1213" t="s">
        <v>69</v>
      </c>
      <c r="P1213" t="s">
        <v>69</v>
      </c>
      <c r="Q1213" t="s">
        <v>71</v>
      </c>
      <c r="R1213" t="s">
        <v>167</v>
      </c>
      <c r="S1213" t="s">
        <v>443</v>
      </c>
      <c r="T1213">
        <v>26</v>
      </c>
      <c r="U1213" t="s">
        <v>199</v>
      </c>
      <c r="V1213" t="s">
        <v>75</v>
      </c>
      <c r="W1213" t="s">
        <v>76</v>
      </c>
      <c r="X1213" t="s">
        <v>299</v>
      </c>
      <c r="Y1213" t="s">
        <v>228</v>
      </c>
      <c r="Z1213" t="s">
        <v>479</v>
      </c>
      <c r="AA1213" t="s">
        <v>538</v>
      </c>
      <c r="AB1213" t="s">
        <v>81</v>
      </c>
      <c r="AC1213" t="s">
        <v>71</v>
      </c>
      <c r="AD1213" t="s">
        <v>82</v>
      </c>
      <c r="AE1213" t="s">
        <v>71</v>
      </c>
      <c r="AF1213" t="s">
        <v>82</v>
      </c>
      <c r="AG1213" t="s">
        <v>71</v>
      </c>
      <c r="AH1213" t="s">
        <v>83</v>
      </c>
      <c r="AI1213">
        <v>1</v>
      </c>
      <c r="AJ1213" t="s">
        <v>923</v>
      </c>
      <c r="AK1213">
        <v>0</v>
      </c>
      <c r="AL1213" t="s">
        <v>82</v>
      </c>
      <c r="AM1213">
        <v>1</v>
      </c>
      <c r="AN1213" t="s">
        <v>2475</v>
      </c>
      <c r="AO1213">
        <v>0</v>
      </c>
      <c r="AP1213" t="s">
        <v>82</v>
      </c>
      <c r="AQ1213" t="s">
        <v>82</v>
      </c>
      <c r="AR1213" t="s">
        <v>82</v>
      </c>
      <c r="AS1213" t="s">
        <v>82</v>
      </c>
      <c r="AT1213" t="s">
        <v>82</v>
      </c>
      <c r="AU1213">
        <v>0</v>
      </c>
      <c r="AV1213" t="s">
        <v>82</v>
      </c>
      <c r="AW1213" t="s">
        <v>71</v>
      </c>
      <c r="AX1213" t="s">
        <v>86</v>
      </c>
      <c r="AY1213" t="s">
        <v>71</v>
      </c>
      <c r="AZ1213" t="s">
        <v>247</v>
      </c>
      <c r="BA1213" t="s">
        <v>87</v>
      </c>
      <c r="BB1213" t="s">
        <v>81</v>
      </c>
      <c r="BC1213" t="s">
        <v>81</v>
      </c>
      <c r="BD1213" t="s">
        <v>81</v>
      </c>
      <c r="BE1213" t="s">
        <v>81</v>
      </c>
      <c r="BF1213" t="s">
        <v>81</v>
      </c>
      <c r="BG1213" t="s">
        <v>88</v>
      </c>
      <c r="BH1213" t="s">
        <v>69</v>
      </c>
      <c r="BI1213" t="s">
        <v>69</v>
      </c>
      <c r="BJ1213" t="s">
        <v>69</v>
      </c>
      <c r="BK1213">
        <v>26.42</v>
      </c>
      <c r="BL1213" t="s">
        <v>175</v>
      </c>
      <c r="BM1213" t="s">
        <v>71</v>
      </c>
      <c r="BN1213" t="s">
        <v>71</v>
      </c>
    </row>
    <row r="1214" spans="1:66" x14ac:dyDescent="0.25">
      <c r="A1214">
        <v>1213</v>
      </c>
      <c r="B1214" t="s">
        <v>2476</v>
      </c>
      <c r="C1214" s="1">
        <v>45073</v>
      </c>
      <c r="D1214" t="s">
        <v>66</v>
      </c>
      <c r="E1214">
        <v>33</v>
      </c>
      <c r="F1214" t="s">
        <v>67</v>
      </c>
      <c r="G1214" t="s">
        <v>68</v>
      </c>
      <c r="H1214">
        <v>4</v>
      </c>
      <c r="I1214" t="s">
        <v>92</v>
      </c>
      <c r="J1214" t="s">
        <v>92</v>
      </c>
      <c r="K1214" t="s">
        <v>70</v>
      </c>
      <c r="L1214" t="s">
        <v>92</v>
      </c>
      <c r="M1214" t="s">
        <v>92</v>
      </c>
      <c r="N1214" t="s">
        <v>69</v>
      </c>
      <c r="O1214" t="s">
        <v>69</v>
      </c>
      <c r="P1214" t="s">
        <v>69</v>
      </c>
      <c r="Q1214" t="s">
        <v>71</v>
      </c>
      <c r="R1214" t="s">
        <v>207</v>
      </c>
      <c r="S1214" t="s">
        <v>581</v>
      </c>
      <c r="T1214">
        <v>33</v>
      </c>
      <c r="U1214" t="s">
        <v>209</v>
      </c>
      <c r="V1214" t="s">
        <v>75</v>
      </c>
      <c r="W1214" t="s">
        <v>76</v>
      </c>
      <c r="X1214" t="s">
        <v>158</v>
      </c>
      <c r="Y1214" t="s">
        <v>806</v>
      </c>
      <c r="Z1214" t="s">
        <v>367</v>
      </c>
      <c r="AA1214" t="s">
        <v>774</v>
      </c>
      <c r="AB1214" t="s">
        <v>81</v>
      </c>
      <c r="AC1214" t="s">
        <v>71</v>
      </c>
      <c r="AD1214" t="s">
        <v>82</v>
      </c>
      <c r="AE1214" t="s">
        <v>71</v>
      </c>
      <c r="AF1214" t="s">
        <v>82</v>
      </c>
      <c r="AG1214" t="s">
        <v>71</v>
      </c>
      <c r="AH1214" t="s">
        <v>83</v>
      </c>
      <c r="AI1214">
        <v>1</v>
      </c>
      <c r="AJ1214" t="s">
        <v>301</v>
      </c>
      <c r="AK1214">
        <v>0</v>
      </c>
      <c r="AL1214" t="s">
        <v>82</v>
      </c>
      <c r="AM1214">
        <v>1</v>
      </c>
      <c r="AN1214" t="s">
        <v>1746</v>
      </c>
      <c r="AO1214">
        <v>0</v>
      </c>
      <c r="AP1214" t="s">
        <v>82</v>
      </c>
      <c r="AQ1214" t="s">
        <v>82</v>
      </c>
      <c r="AR1214" t="s">
        <v>82</v>
      </c>
      <c r="AS1214" t="s">
        <v>82</v>
      </c>
      <c r="AT1214" t="s">
        <v>82</v>
      </c>
      <c r="AU1214">
        <v>0</v>
      </c>
      <c r="AV1214" t="s">
        <v>82</v>
      </c>
      <c r="AW1214" t="s">
        <v>71</v>
      </c>
      <c r="AX1214" t="s">
        <v>86</v>
      </c>
      <c r="AY1214" t="s">
        <v>71</v>
      </c>
      <c r="AZ1214" t="s">
        <v>247</v>
      </c>
      <c r="BA1214" t="s">
        <v>87</v>
      </c>
      <c r="BB1214" t="s">
        <v>81</v>
      </c>
      <c r="BC1214" t="s">
        <v>81</v>
      </c>
      <c r="BD1214" t="s">
        <v>81</v>
      </c>
      <c r="BE1214" t="s">
        <v>81</v>
      </c>
      <c r="BF1214" t="s">
        <v>81</v>
      </c>
      <c r="BG1214" t="s">
        <v>88</v>
      </c>
      <c r="BH1214" t="s">
        <v>69</v>
      </c>
      <c r="BI1214" t="s">
        <v>69</v>
      </c>
      <c r="BJ1214" t="s">
        <v>69</v>
      </c>
      <c r="BK1214">
        <v>32.56</v>
      </c>
      <c r="BL1214" t="s">
        <v>178</v>
      </c>
      <c r="BM1214" t="s">
        <v>71</v>
      </c>
      <c r="BN1214" t="s">
        <v>71</v>
      </c>
    </row>
    <row r="1215" spans="1:66" x14ac:dyDescent="0.25">
      <c r="A1215">
        <v>1214</v>
      </c>
      <c r="B1215" t="s">
        <v>2477</v>
      </c>
      <c r="C1215" s="1">
        <v>45073</v>
      </c>
      <c r="D1215" t="s">
        <v>2478</v>
      </c>
      <c r="E1215">
        <v>23</v>
      </c>
      <c r="F1215" t="s">
        <v>67</v>
      </c>
      <c r="G1215" t="s">
        <v>68</v>
      </c>
      <c r="H1215">
        <v>1</v>
      </c>
      <c r="I1215" t="s">
        <v>92</v>
      </c>
      <c r="J1215" t="s">
        <v>92</v>
      </c>
      <c r="K1215" t="s">
        <v>92</v>
      </c>
      <c r="L1215" t="s">
        <v>92</v>
      </c>
      <c r="M1215" t="s">
        <v>92</v>
      </c>
      <c r="N1215" t="s">
        <v>69</v>
      </c>
      <c r="O1215" t="s">
        <v>69</v>
      </c>
      <c r="P1215" t="s">
        <v>69</v>
      </c>
      <c r="Q1215" t="s">
        <v>71</v>
      </c>
      <c r="R1215" t="s">
        <v>105</v>
      </c>
      <c r="S1215" t="s">
        <v>315</v>
      </c>
      <c r="T1215">
        <v>21</v>
      </c>
      <c r="U1215" t="s">
        <v>312</v>
      </c>
      <c r="V1215" t="s">
        <v>75</v>
      </c>
      <c r="W1215" t="s">
        <v>76</v>
      </c>
      <c r="X1215" t="s">
        <v>186</v>
      </c>
      <c r="Y1215" t="s">
        <v>1083</v>
      </c>
      <c r="Z1215" t="s">
        <v>601</v>
      </c>
      <c r="AA1215" t="s">
        <v>80</v>
      </c>
      <c r="AB1215" t="s">
        <v>81</v>
      </c>
      <c r="AC1215" t="s">
        <v>71</v>
      </c>
      <c r="AD1215" t="s">
        <v>82</v>
      </c>
      <c r="AE1215" t="s">
        <v>71</v>
      </c>
      <c r="AF1215" t="s">
        <v>82</v>
      </c>
      <c r="AG1215" t="s">
        <v>71</v>
      </c>
      <c r="AH1215" t="s">
        <v>83</v>
      </c>
      <c r="AI1215">
        <v>1</v>
      </c>
      <c r="AJ1215" t="s">
        <v>585</v>
      </c>
      <c r="AK1215">
        <v>0</v>
      </c>
      <c r="AL1215" t="s">
        <v>82</v>
      </c>
      <c r="AM1215">
        <v>1</v>
      </c>
      <c r="AN1215" t="s">
        <v>2479</v>
      </c>
      <c r="AO1215">
        <v>0</v>
      </c>
      <c r="AP1215" t="s">
        <v>82</v>
      </c>
      <c r="AQ1215" t="s">
        <v>82</v>
      </c>
      <c r="AR1215" t="s">
        <v>82</v>
      </c>
      <c r="AS1215" t="s">
        <v>82</v>
      </c>
      <c r="AT1215" t="s">
        <v>82</v>
      </c>
      <c r="AU1215">
        <v>0</v>
      </c>
      <c r="AV1215" t="s">
        <v>82</v>
      </c>
      <c r="AW1215" t="s">
        <v>71</v>
      </c>
      <c r="AX1215" t="s">
        <v>86</v>
      </c>
      <c r="AY1215" t="s">
        <v>71</v>
      </c>
      <c r="AZ1215" t="s">
        <v>247</v>
      </c>
      <c r="BA1215" t="s">
        <v>87</v>
      </c>
      <c r="BB1215" t="s">
        <v>81</v>
      </c>
      <c r="BC1215" t="s">
        <v>81</v>
      </c>
      <c r="BD1215" t="s">
        <v>81</v>
      </c>
      <c r="BE1215" t="s">
        <v>81</v>
      </c>
      <c r="BF1215" t="s">
        <v>81</v>
      </c>
      <c r="BG1215" t="s">
        <v>88</v>
      </c>
      <c r="BH1215" t="s">
        <v>69</v>
      </c>
      <c r="BI1215" t="s">
        <v>69</v>
      </c>
      <c r="BJ1215" t="s">
        <v>69</v>
      </c>
      <c r="BK1215">
        <v>21.26</v>
      </c>
      <c r="BL1215" t="s">
        <v>114</v>
      </c>
      <c r="BM1215" t="s">
        <v>71</v>
      </c>
      <c r="BN1215" t="s">
        <v>71</v>
      </c>
    </row>
    <row r="1216" spans="1:66" x14ac:dyDescent="0.25">
      <c r="A1216">
        <v>1215</v>
      </c>
      <c r="B1216" t="s">
        <v>2480</v>
      </c>
      <c r="C1216" s="1">
        <v>45073</v>
      </c>
      <c r="D1216" t="s">
        <v>2478</v>
      </c>
      <c r="E1216">
        <v>28</v>
      </c>
      <c r="F1216" t="s">
        <v>67</v>
      </c>
      <c r="G1216" t="s">
        <v>68</v>
      </c>
      <c r="H1216">
        <v>3</v>
      </c>
      <c r="I1216" t="s">
        <v>92</v>
      </c>
      <c r="J1216" t="s">
        <v>92</v>
      </c>
      <c r="K1216" t="s">
        <v>92</v>
      </c>
      <c r="L1216" t="s">
        <v>92</v>
      </c>
      <c r="M1216" t="s">
        <v>92</v>
      </c>
      <c r="N1216" t="s">
        <v>69</v>
      </c>
      <c r="O1216" t="s">
        <v>69</v>
      </c>
      <c r="P1216" t="s">
        <v>69</v>
      </c>
      <c r="Q1216" t="s">
        <v>71</v>
      </c>
      <c r="R1216" t="s">
        <v>136</v>
      </c>
      <c r="S1216" t="s">
        <v>528</v>
      </c>
      <c r="T1216">
        <v>31</v>
      </c>
      <c r="U1216" t="s">
        <v>128</v>
      </c>
      <c r="V1216" t="s">
        <v>75</v>
      </c>
      <c r="W1216" t="s">
        <v>76</v>
      </c>
      <c r="X1216" t="s">
        <v>487</v>
      </c>
      <c r="Y1216" t="s">
        <v>916</v>
      </c>
      <c r="Z1216" t="s">
        <v>202</v>
      </c>
      <c r="AA1216" t="s">
        <v>2369</v>
      </c>
      <c r="AB1216" t="s">
        <v>81</v>
      </c>
      <c r="AC1216" t="s">
        <v>71</v>
      </c>
      <c r="AD1216" t="s">
        <v>82</v>
      </c>
      <c r="AE1216" t="s">
        <v>71</v>
      </c>
      <c r="AF1216" t="s">
        <v>82</v>
      </c>
      <c r="AG1216" t="s">
        <v>71</v>
      </c>
      <c r="AH1216" t="s">
        <v>83</v>
      </c>
      <c r="AI1216">
        <v>1</v>
      </c>
      <c r="AJ1216" t="s">
        <v>276</v>
      </c>
      <c r="AK1216">
        <v>0</v>
      </c>
      <c r="AL1216" t="s">
        <v>82</v>
      </c>
      <c r="AM1216">
        <v>1</v>
      </c>
      <c r="AN1216" t="s">
        <v>124</v>
      </c>
      <c r="AO1216">
        <v>0</v>
      </c>
      <c r="AP1216" t="s">
        <v>82</v>
      </c>
      <c r="AQ1216" t="s">
        <v>82</v>
      </c>
      <c r="AR1216" t="s">
        <v>82</v>
      </c>
      <c r="AS1216" t="s">
        <v>82</v>
      </c>
      <c r="AT1216" t="s">
        <v>82</v>
      </c>
      <c r="AU1216">
        <v>0</v>
      </c>
      <c r="AV1216" t="s">
        <v>82</v>
      </c>
      <c r="AW1216" t="s">
        <v>71</v>
      </c>
      <c r="AX1216" t="s">
        <v>86</v>
      </c>
      <c r="AY1216" t="s">
        <v>71</v>
      </c>
      <c r="AZ1216" t="s">
        <v>247</v>
      </c>
      <c r="BA1216" t="s">
        <v>87</v>
      </c>
      <c r="BB1216" t="s">
        <v>81</v>
      </c>
      <c r="BC1216" t="s">
        <v>81</v>
      </c>
      <c r="BD1216" t="s">
        <v>81</v>
      </c>
      <c r="BE1216" t="s">
        <v>81</v>
      </c>
      <c r="BF1216" t="s">
        <v>81</v>
      </c>
      <c r="BG1216" t="s">
        <v>88</v>
      </c>
      <c r="BH1216" t="s">
        <v>69</v>
      </c>
      <c r="BI1216" t="s">
        <v>69</v>
      </c>
      <c r="BJ1216" t="s">
        <v>69</v>
      </c>
      <c r="BK1216">
        <v>31.2</v>
      </c>
      <c r="BL1216" t="s">
        <v>143</v>
      </c>
      <c r="BM1216" t="s">
        <v>71</v>
      </c>
      <c r="BN1216" t="s">
        <v>71</v>
      </c>
    </row>
    <row r="1217" spans="1:66" x14ac:dyDescent="0.25">
      <c r="A1217">
        <v>1216</v>
      </c>
      <c r="B1217" t="s">
        <v>2481</v>
      </c>
      <c r="C1217" s="1">
        <v>45073</v>
      </c>
      <c r="D1217" t="s">
        <v>2482</v>
      </c>
      <c r="E1217">
        <v>25</v>
      </c>
      <c r="F1217" t="s">
        <v>67</v>
      </c>
      <c r="G1217" t="s">
        <v>68</v>
      </c>
      <c r="H1217">
        <v>4</v>
      </c>
      <c r="I1217" t="s">
        <v>92</v>
      </c>
      <c r="J1217" t="s">
        <v>92</v>
      </c>
      <c r="K1217" t="s">
        <v>92</v>
      </c>
      <c r="L1217" t="s">
        <v>92</v>
      </c>
      <c r="M1217" t="s">
        <v>92</v>
      </c>
      <c r="N1217" t="s">
        <v>69</v>
      </c>
      <c r="O1217" t="s">
        <v>69</v>
      </c>
      <c r="P1217" t="s">
        <v>69</v>
      </c>
      <c r="Q1217" t="s">
        <v>71</v>
      </c>
      <c r="R1217" t="s">
        <v>311</v>
      </c>
      <c r="S1217" t="s">
        <v>143</v>
      </c>
      <c r="T1217">
        <v>25</v>
      </c>
      <c r="U1217" t="s">
        <v>341</v>
      </c>
      <c r="V1217" t="s">
        <v>75</v>
      </c>
      <c r="W1217" t="s">
        <v>76</v>
      </c>
      <c r="X1217" t="s">
        <v>1172</v>
      </c>
      <c r="Y1217" t="s">
        <v>2483</v>
      </c>
      <c r="Z1217" t="s">
        <v>593</v>
      </c>
      <c r="AA1217" t="s">
        <v>2026</v>
      </c>
      <c r="AB1217" t="s">
        <v>81</v>
      </c>
      <c r="AC1217" t="s">
        <v>71</v>
      </c>
      <c r="AD1217" t="s">
        <v>82</v>
      </c>
      <c r="AE1217" t="s">
        <v>71</v>
      </c>
      <c r="AF1217" t="s">
        <v>82</v>
      </c>
      <c r="AG1217" t="s">
        <v>71</v>
      </c>
      <c r="AH1217" t="s">
        <v>83</v>
      </c>
      <c r="AI1217">
        <v>1</v>
      </c>
      <c r="AJ1217" t="s">
        <v>780</v>
      </c>
      <c r="AK1217">
        <v>0</v>
      </c>
      <c r="AL1217" t="s">
        <v>82</v>
      </c>
      <c r="AM1217">
        <v>1</v>
      </c>
      <c r="AN1217" t="s">
        <v>364</v>
      </c>
      <c r="AO1217">
        <v>0</v>
      </c>
      <c r="AP1217" t="s">
        <v>82</v>
      </c>
      <c r="AQ1217" t="s">
        <v>82</v>
      </c>
      <c r="AR1217" t="s">
        <v>82</v>
      </c>
      <c r="AS1217" t="s">
        <v>82</v>
      </c>
      <c r="AT1217" t="s">
        <v>82</v>
      </c>
      <c r="AU1217">
        <v>0</v>
      </c>
      <c r="AV1217" t="s">
        <v>82</v>
      </c>
      <c r="AW1217" t="s">
        <v>71</v>
      </c>
      <c r="AX1217" t="s">
        <v>86</v>
      </c>
      <c r="AY1217" t="s">
        <v>71</v>
      </c>
      <c r="AZ1217" t="s">
        <v>247</v>
      </c>
      <c r="BA1217" t="s">
        <v>87</v>
      </c>
      <c r="BB1217" t="s">
        <v>81</v>
      </c>
      <c r="BC1217" t="s">
        <v>81</v>
      </c>
      <c r="BD1217" t="s">
        <v>81</v>
      </c>
      <c r="BE1217" t="s">
        <v>81</v>
      </c>
      <c r="BF1217" t="s">
        <v>81</v>
      </c>
      <c r="BG1217" t="s">
        <v>88</v>
      </c>
      <c r="BH1217" t="s">
        <v>69</v>
      </c>
      <c r="BI1217" t="s">
        <v>69</v>
      </c>
      <c r="BJ1217" t="s">
        <v>69</v>
      </c>
      <c r="BK1217">
        <v>24.61</v>
      </c>
      <c r="BL1217" t="s">
        <v>303</v>
      </c>
      <c r="BM1217" t="s">
        <v>71</v>
      </c>
      <c r="BN1217" t="s">
        <v>71</v>
      </c>
    </row>
    <row r="1218" spans="1:66" x14ac:dyDescent="0.25">
      <c r="A1218">
        <v>1217</v>
      </c>
      <c r="B1218" t="s">
        <v>2484</v>
      </c>
      <c r="C1218" s="1">
        <v>45073</v>
      </c>
      <c r="D1218" t="s">
        <v>2482</v>
      </c>
      <c r="E1218">
        <v>29</v>
      </c>
      <c r="F1218" t="s">
        <v>67</v>
      </c>
      <c r="G1218" t="s">
        <v>68</v>
      </c>
      <c r="H1218">
        <v>1</v>
      </c>
      <c r="I1218" t="s">
        <v>92</v>
      </c>
      <c r="J1218" t="s">
        <v>92</v>
      </c>
      <c r="K1218" t="s">
        <v>92</v>
      </c>
      <c r="L1218" t="s">
        <v>92</v>
      </c>
      <c r="M1218" t="s">
        <v>92</v>
      </c>
      <c r="N1218" t="s">
        <v>69</v>
      </c>
      <c r="O1218" t="s">
        <v>69</v>
      </c>
      <c r="P1218" t="s">
        <v>69</v>
      </c>
      <c r="Q1218" t="s">
        <v>71</v>
      </c>
      <c r="R1218" t="s">
        <v>384</v>
      </c>
      <c r="S1218" t="s">
        <v>895</v>
      </c>
      <c r="T1218">
        <v>18</v>
      </c>
      <c r="U1218" t="s">
        <v>251</v>
      </c>
      <c r="V1218" t="s">
        <v>75</v>
      </c>
      <c r="W1218" t="s">
        <v>76</v>
      </c>
      <c r="X1218" t="s">
        <v>487</v>
      </c>
      <c r="Y1218" t="s">
        <v>159</v>
      </c>
      <c r="Z1218" t="s">
        <v>122</v>
      </c>
      <c r="AA1218" t="s">
        <v>607</v>
      </c>
      <c r="AB1218" t="s">
        <v>81</v>
      </c>
      <c r="AC1218" t="s">
        <v>71</v>
      </c>
      <c r="AD1218" t="s">
        <v>82</v>
      </c>
      <c r="AE1218" t="s">
        <v>71</v>
      </c>
      <c r="AF1218" t="s">
        <v>82</v>
      </c>
      <c r="AG1218" t="s">
        <v>71</v>
      </c>
      <c r="AH1218" t="s">
        <v>83</v>
      </c>
      <c r="AI1218">
        <v>1</v>
      </c>
      <c r="AJ1218" t="s">
        <v>790</v>
      </c>
      <c r="AK1218">
        <v>0</v>
      </c>
      <c r="AL1218" t="s">
        <v>82</v>
      </c>
      <c r="AM1218">
        <v>1</v>
      </c>
      <c r="AN1218" t="s">
        <v>364</v>
      </c>
      <c r="AO1218">
        <v>0</v>
      </c>
      <c r="AP1218" t="s">
        <v>82</v>
      </c>
      <c r="AQ1218" t="s">
        <v>82</v>
      </c>
      <c r="AR1218" t="s">
        <v>82</v>
      </c>
      <c r="AS1218" t="s">
        <v>82</v>
      </c>
      <c r="AT1218" t="s">
        <v>82</v>
      </c>
      <c r="AU1218">
        <v>0</v>
      </c>
      <c r="AV1218" t="s">
        <v>82</v>
      </c>
      <c r="AW1218" t="s">
        <v>71</v>
      </c>
      <c r="AX1218" t="s">
        <v>86</v>
      </c>
      <c r="AY1218" t="s">
        <v>71</v>
      </c>
      <c r="AZ1218" t="s">
        <v>247</v>
      </c>
      <c r="BA1218" t="s">
        <v>87</v>
      </c>
      <c r="BB1218" t="s">
        <v>81</v>
      </c>
      <c r="BC1218" t="s">
        <v>81</v>
      </c>
      <c r="BD1218" t="s">
        <v>81</v>
      </c>
      <c r="BE1218" t="s">
        <v>81</v>
      </c>
      <c r="BF1218" t="s">
        <v>81</v>
      </c>
      <c r="BG1218" t="s">
        <v>88</v>
      </c>
      <c r="BH1218" t="s">
        <v>69</v>
      </c>
      <c r="BI1218" t="s">
        <v>69</v>
      </c>
      <c r="BJ1218" t="s">
        <v>69</v>
      </c>
      <c r="BK1218">
        <v>18.36</v>
      </c>
      <c r="BL1218" t="s">
        <v>315</v>
      </c>
      <c r="BM1218" t="s">
        <v>71</v>
      </c>
      <c r="BN1218" t="s">
        <v>71</v>
      </c>
    </row>
    <row r="1219" spans="1:66" x14ac:dyDescent="0.25">
      <c r="A1219">
        <v>1218</v>
      </c>
      <c r="B1219" t="s">
        <v>2485</v>
      </c>
      <c r="C1219" s="1">
        <v>45073</v>
      </c>
      <c r="D1219" t="s">
        <v>91</v>
      </c>
      <c r="E1219">
        <v>44</v>
      </c>
      <c r="F1219" t="s">
        <v>67</v>
      </c>
      <c r="G1219" t="s">
        <v>68</v>
      </c>
      <c r="H1219">
        <v>2</v>
      </c>
      <c r="I1219" t="s">
        <v>92</v>
      </c>
      <c r="J1219" t="s">
        <v>92</v>
      </c>
      <c r="K1219" t="s">
        <v>92</v>
      </c>
      <c r="L1219" t="s">
        <v>70</v>
      </c>
      <c r="M1219" t="s">
        <v>92</v>
      </c>
      <c r="N1219" t="s">
        <v>69</v>
      </c>
      <c r="O1219" t="s">
        <v>69</v>
      </c>
      <c r="P1219" t="s">
        <v>69</v>
      </c>
      <c r="Q1219" t="s">
        <v>71</v>
      </c>
      <c r="R1219" t="s">
        <v>235</v>
      </c>
      <c r="S1219" t="s">
        <v>143</v>
      </c>
      <c r="T1219">
        <v>23</v>
      </c>
      <c r="U1219" t="s">
        <v>312</v>
      </c>
      <c r="V1219" t="s">
        <v>75</v>
      </c>
      <c r="W1219" t="s">
        <v>76</v>
      </c>
      <c r="X1219" t="s">
        <v>107</v>
      </c>
      <c r="Y1219" t="s">
        <v>1017</v>
      </c>
      <c r="Z1219" t="s">
        <v>307</v>
      </c>
      <c r="AA1219" t="s">
        <v>1369</v>
      </c>
      <c r="AB1219" t="s">
        <v>81</v>
      </c>
      <c r="AC1219" t="s">
        <v>71</v>
      </c>
      <c r="AD1219" t="s">
        <v>82</v>
      </c>
      <c r="AE1219" t="s">
        <v>71</v>
      </c>
      <c r="AF1219" t="s">
        <v>82</v>
      </c>
      <c r="AG1219" t="s">
        <v>71</v>
      </c>
      <c r="AH1219" t="s">
        <v>83</v>
      </c>
      <c r="AI1219">
        <v>1</v>
      </c>
      <c r="AJ1219" t="s">
        <v>1247</v>
      </c>
      <c r="AK1219">
        <v>0</v>
      </c>
      <c r="AL1219" t="s">
        <v>82</v>
      </c>
      <c r="AM1219">
        <v>1</v>
      </c>
      <c r="AN1219" t="s">
        <v>101</v>
      </c>
      <c r="AO1219">
        <v>0</v>
      </c>
      <c r="AP1219" t="s">
        <v>82</v>
      </c>
      <c r="AQ1219" t="s">
        <v>82</v>
      </c>
      <c r="AR1219" t="s">
        <v>82</v>
      </c>
      <c r="AS1219" t="s">
        <v>82</v>
      </c>
      <c r="AT1219" t="s">
        <v>82</v>
      </c>
      <c r="AU1219">
        <v>0</v>
      </c>
      <c r="AV1219" t="s">
        <v>82</v>
      </c>
      <c r="AW1219" t="s">
        <v>71</v>
      </c>
      <c r="AX1219" t="s">
        <v>86</v>
      </c>
      <c r="AY1219" t="s">
        <v>71</v>
      </c>
      <c r="AZ1219" t="s">
        <v>247</v>
      </c>
      <c r="BA1219" t="s">
        <v>87</v>
      </c>
      <c r="BB1219" t="s">
        <v>81</v>
      </c>
      <c r="BC1219" t="s">
        <v>81</v>
      </c>
      <c r="BD1219" t="s">
        <v>81</v>
      </c>
      <c r="BE1219" t="s">
        <v>81</v>
      </c>
      <c r="BF1219" t="s">
        <v>81</v>
      </c>
      <c r="BG1219" t="s">
        <v>88</v>
      </c>
      <c r="BH1219" t="s">
        <v>69</v>
      </c>
      <c r="BI1219" t="s">
        <v>69</v>
      </c>
      <c r="BJ1219" t="s">
        <v>69</v>
      </c>
      <c r="BK1219">
        <v>22.91</v>
      </c>
      <c r="BL1219" t="s">
        <v>242</v>
      </c>
      <c r="BM1219" t="s">
        <v>71</v>
      </c>
      <c r="BN1219" t="s">
        <v>71</v>
      </c>
    </row>
    <row r="1220" spans="1:66" x14ac:dyDescent="0.25">
      <c r="A1220">
        <v>1219</v>
      </c>
      <c r="B1220" t="s">
        <v>2486</v>
      </c>
      <c r="C1220" s="1">
        <v>45073</v>
      </c>
      <c r="D1220" t="s">
        <v>206</v>
      </c>
      <c r="E1220">
        <v>26</v>
      </c>
      <c r="F1220" t="s">
        <v>67</v>
      </c>
      <c r="G1220" t="s">
        <v>68</v>
      </c>
      <c r="H1220">
        <v>2</v>
      </c>
      <c r="I1220" t="s">
        <v>92</v>
      </c>
      <c r="J1220" t="s">
        <v>92</v>
      </c>
      <c r="K1220" t="s">
        <v>92</v>
      </c>
      <c r="L1220" t="s">
        <v>92</v>
      </c>
      <c r="M1220" t="s">
        <v>92</v>
      </c>
      <c r="N1220" t="s">
        <v>69</v>
      </c>
      <c r="O1220" t="s">
        <v>69</v>
      </c>
      <c r="P1220" t="s">
        <v>69</v>
      </c>
      <c r="Q1220" t="s">
        <v>71</v>
      </c>
      <c r="R1220" t="s">
        <v>258</v>
      </c>
      <c r="S1220" t="s">
        <v>225</v>
      </c>
      <c r="T1220">
        <v>18</v>
      </c>
      <c r="U1220" t="s">
        <v>312</v>
      </c>
      <c r="V1220" t="s">
        <v>75</v>
      </c>
      <c r="W1220" t="s">
        <v>76</v>
      </c>
      <c r="X1220" t="s">
        <v>158</v>
      </c>
      <c r="Y1220" t="s">
        <v>1203</v>
      </c>
      <c r="Z1220" t="s">
        <v>172</v>
      </c>
      <c r="AA1220" t="s">
        <v>607</v>
      </c>
      <c r="AB1220" t="s">
        <v>81</v>
      </c>
      <c r="AC1220" t="s">
        <v>71</v>
      </c>
      <c r="AD1220" t="s">
        <v>82</v>
      </c>
      <c r="AE1220" t="s">
        <v>71</v>
      </c>
      <c r="AF1220" t="s">
        <v>82</v>
      </c>
      <c r="AG1220" t="s">
        <v>71</v>
      </c>
      <c r="AH1220" t="s">
        <v>83</v>
      </c>
      <c r="AI1220">
        <v>1</v>
      </c>
      <c r="AJ1220" t="s">
        <v>246</v>
      </c>
      <c r="AK1220">
        <v>0</v>
      </c>
      <c r="AL1220" t="s">
        <v>82</v>
      </c>
      <c r="AM1220">
        <v>1</v>
      </c>
      <c r="AN1220" t="s">
        <v>1469</v>
      </c>
      <c r="AO1220">
        <v>0</v>
      </c>
      <c r="AP1220" t="s">
        <v>82</v>
      </c>
      <c r="AQ1220" t="s">
        <v>82</v>
      </c>
      <c r="AR1220" t="s">
        <v>82</v>
      </c>
      <c r="AS1220" t="s">
        <v>82</v>
      </c>
      <c r="AT1220" t="s">
        <v>82</v>
      </c>
      <c r="AU1220">
        <v>0</v>
      </c>
      <c r="AV1220" t="s">
        <v>82</v>
      </c>
      <c r="AW1220" t="s">
        <v>71</v>
      </c>
      <c r="AX1220" t="s">
        <v>86</v>
      </c>
      <c r="AY1220" t="s">
        <v>71</v>
      </c>
      <c r="AZ1220" t="s">
        <v>247</v>
      </c>
      <c r="BA1220" t="s">
        <v>87</v>
      </c>
      <c r="BB1220" t="s">
        <v>81</v>
      </c>
      <c r="BC1220" t="s">
        <v>81</v>
      </c>
      <c r="BD1220" t="s">
        <v>81</v>
      </c>
      <c r="BE1220" t="s">
        <v>81</v>
      </c>
      <c r="BF1220" t="s">
        <v>81</v>
      </c>
      <c r="BG1220" t="s">
        <v>88</v>
      </c>
      <c r="BH1220" t="s">
        <v>69</v>
      </c>
      <c r="BI1220" t="s">
        <v>69</v>
      </c>
      <c r="BJ1220" t="s">
        <v>69</v>
      </c>
      <c r="BK1220">
        <v>17.760000000000002</v>
      </c>
      <c r="BL1220" t="s">
        <v>236</v>
      </c>
      <c r="BM1220" t="s">
        <v>71</v>
      </c>
      <c r="BN1220" t="s">
        <v>71</v>
      </c>
    </row>
    <row r="1221" spans="1:66" x14ac:dyDescent="0.25">
      <c r="A1221">
        <v>1220</v>
      </c>
      <c r="B1221" t="s">
        <v>2487</v>
      </c>
      <c r="C1221" s="1">
        <v>45073</v>
      </c>
      <c r="D1221" t="s">
        <v>145</v>
      </c>
      <c r="E1221">
        <v>37</v>
      </c>
      <c r="F1221" t="s">
        <v>67</v>
      </c>
      <c r="G1221" t="s">
        <v>68</v>
      </c>
      <c r="H1221">
        <v>5</v>
      </c>
      <c r="I1221" t="s">
        <v>92</v>
      </c>
      <c r="J1221" t="s">
        <v>92</v>
      </c>
      <c r="K1221" t="s">
        <v>92</v>
      </c>
      <c r="L1221" t="s">
        <v>70</v>
      </c>
      <c r="M1221" t="s">
        <v>92</v>
      </c>
      <c r="N1221" t="s">
        <v>69</v>
      </c>
      <c r="O1221" t="s">
        <v>69</v>
      </c>
      <c r="P1221" t="s">
        <v>69</v>
      </c>
      <c r="Q1221" t="s">
        <v>71</v>
      </c>
      <c r="R1221" t="s">
        <v>72</v>
      </c>
      <c r="S1221" t="s">
        <v>303</v>
      </c>
      <c r="T1221">
        <v>24</v>
      </c>
      <c r="U1221" t="s">
        <v>226</v>
      </c>
      <c r="V1221" t="s">
        <v>75</v>
      </c>
      <c r="W1221" t="s">
        <v>76</v>
      </c>
      <c r="X1221" t="s">
        <v>688</v>
      </c>
      <c r="Y1221" t="s">
        <v>420</v>
      </c>
      <c r="Z1221" t="s">
        <v>524</v>
      </c>
      <c r="AA1221" t="s">
        <v>1959</v>
      </c>
      <c r="AB1221" t="s">
        <v>81</v>
      </c>
      <c r="AC1221" t="s">
        <v>71</v>
      </c>
      <c r="AD1221" t="s">
        <v>82</v>
      </c>
      <c r="AE1221" t="s">
        <v>71</v>
      </c>
      <c r="AF1221" t="s">
        <v>82</v>
      </c>
      <c r="AG1221" t="s">
        <v>71</v>
      </c>
      <c r="AH1221" t="s">
        <v>83</v>
      </c>
      <c r="AI1221">
        <v>1</v>
      </c>
      <c r="AJ1221" t="s">
        <v>596</v>
      </c>
      <c r="AK1221">
        <v>0</v>
      </c>
      <c r="AL1221" t="s">
        <v>82</v>
      </c>
      <c r="AM1221">
        <v>1</v>
      </c>
      <c r="AN1221" t="s">
        <v>124</v>
      </c>
      <c r="AO1221">
        <v>0</v>
      </c>
      <c r="AP1221" t="s">
        <v>82</v>
      </c>
      <c r="AQ1221" t="s">
        <v>82</v>
      </c>
      <c r="AR1221" t="s">
        <v>82</v>
      </c>
      <c r="AS1221" t="s">
        <v>82</v>
      </c>
      <c r="AT1221" t="s">
        <v>82</v>
      </c>
      <c r="AU1221">
        <v>0</v>
      </c>
      <c r="AV1221" t="s">
        <v>82</v>
      </c>
      <c r="AW1221" t="s">
        <v>71</v>
      </c>
      <c r="AX1221" t="s">
        <v>86</v>
      </c>
      <c r="AY1221" t="s">
        <v>71</v>
      </c>
      <c r="AZ1221" t="s">
        <v>247</v>
      </c>
      <c r="BA1221" t="s">
        <v>87</v>
      </c>
      <c r="BB1221" t="s">
        <v>81</v>
      </c>
      <c r="BC1221" t="s">
        <v>81</v>
      </c>
      <c r="BD1221" t="s">
        <v>81</v>
      </c>
      <c r="BE1221" t="s">
        <v>81</v>
      </c>
      <c r="BF1221" t="s">
        <v>81</v>
      </c>
      <c r="BG1221" t="s">
        <v>88</v>
      </c>
      <c r="BH1221" t="s">
        <v>69</v>
      </c>
      <c r="BI1221" t="s">
        <v>69</v>
      </c>
      <c r="BJ1221" t="s">
        <v>69</v>
      </c>
      <c r="BK1221">
        <v>23.59</v>
      </c>
      <c r="BL1221" t="s">
        <v>89</v>
      </c>
      <c r="BM1221" t="s">
        <v>71</v>
      </c>
      <c r="BN1221" t="s">
        <v>71</v>
      </c>
    </row>
    <row r="1222" spans="1:66" x14ac:dyDescent="0.25">
      <c r="A1222">
        <v>1221</v>
      </c>
      <c r="B1222" t="s">
        <v>2488</v>
      </c>
      <c r="C1222" s="1">
        <v>45073</v>
      </c>
      <c r="D1222" t="s">
        <v>166</v>
      </c>
      <c r="E1222">
        <v>32</v>
      </c>
      <c r="F1222" t="s">
        <v>67</v>
      </c>
      <c r="G1222" t="s">
        <v>68</v>
      </c>
      <c r="H1222">
        <v>2</v>
      </c>
      <c r="I1222" t="s">
        <v>92</v>
      </c>
      <c r="J1222" t="s">
        <v>70</v>
      </c>
      <c r="K1222" t="s">
        <v>92</v>
      </c>
      <c r="L1222" t="s">
        <v>69</v>
      </c>
      <c r="M1222" t="s">
        <v>70</v>
      </c>
      <c r="N1222" t="s">
        <v>69</v>
      </c>
      <c r="O1222" t="s">
        <v>69</v>
      </c>
      <c r="P1222" t="s">
        <v>69</v>
      </c>
      <c r="Q1222" t="s">
        <v>71</v>
      </c>
      <c r="R1222" t="s">
        <v>105</v>
      </c>
      <c r="S1222" t="s">
        <v>178</v>
      </c>
      <c r="T1222">
        <v>24</v>
      </c>
      <c r="U1222" t="s">
        <v>312</v>
      </c>
      <c r="V1222" t="s">
        <v>75</v>
      </c>
      <c r="W1222" t="s">
        <v>76</v>
      </c>
      <c r="X1222" t="s">
        <v>305</v>
      </c>
      <c r="Y1222" t="s">
        <v>523</v>
      </c>
      <c r="Z1222" t="s">
        <v>601</v>
      </c>
      <c r="AA1222" t="s">
        <v>774</v>
      </c>
      <c r="AB1222" t="s">
        <v>81</v>
      </c>
      <c r="AC1222" t="s">
        <v>71</v>
      </c>
      <c r="AD1222" t="s">
        <v>82</v>
      </c>
      <c r="AE1222" t="s">
        <v>71</v>
      </c>
      <c r="AF1222" t="s">
        <v>82</v>
      </c>
      <c r="AG1222" t="s">
        <v>71</v>
      </c>
      <c r="AH1222" t="s">
        <v>83</v>
      </c>
      <c r="AI1222">
        <v>1</v>
      </c>
      <c r="AJ1222" t="s">
        <v>2489</v>
      </c>
      <c r="AK1222">
        <v>0</v>
      </c>
      <c r="AL1222" t="s">
        <v>82</v>
      </c>
      <c r="AM1222">
        <v>1</v>
      </c>
      <c r="AN1222" t="s">
        <v>163</v>
      </c>
      <c r="AO1222">
        <v>0</v>
      </c>
      <c r="AP1222" t="s">
        <v>82</v>
      </c>
      <c r="AQ1222" t="s">
        <v>82</v>
      </c>
      <c r="AR1222" t="s">
        <v>82</v>
      </c>
      <c r="AS1222" t="s">
        <v>82</v>
      </c>
      <c r="AT1222" t="s">
        <v>82</v>
      </c>
      <c r="AU1222">
        <v>0</v>
      </c>
      <c r="AV1222" t="s">
        <v>82</v>
      </c>
      <c r="AW1222" t="s">
        <v>71</v>
      </c>
      <c r="AX1222" t="s">
        <v>86</v>
      </c>
      <c r="AY1222" t="s">
        <v>71</v>
      </c>
      <c r="AZ1222" t="s">
        <v>247</v>
      </c>
      <c r="BA1222" t="s">
        <v>87</v>
      </c>
      <c r="BB1222" t="s">
        <v>81</v>
      </c>
      <c r="BC1222" t="s">
        <v>81</v>
      </c>
      <c r="BD1222" t="s">
        <v>81</v>
      </c>
      <c r="BE1222" t="s">
        <v>81</v>
      </c>
      <c r="BF1222" t="s">
        <v>81</v>
      </c>
      <c r="BG1222" t="s">
        <v>88</v>
      </c>
      <c r="BH1222" t="s">
        <v>69</v>
      </c>
      <c r="BI1222" t="s">
        <v>69</v>
      </c>
      <c r="BJ1222" t="s">
        <v>69</v>
      </c>
      <c r="BK1222">
        <v>24.45</v>
      </c>
      <c r="BL1222" t="s">
        <v>114</v>
      </c>
      <c r="BM1222" t="s">
        <v>71</v>
      </c>
      <c r="BN1222" t="s">
        <v>71</v>
      </c>
    </row>
    <row r="1223" spans="1:66" x14ac:dyDescent="0.25">
      <c r="A1223">
        <v>1222</v>
      </c>
      <c r="B1223" t="s">
        <v>2490</v>
      </c>
      <c r="C1223" s="1">
        <v>45073</v>
      </c>
      <c r="D1223" t="s">
        <v>145</v>
      </c>
      <c r="E1223">
        <v>36</v>
      </c>
      <c r="F1223" t="s">
        <v>67</v>
      </c>
      <c r="G1223" t="s">
        <v>68</v>
      </c>
      <c r="H1223">
        <v>2</v>
      </c>
      <c r="I1223" t="s">
        <v>92</v>
      </c>
      <c r="J1223" t="s">
        <v>92</v>
      </c>
      <c r="K1223" t="s">
        <v>92</v>
      </c>
      <c r="L1223" t="s">
        <v>69</v>
      </c>
      <c r="M1223" t="s">
        <v>92</v>
      </c>
      <c r="N1223" t="s">
        <v>69</v>
      </c>
      <c r="O1223" t="s">
        <v>69</v>
      </c>
      <c r="P1223" t="s">
        <v>69</v>
      </c>
      <c r="Q1223" t="s">
        <v>71</v>
      </c>
      <c r="R1223" t="s">
        <v>311</v>
      </c>
      <c r="S1223" t="s">
        <v>89</v>
      </c>
      <c r="T1223">
        <v>24</v>
      </c>
      <c r="U1223" t="s">
        <v>972</v>
      </c>
      <c r="V1223" t="s">
        <v>75</v>
      </c>
      <c r="W1223" t="s">
        <v>76</v>
      </c>
      <c r="X1223" t="s">
        <v>192</v>
      </c>
      <c r="Y1223" t="s">
        <v>425</v>
      </c>
      <c r="Z1223" t="s">
        <v>272</v>
      </c>
      <c r="AA1223" t="s">
        <v>2491</v>
      </c>
      <c r="AB1223" t="s">
        <v>81</v>
      </c>
      <c r="AC1223" t="s">
        <v>71</v>
      </c>
      <c r="AD1223" t="s">
        <v>82</v>
      </c>
      <c r="AE1223" t="s">
        <v>71</v>
      </c>
      <c r="AF1223" t="s">
        <v>82</v>
      </c>
      <c r="AG1223" t="s">
        <v>71</v>
      </c>
      <c r="AH1223" t="s">
        <v>83</v>
      </c>
      <c r="AI1223">
        <v>1</v>
      </c>
      <c r="AJ1223" t="s">
        <v>1073</v>
      </c>
      <c r="AK1223">
        <v>0</v>
      </c>
      <c r="AL1223" t="s">
        <v>82</v>
      </c>
      <c r="AM1223">
        <v>1</v>
      </c>
      <c r="AN1223" t="s">
        <v>124</v>
      </c>
      <c r="AO1223">
        <v>0</v>
      </c>
      <c r="AP1223" t="s">
        <v>82</v>
      </c>
      <c r="AQ1223" t="s">
        <v>82</v>
      </c>
      <c r="AR1223" t="s">
        <v>82</v>
      </c>
      <c r="AS1223" t="s">
        <v>82</v>
      </c>
      <c r="AT1223" t="s">
        <v>82</v>
      </c>
      <c r="AU1223">
        <v>0</v>
      </c>
      <c r="AV1223" t="s">
        <v>82</v>
      </c>
      <c r="AW1223" t="s">
        <v>71</v>
      </c>
      <c r="AX1223" t="s">
        <v>86</v>
      </c>
      <c r="AY1223" t="s">
        <v>71</v>
      </c>
      <c r="AZ1223" t="s">
        <v>247</v>
      </c>
      <c r="BA1223" t="s">
        <v>87</v>
      </c>
      <c r="BB1223" t="s">
        <v>81</v>
      </c>
      <c r="BC1223" t="s">
        <v>81</v>
      </c>
      <c r="BD1223" t="s">
        <v>81</v>
      </c>
      <c r="BE1223" t="s">
        <v>81</v>
      </c>
      <c r="BF1223" t="s">
        <v>81</v>
      </c>
      <c r="BG1223" t="s">
        <v>88</v>
      </c>
      <c r="BH1223" t="s">
        <v>69</v>
      </c>
      <c r="BI1223" t="s">
        <v>69</v>
      </c>
      <c r="BJ1223" t="s">
        <v>69</v>
      </c>
      <c r="BK1223">
        <v>24.24</v>
      </c>
      <c r="BL1223" t="s">
        <v>303</v>
      </c>
      <c r="BM1223" t="s">
        <v>71</v>
      </c>
      <c r="BN1223" t="s">
        <v>71</v>
      </c>
    </row>
    <row r="1224" spans="1:66" x14ac:dyDescent="0.25">
      <c r="A1224">
        <v>1223</v>
      </c>
      <c r="B1224" t="s">
        <v>2492</v>
      </c>
      <c r="C1224" s="1">
        <v>45073</v>
      </c>
      <c r="D1224" t="s">
        <v>66</v>
      </c>
      <c r="E1224">
        <v>32</v>
      </c>
      <c r="F1224" t="s">
        <v>67</v>
      </c>
      <c r="G1224" t="s">
        <v>68</v>
      </c>
      <c r="H1224">
        <v>5</v>
      </c>
      <c r="I1224" t="s">
        <v>92</v>
      </c>
      <c r="J1224" t="s">
        <v>70</v>
      </c>
      <c r="K1224" t="s">
        <v>92</v>
      </c>
      <c r="L1224" t="s">
        <v>69</v>
      </c>
      <c r="M1224" t="s">
        <v>70</v>
      </c>
      <c r="N1224" t="s">
        <v>69</v>
      </c>
      <c r="O1224" t="s">
        <v>69</v>
      </c>
      <c r="P1224" t="s">
        <v>69</v>
      </c>
      <c r="Q1224" t="s">
        <v>71</v>
      </c>
      <c r="R1224" t="s">
        <v>105</v>
      </c>
      <c r="S1224" t="s">
        <v>156</v>
      </c>
      <c r="T1224">
        <v>27</v>
      </c>
      <c r="U1224" t="s">
        <v>460</v>
      </c>
      <c r="V1224" t="s">
        <v>75</v>
      </c>
      <c r="W1224" t="s">
        <v>76</v>
      </c>
      <c r="X1224" t="s">
        <v>666</v>
      </c>
      <c r="Y1224" t="s">
        <v>806</v>
      </c>
      <c r="Z1224" t="s">
        <v>1277</v>
      </c>
      <c r="AA1224" t="s">
        <v>131</v>
      </c>
      <c r="AB1224" t="s">
        <v>81</v>
      </c>
      <c r="AC1224" t="s">
        <v>71</v>
      </c>
      <c r="AD1224" t="s">
        <v>82</v>
      </c>
      <c r="AE1224" t="s">
        <v>71</v>
      </c>
      <c r="AF1224" t="s">
        <v>82</v>
      </c>
      <c r="AG1224" t="s">
        <v>71</v>
      </c>
      <c r="AH1224" t="s">
        <v>83</v>
      </c>
      <c r="AI1224">
        <v>1</v>
      </c>
      <c r="AJ1224" t="s">
        <v>2493</v>
      </c>
      <c r="AK1224">
        <v>0</v>
      </c>
      <c r="AL1224" t="s">
        <v>82</v>
      </c>
      <c r="AM1224">
        <v>1</v>
      </c>
      <c r="AN1224" t="s">
        <v>101</v>
      </c>
      <c r="AO1224">
        <v>0</v>
      </c>
      <c r="AP1224" t="s">
        <v>82</v>
      </c>
      <c r="AQ1224" t="s">
        <v>82</v>
      </c>
      <c r="AR1224" t="s">
        <v>82</v>
      </c>
      <c r="AS1224" t="s">
        <v>82</v>
      </c>
      <c r="AT1224" t="s">
        <v>82</v>
      </c>
      <c r="AU1224">
        <v>0</v>
      </c>
      <c r="AV1224" t="s">
        <v>82</v>
      </c>
      <c r="AW1224" t="s">
        <v>71</v>
      </c>
      <c r="AX1224" t="s">
        <v>86</v>
      </c>
      <c r="AY1224" t="s">
        <v>71</v>
      </c>
      <c r="AZ1224" t="s">
        <v>247</v>
      </c>
      <c r="BA1224" t="s">
        <v>87</v>
      </c>
      <c r="BB1224" t="s">
        <v>81</v>
      </c>
      <c r="BC1224" t="s">
        <v>81</v>
      </c>
      <c r="BD1224" t="s">
        <v>81</v>
      </c>
      <c r="BE1224" t="s">
        <v>81</v>
      </c>
      <c r="BF1224" t="s">
        <v>81</v>
      </c>
      <c r="BG1224" t="s">
        <v>88</v>
      </c>
      <c r="BH1224" t="s">
        <v>69</v>
      </c>
      <c r="BI1224" t="s">
        <v>69</v>
      </c>
      <c r="BJ1224" t="s">
        <v>69</v>
      </c>
      <c r="BK1224">
        <v>27.28</v>
      </c>
      <c r="BL1224" t="s">
        <v>114</v>
      </c>
      <c r="BM1224" t="s">
        <v>71</v>
      </c>
      <c r="BN1224" t="s">
        <v>71</v>
      </c>
    </row>
    <row r="1225" spans="1:66" x14ac:dyDescent="0.25">
      <c r="A1225">
        <v>1224</v>
      </c>
      <c r="B1225" t="s">
        <v>2494</v>
      </c>
      <c r="C1225" s="1">
        <v>45073</v>
      </c>
      <c r="D1225" t="s">
        <v>66</v>
      </c>
      <c r="E1225">
        <v>39</v>
      </c>
      <c r="F1225" t="s">
        <v>67</v>
      </c>
      <c r="G1225" t="s">
        <v>68</v>
      </c>
      <c r="H1225">
        <v>2</v>
      </c>
      <c r="I1225" t="s">
        <v>92</v>
      </c>
      <c r="J1225" t="s">
        <v>69</v>
      </c>
      <c r="K1225" t="s">
        <v>92</v>
      </c>
      <c r="L1225" t="s">
        <v>70</v>
      </c>
      <c r="M1225" t="s">
        <v>69</v>
      </c>
      <c r="N1225" t="s">
        <v>69</v>
      </c>
      <c r="O1225" t="s">
        <v>69</v>
      </c>
      <c r="P1225" t="s">
        <v>69</v>
      </c>
      <c r="Q1225" t="s">
        <v>71</v>
      </c>
      <c r="R1225" t="s">
        <v>449</v>
      </c>
      <c r="S1225" t="s">
        <v>134</v>
      </c>
      <c r="T1225">
        <v>29</v>
      </c>
      <c r="U1225" t="s">
        <v>568</v>
      </c>
      <c r="V1225" t="s">
        <v>75</v>
      </c>
      <c r="W1225" t="s">
        <v>76</v>
      </c>
      <c r="X1225" t="s">
        <v>170</v>
      </c>
      <c r="Y1225" t="s">
        <v>130</v>
      </c>
      <c r="Z1225" t="s">
        <v>254</v>
      </c>
      <c r="AA1225" t="s">
        <v>2411</v>
      </c>
      <c r="AB1225" t="s">
        <v>82</v>
      </c>
      <c r="AC1225" t="s">
        <v>71</v>
      </c>
      <c r="AD1225" t="s">
        <v>82</v>
      </c>
      <c r="AE1225" t="s">
        <v>71</v>
      </c>
      <c r="AF1225" t="s">
        <v>82</v>
      </c>
      <c r="AG1225" t="s">
        <v>71</v>
      </c>
      <c r="AH1225" t="s">
        <v>83</v>
      </c>
      <c r="AI1225">
        <v>1</v>
      </c>
      <c r="AJ1225" t="s">
        <v>775</v>
      </c>
      <c r="AK1225">
        <v>0</v>
      </c>
      <c r="AL1225" t="s">
        <v>82</v>
      </c>
      <c r="AM1225">
        <v>1</v>
      </c>
      <c r="AN1225" t="s">
        <v>284</v>
      </c>
      <c r="AO1225">
        <v>0</v>
      </c>
      <c r="AP1225" t="s">
        <v>82</v>
      </c>
      <c r="AQ1225" t="s">
        <v>82</v>
      </c>
      <c r="AR1225" t="s">
        <v>82</v>
      </c>
      <c r="AS1225" t="s">
        <v>82</v>
      </c>
      <c r="AT1225" t="s">
        <v>82</v>
      </c>
      <c r="AU1225">
        <v>0</v>
      </c>
      <c r="AV1225" t="s">
        <v>82</v>
      </c>
      <c r="AW1225" t="s">
        <v>71</v>
      </c>
      <c r="AX1225" t="s">
        <v>86</v>
      </c>
      <c r="AY1225" t="s">
        <v>71</v>
      </c>
      <c r="AZ1225" t="s">
        <v>247</v>
      </c>
      <c r="BA1225" t="s">
        <v>87</v>
      </c>
      <c r="BB1225" t="s">
        <v>81</v>
      </c>
      <c r="BC1225" t="s">
        <v>81</v>
      </c>
      <c r="BD1225" t="s">
        <v>81</v>
      </c>
      <c r="BE1225" t="s">
        <v>81</v>
      </c>
      <c r="BF1225" t="s">
        <v>81</v>
      </c>
      <c r="BG1225" t="s">
        <v>88</v>
      </c>
      <c r="BH1225" t="s">
        <v>69</v>
      </c>
      <c r="BI1225" t="s">
        <v>69</v>
      </c>
      <c r="BJ1225" t="s">
        <v>69</v>
      </c>
      <c r="BK1225">
        <v>28.88</v>
      </c>
      <c r="BL1225" t="s">
        <v>137</v>
      </c>
      <c r="BM1225" t="s">
        <v>71</v>
      </c>
      <c r="BN1225" t="s">
        <v>71</v>
      </c>
    </row>
    <row r="1226" spans="1:66" x14ac:dyDescent="0.25">
      <c r="A1226">
        <v>1225</v>
      </c>
      <c r="B1226" t="s">
        <v>2495</v>
      </c>
      <c r="C1226" s="1">
        <v>45073</v>
      </c>
      <c r="D1226" t="s">
        <v>145</v>
      </c>
      <c r="E1226">
        <v>37</v>
      </c>
      <c r="F1226" t="s">
        <v>67</v>
      </c>
      <c r="G1226" t="s">
        <v>68</v>
      </c>
      <c r="H1226">
        <v>4</v>
      </c>
      <c r="I1226" t="s">
        <v>92</v>
      </c>
      <c r="J1226" t="s">
        <v>69</v>
      </c>
      <c r="K1226" t="s">
        <v>92</v>
      </c>
      <c r="L1226" t="s">
        <v>92</v>
      </c>
      <c r="M1226" t="s">
        <v>69</v>
      </c>
      <c r="N1226" t="s">
        <v>69</v>
      </c>
      <c r="O1226" t="s">
        <v>69</v>
      </c>
      <c r="P1226" t="s">
        <v>69</v>
      </c>
      <c r="Q1226" t="s">
        <v>71</v>
      </c>
      <c r="R1226" t="s">
        <v>136</v>
      </c>
      <c r="S1226" t="s">
        <v>178</v>
      </c>
      <c r="T1226">
        <v>25</v>
      </c>
      <c r="U1226" t="s">
        <v>312</v>
      </c>
      <c r="V1226" t="s">
        <v>75</v>
      </c>
      <c r="W1226" t="s">
        <v>76</v>
      </c>
      <c r="X1226" t="s">
        <v>219</v>
      </c>
      <c r="Y1226" t="s">
        <v>295</v>
      </c>
      <c r="Z1226" t="s">
        <v>361</v>
      </c>
      <c r="AA1226" t="s">
        <v>466</v>
      </c>
      <c r="AB1226" t="s">
        <v>81</v>
      </c>
      <c r="AC1226" t="s">
        <v>71</v>
      </c>
      <c r="AD1226" t="s">
        <v>82</v>
      </c>
      <c r="AE1226" t="s">
        <v>71</v>
      </c>
      <c r="AF1226" t="s">
        <v>82</v>
      </c>
      <c r="AG1226" t="s">
        <v>71</v>
      </c>
      <c r="AH1226" t="s">
        <v>83</v>
      </c>
      <c r="AI1226">
        <v>1</v>
      </c>
      <c r="AJ1226" t="s">
        <v>2147</v>
      </c>
      <c r="AK1226">
        <v>0</v>
      </c>
      <c r="AL1226" t="s">
        <v>82</v>
      </c>
      <c r="AM1226">
        <v>1</v>
      </c>
      <c r="AN1226" t="s">
        <v>124</v>
      </c>
      <c r="AO1226">
        <v>0</v>
      </c>
      <c r="AP1226" t="s">
        <v>82</v>
      </c>
      <c r="AQ1226" t="s">
        <v>82</v>
      </c>
      <c r="AR1226" t="s">
        <v>82</v>
      </c>
      <c r="AS1226" t="s">
        <v>82</v>
      </c>
      <c r="AT1226" t="s">
        <v>82</v>
      </c>
      <c r="AU1226">
        <v>0</v>
      </c>
      <c r="AV1226" t="s">
        <v>82</v>
      </c>
      <c r="AW1226" t="s">
        <v>71</v>
      </c>
      <c r="AX1226" t="s">
        <v>86</v>
      </c>
      <c r="AY1226" t="s">
        <v>71</v>
      </c>
      <c r="AZ1226" t="s">
        <v>247</v>
      </c>
      <c r="BA1226" t="s">
        <v>87</v>
      </c>
      <c r="BB1226" t="s">
        <v>81</v>
      </c>
      <c r="BC1226" t="s">
        <v>81</v>
      </c>
      <c r="BD1226" t="s">
        <v>81</v>
      </c>
      <c r="BE1226" t="s">
        <v>81</v>
      </c>
      <c r="BF1226" t="s">
        <v>81</v>
      </c>
      <c r="BG1226" t="s">
        <v>88</v>
      </c>
      <c r="BH1226" t="s">
        <v>69</v>
      </c>
      <c r="BI1226" t="s">
        <v>69</v>
      </c>
      <c r="BJ1226" t="s">
        <v>69</v>
      </c>
      <c r="BK1226">
        <v>24.74</v>
      </c>
      <c r="BL1226" t="s">
        <v>143</v>
      </c>
      <c r="BM1226" t="s">
        <v>71</v>
      </c>
      <c r="BN1226" t="s">
        <v>71</v>
      </c>
    </row>
    <row r="1227" spans="1:66" x14ac:dyDescent="0.25">
      <c r="A1227">
        <v>1226</v>
      </c>
      <c r="B1227" t="s">
        <v>2496</v>
      </c>
      <c r="C1227" s="1">
        <v>45073</v>
      </c>
      <c r="D1227" t="s">
        <v>145</v>
      </c>
      <c r="E1227">
        <v>32</v>
      </c>
      <c r="F1227" t="s">
        <v>67</v>
      </c>
      <c r="G1227" t="s">
        <v>68</v>
      </c>
      <c r="H1227">
        <v>5</v>
      </c>
      <c r="I1227" t="s">
        <v>70</v>
      </c>
      <c r="J1227" t="s">
        <v>69</v>
      </c>
      <c r="K1227" t="s">
        <v>92</v>
      </c>
      <c r="L1227" t="s">
        <v>92</v>
      </c>
      <c r="M1227" t="s">
        <v>69</v>
      </c>
      <c r="N1227" t="s">
        <v>69</v>
      </c>
      <c r="O1227" t="s">
        <v>69</v>
      </c>
      <c r="P1227" t="s">
        <v>69</v>
      </c>
      <c r="Q1227" t="s">
        <v>71</v>
      </c>
      <c r="R1227" t="s">
        <v>311</v>
      </c>
      <c r="S1227" t="s">
        <v>164</v>
      </c>
      <c r="T1227">
        <v>23</v>
      </c>
      <c r="U1227" t="s">
        <v>2432</v>
      </c>
      <c r="V1227" t="s">
        <v>75</v>
      </c>
      <c r="W1227" t="s">
        <v>76</v>
      </c>
      <c r="X1227" t="s">
        <v>2497</v>
      </c>
      <c r="Y1227" t="s">
        <v>1055</v>
      </c>
      <c r="Z1227" t="s">
        <v>638</v>
      </c>
      <c r="AA1227" t="s">
        <v>2498</v>
      </c>
      <c r="AB1227" t="s">
        <v>517</v>
      </c>
      <c r="AC1227" t="s">
        <v>518</v>
      </c>
      <c r="AD1227" t="s">
        <v>82</v>
      </c>
      <c r="AE1227" t="s">
        <v>71</v>
      </c>
      <c r="AF1227" t="s">
        <v>82</v>
      </c>
      <c r="AG1227" t="s">
        <v>71</v>
      </c>
      <c r="AH1227" t="s">
        <v>83</v>
      </c>
      <c r="AI1227">
        <v>1</v>
      </c>
      <c r="AJ1227" t="s">
        <v>791</v>
      </c>
      <c r="AK1227">
        <v>0</v>
      </c>
      <c r="AL1227" t="s">
        <v>82</v>
      </c>
      <c r="AM1227">
        <v>1</v>
      </c>
      <c r="AN1227" t="s">
        <v>1426</v>
      </c>
      <c r="AO1227">
        <v>0</v>
      </c>
      <c r="AP1227" t="s">
        <v>82</v>
      </c>
      <c r="AQ1227" t="s">
        <v>82</v>
      </c>
      <c r="AR1227" t="s">
        <v>82</v>
      </c>
      <c r="AS1227" t="s">
        <v>82</v>
      </c>
      <c r="AT1227" t="s">
        <v>82</v>
      </c>
      <c r="AU1227">
        <v>0</v>
      </c>
      <c r="AV1227" t="s">
        <v>82</v>
      </c>
      <c r="AW1227" t="s">
        <v>71</v>
      </c>
      <c r="AX1227" t="s">
        <v>86</v>
      </c>
      <c r="AY1227" t="s">
        <v>71</v>
      </c>
      <c r="AZ1227" t="s">
        <v>247</v>
      </c>
      <c r="BA1227" t="s">
        <v>87</v>
      </c>
      <c r="BB1227" t="s">
        <v>81</v>
      </c>
      <c r="BC1227" t="s">
        <v>81</v>
      </c>
      <c r="BD1227" t="s">
        <v>81</v>
      </c>
      <c r="BE1227" t="s">
        <v>81</v>
      </c>
      <c r="BF1227" t="s">
        <v>81</v>
      </c>
      <c r="BG1227" t="s">
        <v>113</v>
      </c>
      <c r="BH1227" t="s">
        <v>69</v>
      </c>
      <c r="BI1227" t="s">
        <v>69</v>
      </c>
      <c r="BJ1227" t="s">
        <v>69</v>
      </c>
      <c r="BK1227">
        <v>23.14</v>
      </c>
      <c r="BL1227" t="s">
        <v>303</v>
      </c>
      <c r="BM1227" t="s">
        <v>71</v>
      </c>
      <c r="BN1227" t="s">
        <v>71</v>
      </c>
    </row>
    <row r="1228" spans="1:66" x14ac:dyDescent="0.25">
      <c r="A1228">
        <v>1227</v>
      </c>
      <c r="B1228" t="s">
        <v>2499</v>
      </c>
      <c r="C1228" s="1">
        <v>45073</v>
      </c>
      <c r="D1228" t="s">
        <v>224</v>
      </c>
      <c r="E1228">
        <v>47</v>
      </c>
      <c r="F1228" t="s">
        <v>67</v>
      </c>
      <c r="G1228" t="s">
        <v>68</v>
      </c>
      <c r="H1228">
        <v>5</v>
      </c>
      <c r="I1228" t="s">
        <v>92</v>
      </c>
      <c r="J1228" t="s">
        <v>70</v>
      </c>
      <c r="K1228" t="s">
        <v>92</v>
      </c>
      <c r="L1228" t="s">
        <v>92</v>
      </c>
      <c r="M1228" t="s">
        <v>70</v>
      </c>
      <c r="N1228" t="s">
        <v>69</v>
      </c>
      <c r="O1228" t="s">
        <v>69</v>
      </c>
      <c r="P1228" t="s">
        <v>69</v>
      </c>
      <c r="Q1228" t="s">
        <v>71</v>
      </c>
      <c r="R1228" t="s">
        <v>678</v>
      </c>
      <c r="S1228" t="s">
        <v>370</v>
      </c>
      <c r="T1228">
        <v>23</v>
      </c>
      <c r="U1228" t="s">
        <v>321</v>
      </c>
      <c r="V1228" t="s">
        <v>75</v>
      </c>
      <c r="W1228" t="s">
        <v>76</v>
      </c>
      <c r="X1228" t="s">
        <v>186</v>
      </c>
      <c r="Y1228" t="s">
        <v>211</v>
      </c>
      <c r="Z1228" t="s">
        <v>232</v>
      </c>
      <c r="AA1228" t="s">
        <v>2500</v>
      </c>
      <c r="AB1228" t="s">
        <v>81</v>
      </c>
      <c r="AC1228" t="s">
        <v>71</v>
      </c>
      <c r="AD1228" t="s">
        <v>82</v>
      </c>
      <c r="AE1228" t="s">
        <v>71</v>
      </c>
      <c r="AF1228" t="s">
        <v>82</v>
      </c>
      <c r="AG1228" t="s">
        <v>71</v>
      </c>
      <c r="AH1228" t="s">
        <v>83</v>
      </c>
      <c r="AI1228">
        <v>1</v>
      </c>
      <c r="AJ1228" t="s">
        <v>560</v>
      </c>
      <c r="AK1228">
        <v>0</v>
      </c>
      <c r="AL1228" t="s">
        <v>82</v>
      </c>
      <c r="AM1228">
        <v>1</v>
      </c>
      <c r="AN1228" t="s">
        <v>124</v>
      </c>
      <c r="AO1228">
        <v>0</v>
      </c>
      <c r="AP1228" t="s">
        <v>82</v>
      </c>
      <c r="AQ1228" t="s">
        <v>82</v>
      </c>
      <c r="AR1228" t="s">
        <v>82</v>
      </c>
      <c r="AS1228" t="s">
        <v>82</v>
      </c>
      <c r="AT1228" t="s">
        <v>82</v>
      </c>
      <c r="AU1228">
        <v>0</v>
      </c>
      <c r="AV1228" t="s">
        <v>82</v>
      </c>
      <c r="AW1228" t="s">
        <v>71</v>
      </c>
      <c r="AX1228" t="s">
        <v>86</v>
      </c>
      <c r="AY1228" t="s">
        <v>71</v>
      </c>
      <c r="AZ1228" t="s">
        <v>247</v>
      </c>
      <c r="BA1228" t="s">
        <v>87</v>
      </c>
      <c r="BB1228" t="s">
        <v>81</v>
      </c>
      <c r="BC1228" t="s">
        <v>81</v>
      </c>
      <c r="BD1228" t="s">
        <v>81</v>
      </c>
      <c r="BE1228" t="s">
        <v>81</v>
      </c>
      <c r="BF1228" t="s">
        <v>81</v>
      </c>
      <c r="BG1228" t="s">
        <v>113</v>
      </c>
      <c r="BH1228" t="s">
        <v>69</v>
      </c>
      <c r="BI1228" t="s">
        <v>69</v>
      </c>
      <c r="BJ1228" t="s">
        <v>69</v>
      </c>
      <c r="BK1228">
        <v>23.29</v>
      </c>
      <c r="BL1228" t="s">
        <v>622</v>
      </c>
      <c r="BM1228" t="s">
        <v>71</v>
      </c>
      <c r="BN1228" t="s">
        <v>71</v>
      </c>
    </row>
    <row r="1229" spans="1:66" x14ac:dyDescent="0.25">
      <c r="A1229">
        <v>1228</v>
      </c>
      <c r="B1229" t="s">
        <v>2501</v>
      </c>
      <c r="C1229" s="1">
        <v>45073</v>
      </c>
      <c r="D1229" t="s">
        <v>66</v>
      </c>
      <c r="E1229">
        <v>36</v>
      </c>
      <c r="F1229" t="s">
        <v>67</v>
      </c>
      <c r="G1229" t="s">
        <v>68</v>
      </c>
      <c r="H1229">
        <v>5</v>
      </c>
      <c r="I1229" t="s">
        <v>70</v>
      </c>
      <c r="J1229" t="s">
        <v>92</v>
      </c>
      <c r="K1229" t="s">
        <v>92</v>
      </c>
      <c r="L1229" t="s">
        <v>92</v>
      </c>
      <c r="M1229" t="s">
        <v>92</v>
      </c>
      <c r="N1229" t="s">
        <v>69</v>
      </c>
      <c r="O1229" t="s">
        <v>69</v>
      </c>
      <c r="P1229" t="s">
        <v>69</v>
      </c>
      <c r="Q1229" t="s">
        <v>71</v>
      </c>
      <c r="R1229" t="s">
        <v>177</v>
      </c>
      <c r="S1229" t="s">
        <v>89</v>
      </c>
      <c r="T1229">
        <v>25</v>
      </c>
      <c r="U1229" t="s">
        <v>497</v>
      </c>
      <c r="V1229" t="s">
        <v>75</v>
      </c>
      <c r="W1229" t="s">
        <v>76</v>
      </c>
      <c r="X1229" t="s">
        <v>890</v>
      </c>
      <c r="Y1229" t="s">
        <v>817</v>
      </c>
      <c r="Z1229" t="s">
        <v>465</v>
      </c>
      <c r="AA1229" t="s">
        <v>2502</v>
      </c>
      <c r="AB1229" t="s">
        <v>81</v>
      </c>
      <c r="AC1229" t="s">
        <v>71</v>
      </c>
      <c r="AD1229" t="s">
        <v>82</v>
      </c>
      <c r="AE1229" t="s">
        <v>71</v>
      </c>
      <c r="AF1229" t="s">
        <v>82</v>
      </c>
      <c r="AG1229" t="s">
        <v>71</v>
      </c>
      <c r="AH1229" t="s">
        <v>83</v>
      </c>
      <c r="AI1229">
        <v>1</v>
      </c>
      <c r="AJ1229" t="s">
        <v>377</v>
      </c>
      <c r="AK1229">
        <v>0</v>
      </c>
      <c r="AL1229" t="s">
        <v>82</v>
      </c>
      <c r="AM1229">
        <v>1</v>
      </c>
      <c r="AN1229" t="s">
        <v>124</v>
      </c>
      <c r="AO1229">
        <v>0</v>
      </c>
      <c r="AP1229" t="s">
        <v>82</v>
      </c>
      <c r="AQ1229" t="s">
        <v>82</v>
      </c>
      <c r="AR1229" t="s">
        <v>82</v>
      </c>
      <c r="AS1229" t="s">
        <v>82</v>
      </c>
      <c r="AT1229" t="s">
        <v>82</v>
      </c>
      <c r="AU1229">
        <v>0</v>
      </c>
      <c r="AV1229" t="s">
        <v>82</v>
      </c>
      <c r="AW1229" t="s">
        <v>71</v>
      </c>
      <c r="AX1229" t="s">
        <v>86</v>
      </c>
      <c r="AY1229" t="s">
        <v>71</v>
      </c>
      <c r="AZ1229" t="s">
        <v>247</v>
      </c>
      <c r="BA1229" t="s">
        <v>87</v>
      </c>
      <c r="BB1229" t="s">
        <v>81</v>
      </c>
      <c r="BC1229" t="s">
        <v>81</v>
      </c>
      <c r="BD1229" t="s">
        <v>81</v>
      </c>
      <c r="BE1229" t="s">
        <v>81</v>
      </c>
      <c r="BF1229" t="s">
        <v>81</v>
      </c>
      <c r="BG1229" t="s">
        <v>88</v>
      </c>
      <c r="BH1229" t="s">
        <v>69</v>
      </c>
      <c r="BI1229" t="s">
        <v>69</v>
      </c>
      <c r="BJ1229" t="s">
        <v>69</v>
      </c>
      <c r="BK1229">
        <v>24.54</v>
      </c>
      <c r="BL1229" t="s">
        <v>118</v>
      </c>
      <c r="BM1229" t="s">
        <v>71</v>
      </c>
      <c r="BN1229" t="s">
        <v>71</v>
      </c>
    </row>
    <row r="1230" spans="1:66" x14ac:dyDescent="0.25">
      <c r="A1230">
        <v>1229</v>
      </c>
      <c r="B1230" t="s">
        <v>2503</v>
      </c>
      <c r="C1230" s="1">
        <v>45073</v>
      </c>
      <c r="D1230" t="s">
        <v>224</v>
      </c>
      <c r="E1230">
        <v>45</v>
      </c>
      <c r="F1230" t="s">
        <v>67</v>
      </c>
      <c r="G1230" t="s">
        <v>68</v>
      </c>
      <c r="H1230">
        <v>1</v>
      </c>
      <c r="I1230" t="s">
        <v>69</v>
      </c>
      <c r="J1230" t="s">
        <v>92</v>
      </c>
      <c r="K1230" t="s">
        <v>92</v>
      </c>
      <c r="L1230" t="s">
        <v>92</v>
      </c>
      <c r="M1230" t="s">
        <v>92</v>
      </c>
      <c r="N1230" t="s">
        <v>69</v>
      </c>
      <c r="O1230" t="s">
        <v>69</v>
      </c>
      <c r="P1230" t="s">
        <v>69</v>
      </c>
      <c r="Q1230" t="s">
        <v>71</v>
      </c>
      <c r="R1230" t="s">
        <v>136</v>
      </c>
      <c r="S1230" t="s">
        <v>581</v>
      </c>
      <c r="T1230">
        <v>33</v>
      </c>
      <c r="U1230" t="s">
        <v>328</v>
      </c>
      <c r="V1230" t="s">
        <v>75</v>
      </c>
      <c r="W1230" t="s">
        <v>76</v>
      </c>
      <c r="X1230" t="s">
        <v>96</v>
      </c>
      <c r="Y1230" t="s">
        <v>570</v>
      </c>
      <c r="Z1230" t="s">
        <v>542</v>
      </c>
      <c r="AA1230" t="s">
        <v>2321</v>
      </c>
      <c r="AB1230" t="s">
        <v>81</v>
      </c>
      <c r="AC1230" t="s">
        <v>71</v>
      </c>
      <c r="AD1230" t="s">
        <v>82</v>
      </c>
      <c r="AE1230" t="s">
        <v>71</v>
      </c>
      <c r="AF1230" t="s">
        <v>82</v>
      </c>
      <c r="AG1230" t="s">
        <v>71</v>
      </c>
      <c r="AH1230" t="s">
        <v>83</v>
      </c>
      <c r="AI1230">
        <v>1</v>
      </c>
      <c r="AJ1230" t="s">
        <v>1693</v>
      </c>
      <c r="AK1230">
        <v>0</v>
      </c>
      <c r="AL1230" t="s">
        <v>82</v>
      </c>
      <c r="AM1230">
        <v>1</v>
      </c>
      <c r="AN1230" t="s">
        <v>101</v>
      </c>
      <c r="AO1230">
        <v>0</v>
      </c>
      <c r="AP1230" t="s">
        <v>82</v>
      </c>
      <c r="AQ1230" t="s">
        <v>82</v>
      </c>
      <c r="AR1230" t="s">
        <v>82</v>
      </c>
      <c r="AS1230" t="s">
        <v>82</v>
      </c>
      <c r="AT1230" t="s">
        <v>82</v>
      </c>
      <c r="AU1230">
        <v>0</v>
      </c>
      <c r="AV1230" t="s">
        <v>82</v>
      </c>
      <c r="AW1230" t="s">
        <v>71</v>
      </c>
      <c r="AX1230" t="s">
        <v>86</v>
      </c>
      <c r="AY1230" t="s">
        <v>71</v>
      </c>
      <c r="AZ1230" t="s">
        <v>247</v>
      </c>
      <c r="BA1230" t="s">
        <v>87</v>
      </c>
      <c r="BB1230" t="s">
        <v>81</v>
      </c>
      <c r="BC1230" t="s">
        <v>81</v>
      </c>
      <c r="BD1230" t="s">
        <v>81</v>
      </c>
      <c r="BE1230" t="s">
        <v>81</v>
      </c>
      <c r="BF1230" t="s">
        <v>81</v>
      </c>
      <c r="BG1230" t="s">
        <v>113</v>
      </c>
      <c r="BH1230" t="s">
        <v>69</v>
      </c>
      <c r="BI1230" t="s">
        <v>69</v>
      </c>
      <c r="BJ1230" t="s">
        <v>69</v>
      </c>
      <c r="BK1230">
        <v>33.35</v>
      </c>
      <c r="BL1230" t="s">
        <v>143</v>
      </c>
      <c r="BM1230" t="s">
        <v>71</v>
      </c>
      <c r="BN1230" t="s">
        <v>71</v>
      </c>
    </row>
    <row r="1231" spans="1:66" x14ac:dyDescent="0.25">
      <c r="A1231">
        <v>1230</v>
      </c>
      <c r="B1231" t="s">
        <v>2504</v>
      </c>
      <c r="C1231" s="1">
        <v>45073</v>
      </c>
      <c r="D1231" t="s">
        <v>91</v>
      </c>
      <c r="E1231">
        <v>43</v>
      </c>
      <c r="F1231" t="s">
        <v>67</v>
      </c>
      <c r="G1231" t="s">
        <v>68</v>
      </c>
      <c r="H1231">
        <v>4</v>
      </c>
      <c r="I1231" t="s">
        <v>69</v>
      </c>
      <c r="J1231" t="s">
        <v>92</v>
      </c>
      <c r="K1231" t="s">
        <v>92</v>
      </c>
      <c r="L1231" t="s">
        <v>92</v>
      </c>
      <c r="M1231" t="s">
        <v>92</v>
      </c>
      <c r="N1231" t="s">
        <v>69</v>
      </c>
      <c r="O1231" t="s">
        <v>69</v>
      </c>
      <c r="P1231" t="s">
        <v>69</v>
      </c>
      <c r="Q1231" t="s">
        <v>71</v>
      </c>
      <c r="R1231" t="s">
        <v>207</v>
      </c>
      <c r="S1231" t="s">
        <v>106</v>
      </c>
      <c r="T1231">
        <v>28</v>
      </c>
      <c r="U1231" t="s">
        <v>644</v>
      </c>
      <c r="V1231" t="s">
        <v>75</v>
      </c>
      <c r="W1231" t="s">
        <v>76</v>
      </c>
      <c r="X1231" t="s">
        <v>227</v>
      </c>
      <c r="Y1231" t="s">
        <v>1436</v>
      </c>
      <c r="Z1231" t="s">
        <v>484</v>
      </c>
      <c r="AA1231" t="s">
        <v>376</v>
      </c>
      <c r="AB1231" t="s">
        <v>81</v>
      </c>
      <c r="AC1231" t="s">
        <v>71</v>
      </c>
      <c r="AD1231" t="s">
        <v>82</v>
      </c>
      <c r="AE1231" t="s">
        <v>71</v>
      </c>
      <c r="AF1231" t="s">
        <v>82</v>
      </c>
      <c r="AG1231" t="s">
        <v>71</v>
      </c>
      <c r="AH1231" t="s">
        <v>83</v>
      </c>
      <c r="AI1231">
        <v>1</v>
      </c>
      <c r="AJ1231" t="s">
        <v>1009</v>
      </c>
      <c r="AK1231">
        <v>0</v>
      </c>
      <c r="AL1231" t="s">
        <v>82</v>
      </c>
      <c r="AM1231">
        <v>1</v>
      </c>
      <c r="AN1231" t="s">
        <v>124</v>
      </c>
      <c r="AO1231">
        <v>0</v>
      </c>
      <c r="AP1231" t="s">
        <v>82</v>
      </c>
      <c r="AQ1231" t="s">
        <v>82</v>
      </c>
      <c r="AR1231" t="s">
        <v>82</v>
      </c>
      <c r="AS1231" t="s">
        <v>82</v>
      </c>
      <c r="AT1231" t="s">
        <v>82</v>
      </c>
      <c r="AU1231">
        <v>0</v>
      </c>
      <c r="AV1231" t="s">
        <v>82</v>
      </c>
      <c r="AW1231" t="s">
        <v>71</v>
      </c>
      <c r="AX1231" t="s">
        <v>86</v>
      </c>
      <c r="AY1231" t="s">
        <v>71</v>
      </c>
      <c r="AZ1231" t="s">
        <v>247</v>
      </c>
      <c r="BA1231" t="s">
        <v>87</v>
      </c>
      <c r="BB1231" t="s">
        <v>81</v>
      </c>
      <c r="BC1231" t="s">
        <v>81</v>
      </c>
      <c r="BD1231" t="s">
        <v>81</v>
      </c>
      <c r="BE1231" t="s">
        <v>81</v>
      </c>
      <c r="BF1231" t="s">
        <v>81</v>
      </c>
      <c r="BG1231" t="s">
        <v>88</v>
      </c>
      <c r="BH1231" t="s">
        <v>69</v>
      </c>
      <c r="BI1231" t="s">
        <v>69</v>
      </c>
      <c r="BJ1231" t="s">
        <v>69</v>
      </c>
      <c r="BK1231">
        <v>28.36</v>
      </c>
      <c r="BL1231" t="s">
        <v>178</v>
      </c>
      <c r="BM1231" t="s">
        <v>71</v>
      </c>
      <c r="BN1231" t="s">
        <v>71</v>
      </c>
    </row>
    <row r="1232" spans="1:66" x14ac:dyDescent="0.25">
      <c r="A1232">
        <v>1231</v>
      </c>
      <c r="B1232" t="s">
        <v>2505</v>
      </c>
      <c r="C1232" s="1">
        <v>45073</v>
      </c>
      <c r="D1232" t="s">
        <v>91</v>
      </c>
      <c r="E1232">
        <v>46</v>
      </c>
      <c r="F1232" t="s">
        <v>67</v>
      </c>
      <c r="G1232" t="s">
        <v>68</v>
      </c>
      <c r="H1232">
        <v>4</v>
      </c>
      <c r="I1232" t="s">
        <v>69</v>
      </c>
      <c r="J1232" t="s">
        <v>92</v>
      </c>
      <c r="K1232" t="s">
        <v>70</v>
      </c>
      <c r="L1232" t="s">
        <v>92</v>
      </c>
      <c r="M1232" t="s">
        <v>92</v>
      </c>
      <c r="N1232" t="s">
        <v>69</v>
      </c>
      <c r="O1232" t="s">
        <v>69</v>
      </c>
      <c r="P1232" t="s">
        <v>69</v>
      </c>
      <c r="Q1232" t="s">
        <v>71</v>
      </c>
      <c r="R1232" t="s">
        <v>757</v>
      </c>
      <c r="S1232" t="s">
        <v>137</v>
      </c>
      <c r="T1232">
        <v>24</v>
      </c>
      <c r="U1232" t="s">
        <v>226</v>
      </c>
      <c r="V1232" t="s">
        <v>75</v>
      </c>
      <c r="W1232" t="s">
        <v>76</v>
      </c>
      <c r="X1232" t="s">
        <v>666</v>
      </c>
      <c r="Y1232" t="s">
        <v>2506</v>
      </c>
      <c r="Z1232" t="s">
        <v>858</v>
      </c>
      <c r="AA1232" t="s">
        <v>2116</v>
      </c>
      <c r="AB1232" t="s">
        <v>81</v>
      </c>
      <c r="AC1232" t="s">
        <v>71</v>
      </c>
      <c r="AD1232" t="s">
        <v>82</v>
      </c>
      <c r="AE1232" t="s">
        <v>71</v>
      </c>
      <c r="AF1232" t="s">
        <v>82</v>
      </c>
      <c r="AG1232" t="s">
        <v>71</v>
      </c>
      <c r="AH1232" t="s">
        <v>83</v>
      </c>
      <c r="AI1232">
        <v>1</v>
      </c>
      <c r="AJ1232" t="s">
        <v>632</v>
      </c>
      <c r="AK1232">
        <v>0</v>
      </c>
      <c r="AL1232" t="s">
        <v>82</v>
      </c>
      <c r="AM1232">
        <v>1</v>
      </c>
      <c r="AN1232" t="s">
        <v>124</v>
      </c>
      <c r="AO1232">
        <v>0</v>
      </c>
      <c r="AP1232" t="s">
        <v>82</v>
      </c>
      <c r="AQ1232" t="s">
        <v>82</v>
      </c>
      <c r="AR1232" t="s">
        <v>82</v>
      </c>
      <c r="AS1232" t="s">
        <v>82</v>
      </c>
      <c r="AT1232" t="s">
        <v>82</v>
      </c>
      <c r="AU1232">
        <v>0</v>
      </c>
      <c r="AV1232" t="s">
        <v>82</v>
      </c>
      <c r="AW1232" t="s">
        <v>71</v>
      </c>
      <c r="AX1232" t="s">
        <v>86</v>
      </c>
      <c r="AY1232" t="s">
        <v>71</v>
      </c>
      <c r="AZ1232" t="s">
        <v>247</v>
      </c>
      <c r="BA1232" t="s">
        <v>87</v>
      </c>
      <c r="BB1232" t="s">
        <v>81</v>
      </c>
      <c r="BC1232" t="s">
        <v>81</v>
      </c>
      <c r="BD1232" t="s">
        <v>81</v>
      </c>
      <c r="BE1232" t="s">
        <v>81</v>
      </c>
      <c r="BF1232" t="s">
        <v>81</v>
      </c>
      <c r="BG1232" t="s">
        <v>88</v>
      </c>
      <c r="BH1232" t="s">
        <v>69</v>
      </c>
      <c r="BI1232" t="s">
        <v>69</v>
      </c>
      <c r="BJ1232" t="s">
        <v>69</v>
      </c>
      <c r="BK1232">
        <v>24.24</v>
      </c>
      <c r="BL1232" t="s">
        <v>208</v>
      </c>
      <c r="BM1232" t="s">
        <v>71</v>
      </c>
      <c r="BN1232" t="s">
        <v>71</v>
      </c>
    </row>
    <row r="1233" spans="1:66" x14ac:dyDescent="0.25">
      <c r="A1233">
        <v>1232</v>
      </c>
      <c r="B1233" t="s">
        <v>2507</v>
      </c>
      <c r="C1233" s="1">
        <v>45073</v>
      </c>
      <c r="D1233" t="s">
        <v>166</v>
      </c>
      <c r="E1233">
        <v>35</v>
      </c>
      <c r="F1233" t="s">
        <v>67</v>
      </c>
      <c r="G1233" t="s">
        <v>68</v>
      </c>
      <c r="H1233">
        <v>3</v>
      </c>
      <c r="I1233" t="s">
        <v>70</v>
      </c>
      <c r="J1233" t="s">
        <v>92</v>
      </c>
      <c r="K1233" t="s">
        <v>92</v>
      </c>
      <c r="L1233" t="s">
        <v>92</v>
      </c>
      <c r="M1233" t="s">
        <v>92</v>
      </c>
      <c r="N1233" t="s">
        <v>69</v>
      </c>
      <c r="O1233" t="s">
        <v>69</v>
      </c>
      <c r="P1233" t="s">
        <v>69</v>
      </c>
      <c r="Q1233" t="s">
        <v>71</v>
      </c>
      <c r="R1233" t="s">
        <v>621</v>
      </c>
      <c r="S1233" t="s">
        <v>134</v>
      </c>
      <c r="T1233">
        <v>23</v>
      </c>
      <c r="U1233" t="s">
        <v>251</v>
      </c>
      <c r="V1233" t="s">
        <v>75</v>
      </c>
      <c r="W1233" t="s">
        <v>76</v>
      </c>
      <c r="X1233" t="s">
        <v>299</v>
      </c>
      <c r="Y1233" t="s">
        <v>97</v>
      </c>
      <c r="Z1233" t="s">
        <v>563</v>
      </c>
      <c r="AA1233" t="s">
        <v>2508</v>
      </c>
      <c r="AB1233" t="s">
        <v>81</v>
      </c>
      <c r="AC1233" t="s">
        <v>71</v>
      </c>
      <c r="AD1233" t="s">
        <v>82</v>
      </c>
      <c r="AE1233" t="s">
        <v>71</v>
      </c>
      <c r="AF1233" t="s">
        <v>82</v>
      </c>
      <c r="AG1233" t="s">
        <v>71</v>
      </c>
      <c r="AH1233" t="s">
        <v>83</v>
      </c>
      <c r="AI1233">
        <v>1</v>
      </c>
      <c r="AJ1233" t="s">
        <v>2509</v>
      </c>
      <c r="AK1233">
        <v>0</v>
      </c>
      <c r="AL1233" t="s">
        <v>82</v>
      </c>
      <c r="AM1233">
        <v>1</v>
      </c>
      <c r="AN1233" t="s">
        <v>2510</v>
      </c>
      <c r="AO1233">
        <v>0</v>
      </c>
      <c r="AP1233" t="s">
        <v>82</v>
      </c>
      <c r="AQ1233" t="s">
        <v>82</v>
      </c>
      <c r="AR1233" t="s">
        <v>82</v>
      </c>
      <c r="AS1233" t="s">
        <v>82</v>
      </c>
      <c r="AT1233" t="s">
        <v>82</v>
      </c>
      <c r="AU1233">
        <v>0</v>
      </c>
      <c r="AV1233" t="s">
        <v>82</v>
      </c>
      <c r="AW1233" t="s">
        <v>71</v>
      </c>
      <c r="AX1233" t="s">
        <v>86</v>
      </c>
      <c r="AY1233" t="s">
        <v>71</v>
      </c>
      <c r="AZ1233" t="s">
        <v>247</v>
      </c>
      <c r="BA1233" t="s">
        <v>87</v>
      </c>
      <c r="BB1233" t="s">
        <v>81</v>
      </c>
      <c r="BC1233" t="s">
        <v>81</v>
      </c>
      <c r="BD1233" t="s">
        <v>81</v>
      </c>
      <c r="BE1233" t="s">
        <v>81</v>
      </c>
      <c r="BF1233" t="s">
        <v>81</v>
      </c>
      <c r="BG1233" t="s">
        <v>88</v>
      </c>
      <c r="BH1233" t="s">
        <v>69</v>
      </c>
      <c r="BI1233" t="s">
        <v>69</v>
      </c>
      <c r="BJ1233" t="s">
        <v>69</v>
      </c>
      <c r="BK1233">
        <v>23.04</v>
      </c>
      <c r="BL1233" t="s">
        <v>370</v>
      </c>
      <c r="BM1233" t="s">
        <v>71</v>
      </c>
      <c r="BN1233" t="s">
        <v>71</v>
      </c>
    </row>
    <row r="1234" spans="1:66" x14ac:dyDescent="0.25">
      <c r="A1234">
        <v>1233</v>
      </c>
      <c r="B1234" t="s">
        <v>2511</v>
      </c>
      <c r="C1234" s="1">
        <v>45073</v>
      </c>
      <c r="D1234" t="s">
        <v>224</v>
      </c>
      <c r="E1234">
        <v>48</v>
      </c>
      <c r="F1234" t="s">
        <v>67</v>
      </c>
      <c r="G1234" t="s">
        <v>68</v>
      </c>
      <c r="H1234">
        <v>3</v>
      </c>
      <c r="I1234" t="s">
        <v>92</v>
      </c>
      <c r="J1234" t="s">
        <v>92</v>
      </c>
      <c r="K1234" t="s">
        <v>70</v>
      </c>
      <c r="L1234" t="s">
        <v>92</v>
      </c>
      <c r="M1234" t="s">
        <v>92</v>
      </c>
      <c r="N1234" t="s">
        <v>69</v>
      </c>
      <c r="O1234" t="s">
        <v>69</v>
      </c>
      <c r="P1234" t="s">
        <v>69</v>
      </c>
      <c r="Q1234" t="s">
        <v>71</v>
      </c>
      <c r="R1234" t="s">
        <v>146</v>
      </c>
      <c r="S1234" t="s">
        <v>907</v>
      </c>
      <c r="T1234">
        <v>29</v>
      </c>
      <c r="U1234" t="s">
        <v>251</v>
      </c>
      <c r="V1234" t="s">
        <v>75</v>
      </c>
      <c r="W1234" t="s">
        <v>76</v>
      </c>
      <c r="X1234" t="s">
        <v>107</v>
      </c>
      <c r="Y1234" t="s">
        <v>583</v>
      </c>
      <c r="Z1234" t="s">
        <v>202</v>
      </c>
      <c r="AA1234" t="s">
        <v>1989</v>
      </c>
      <c r="AB1234" t="s">
        <v>81</v>
      </c>
      <c r="AC1234" t="s">
        <v>71</v>
      </c>
      <c r="AD1234" t="s">
        <v>82</v>
      </c>
      <c r="AE1234" t="s">
        <v>71</v>
      </c>
      <c r="AF1234" t="s">
        <v>82</v>
      </c>
      <c r="AG1234" t="s">
        <v>71</v>
      </c>
      <c r="AH1234" t="s">
        <v>83</v>
      </c>
      <c r="AI1234">
        <v>1</v>
      </c>
      <c r="AJ1234" t="s">
        <v>2512</v>
      </c>
      <c r="AK1234">
        <v>0</v>
      </c>
      <c r="AL1234" t="s">
        <v>82</v>
      </c>
      <c r="AM1234">
        <v>1</v>
      </c>
      <c r="AN1234" t="s">
        <v>319</v>
      </c>
      <c r="AO1234">
        <v>0</v>
      </c>
      <c r="AP1234" t="s">
        <v>82</v>
      </c>
      <c r="AQ1234" t="s">
        <v>82</v>
      </c>
      <c r="AR1234" t="s">
        <v>82</v>
      </c>
      <c r="AS1234" t="s">
        <v>82</v>
      </c>
      <c r="AT1234" t="s">
        <v>82</v>
      </c>
      <c r="AU1234">
        <v>0</v>
      </c>
      <c r="AV1234" t="s">
        <v>82</v>
      </c>
      <c r="AW1234" t="s">
        <v>71</v>
      </c>
      <c r="AX1234" t="s">
        <v>86</v>
      </c>
      <c r="AY1234" t="s">
        <v>71</v>
      </c>
      <c r="AZ1234" t="s">
        <v>247</v>
      </c>
      <c r="BA1234" t="s">
        <v>87</v>
      </c>
      <c r="BB1234" t="s">
        <v>81</v>
      </c>
      <c r="BC1234" t="s">
        <v>81</v>
      </c>
      <c r="BD1234" t="s">
        <v>81</v>
      </c>
      <c r="BE1234" t="s">
        <v>81</v>
      </c>
      <c r="BF1234" t="s">
        <v>81</v>
      </c>
      <c r="BG1234" t="s">
        <v>88</v>
      </c>
      <c r="BH1234" t="s">
        <v>69</v>
      </c>
      <c r="BI1234" t="s">
        <v>69</v>
      </c>
      <c r="BJ1234" t="s">
        <v>69</v>
      </c>
      <c r="BK1234">
        <v>29.07</v>
      </c>
      <c r="BL1234" t="s">
        <v>153</v>
      </c>
      <c r="BM1234" t="s">
        <v>71</v>
      </c>
      <c r="BN1234" t="s">
        <v>71</v>
      </c>
    </row>
    <row r="1235" spans="1:66" x14ac:dyDescent="0.25">
      <c r="A1235">
        <v>1234</v>
      </c>
      <c r="B1235" t="s">
        <v>2513</v>
      </c>
      <c r="C1235" s="1">
        <v>45073</v>
      </c>
      <c r="D1235" t="s">
        <v>327</v>
      </c>
      <c r="E1235">
        <v>43</v>
      </c>
      <c r="F1235" t="s">
        <v>67</v>
      </c>
      <c r="G1235" t="s">
        <v>68</v>
      </c>
      <c r="H1235">
        <v>3</v>
      </c>
      <c r="I1235" t="s">
        <v>92</v>
      </c>
      <c r="J1235" t="s">
        <v>92</v>
      </c>
      <c r="K1235" t="s">
        <v>69</v>
      </c>
      <c r="L1235" t="s">
        <v>92</v>
      </c>
      <c r="M1235" t="s">
        <v>92</v>
      </c>
      <c r="N1235" t="s">
        <v>69</v>
      </c>
      <c r="O1235" t="s">
        <v>69</v>
      </c>
      <c r="P1235" t="s">
        <v>69</v>
      </c>
      <c r="Q1235" t="s">
        <v>71</v>
      </c>
      <c r="R1235" t="s">
        <v>136</v>
      </c>
      <c r="S1235" t="s">
        <v>242</v>
      </c>
      <c r="T1235">
        <v>25</v>
      </c>
      <c r="U1235" t="s">
        <v>460</v>
      </c>
      <c r="V1235" t="s">
        <v>75</v>
      </c>
      <c r="W1235" t="s">
        <v>76</v>
      </c>
      <c r="X1235" t="s">
        <v>96</v>
      </c>
      <c r="Y1235" t="s">
        <v>806</v>
      </c>
      <c r="Z1235" t="s">
        <v>638</v>
      </c>
      <c r="AA1235" t="s">
        <v>466</v>
      </c>
      <c r="AB1235" t="s">
        <v>81</v>
      </c>
      <c r="AC1235" t="s">
        <v>71</v>
      </c>
      <c r="AD1235" t="s">
        <v>82</v>
      </c>
      <c r="AE1235" t="s">
        <v>71</v>
      </c>
      <c r="AF1235" t="s">
        <v>82</v>
      </c>
      <c r="AG1235" t="s">
        <v>71</v>
      </c>
      <c r="AH1235" t="s">
        <v>83</v>
      </c>
      <c r="AI1235">
        <v>1</v>
      </c>
      <c r="AJ1235" t="s">
        <v>2514</v>
      </c>
      <c r="AK1235">
        <v>0</v>
      </c>
      <c r="AL1235" t="s">
        <v>82</v>
      </c>
      <c r="AM1235">
        <v>1</v>
      </c>
      <c r="AN1235" t="s">
        <v>319</v>
      </c>
      <c r="AO1235">
        <v>0</v>
      </c>
      <c r="AP1235" t="s">
        <v>82</v>
      </c>
      <c r="AQ1235" t="s">
        <v>82</v>
      </c>
      <c r="AR1235" t="s">
        <v>82</v>
      </c>
      <c r="AS1235" t="s">
        <v>82</v>
      </c>
      <c r="AT1235" t="s">
        <v>82</v>
      </c>
      <c r="AU1235">
        <v>0</v>
      </c>
      <c r="AV1235" t="s">
        <v>82</v>
      </c>
      <c r="AW1235" t="s">
        <v>71</v>
      </c>
      <c r="AX1235" t="s">
        <v>86</v>
      </c>
      <c r="AY1235" t="s">
        <v>71</v>
      </c>
      <c r="AZ1235" t="s">
        <v>247</v>
      </c>
      <c r="BA1235" t="s">
        <v>87</v>
      </c>
      <c r="BB1235" t="s">
        <v>81</v>
      </c>
      <c r="BC1235" t="s">
        <v>81</v>
      </c>
      <c r="BD1235" t="s">
        <v>81</v>
      </c>
      <c r="BE1235" t="s">
        <v>81</v>
      </c>
      <c r="BF1235" t="s">
        <v>81</v>
      </c>
      <c r="BG1235" t="s">
        <v>88</v>
      </c>
      <c r="BH1235" t="s">
        <v>69</v>
      </c>
      <c r="BI1235" t="s">
        <v>69</v>
      </c>
      <c r="BJ1235" t="s">
        <v>69</v>
      </c>
      <c r="BK1235">
        <v>25.46</v>
      </c>
      <c r="BL1235" t="s">
        <v>143</v>
      </c>
      <c r="BM1235" t="s">
        <v>71</v>
      </c>
      <c r="BN1235" t="s">
        <v>71</v>
      </c>
    </row>
    <row r="1236" spans="1:66" x14ac:dyDescent="0.25">
      <c r="A1236">
        <v>1235</v>
      </c>
      <c r="B1236" t="s">
        <v>2515</v>
      </c>
      <c r="C1236" s="1">
        <v>45073</v>
      </c>
      <c r="D1236" t="s">
        <v>224</v>
      </c>
      <c r="E1236">
        <v>45</v>
      </c>
      <c r="F1236" t="s">
        <v>67</v>
      </c>
      <c r="G1236" t="s">
        <v>68</v>
      </c>
      <c r="H1236">
        <v>1</v>
      </c>
      <c r="I1236" t="s">
        <v>92</v>
      </c>
      <c r="J1236" t="s">
        <v>92</v>
      </c>
      <c r="K1236" t="s">
        <v>69</v>
      </c>
      <c r="L1236" t="s">
        <v>92</v>
      </c>
      <c r="M1236" t="s">
        <v>92</v>
      </c>
      <c r="N1236" t="s">
        <v>69</v>
      </c>
      <c r="O1236" t="s">
        <v>69</v>
      </c>
      <c r="P1236" t="s">
        <v>69</v>
      </c>
      <c r="Q1236" t="s">
        <v>71</v>
      </c>
      <c r="R1236" t="s">
        <v>235</v>
      </c>
      <c r="S1236" t="s">
        <v>236</v>
      </c>
      <c r="T1236">
        <v>26</v>
      </c>
      <c r="U1236" t="s">
        <v>644</v>
      </c>
      <c r="V1236" t="s">
        <v>75</v>
      </c>
      <c r="W1236" t="s">
        <v>76</v>
      </c>
      <c r="X1236" t="s">
        <v>487</v>
      </c>
      <c r="Y1236" t="s">
        <v>806</v>
      </c>
      <c r="Z1236" t="s">
        <v>202</v>
      </c>
      <c r="AA1236" t="s">
        <v>774</v>
      </c>
      <c r="AB1236" t="s">
        <v>81</v>
      </c>
      <c r="AC1236" t="s">
        <v>71</v>
      </c>
      <c r="AD1236" t="s">
        <v>82</v>
      </c>
      <c r="AE1236" t="s">
        <v>71</v>
      </c>
      <c r="AF1236" t="s">
        <v>82</v>
      </c>
      <c r="AG1236" t="s">
        <v>71</v>
      </c>
      <c r="AH1236" t="s">
        <v>83</v>
      </c>
      <c r="AI1236">
        <v>1</v>
      </c>
      <c r="AJ1236" t="s">
        <v>214</v>
      </c>
      <c r="AK1236">
        <v>0</v>
      </c>
      <c r="AL1236" t="s">
        <v>82</v>
      </c>
      <c r="AM1236">
        <v>1</v>
      </c>
      <c r="AN1236" t="s">
        <v>2516</v>
      </c>
      <c r="AO1236">
        <v>0</v>
      </c>
      <c r="AP1236" t="s">
        <v>82</v>
      </c>
      <c r="AQ1236" t="s">
        <v>82</v>
      </c>
      <c r="AR1236" t="s">
        <v>82</v>
      </c>
      <c r="AS1236" t="s">
        <v>82</v>
      </c>
      <c r="AT1236" t="s">
        <v>82</v>
      </c>
      <c r="AU1236">
        <v>0</v>
      </c>
      <c r="AV1236" t="s">
        <v>82</v>
      </c>
      <c r="AW1236" t="s">
        <v>71</v>
      </c>
      <c r="AX1236" t="s">
        <v>86</v>
      </c>
      <c r="AY1236" t="s">
        <v>71</v>
      </c>
      <c r="AZ1236" t="s">
        <v>247</v>
      </c>
      <c r="BA1236" t="s">
        <v>87</v>
      </c>
      <c r="BB1236" t="s">
        <v>81</v>
      </c>
      <c r="BC1236" t="s">
        <v>81</v>
      </c>
      <c r="BD1236" t="s">
        <v>81</v>
      </c>
      <c r="BE1236" t="s">
        <v>81</v>
      </c>
      <c r="BF1236" t="s">
        <v>81</v>
      </c>
      <c r="BG1236" t="s">
        <v>113</v>
      </c>
      <c r="BH1236" t="s">
        <v>69</v>
      </c>
      <c r="BI1236" t="s">
        <v>69</v>
      </c>
      <c r="BJ1236" t="s">
        <v>69</v>
      </c>
      <c r="BK1236">
        <v>25.99</v>
      </c>
      <c r="BL1236" t="s">
        <v>242</v>
      </c>
      <c r="BM1236" t="s">
        <v>71</v>
      </c>
      <c r="BN1236" t="s">
        <v>71</v>
      </c>
    </row>
    <row r="1237" spans="1:66" x14ac:dyDescent="0.25">
      <c r="A1237">
        <v>1236</v>
      </c>
      <c r="B1237" t="s">
        <v>2517</v>
      </c>
      <c r="C1237" s="1">
        <v>45073</v>
      </c>
      <c r="D1237" t="s">
        <v>66</v>
      </c>
      <c r="E1237">
        <v>33</v>
      </c>
      <c r="F1237" t="s">
        <v>67</v>
      </c>
      <c r="G1237" t="s">
        <v>68</v>
      </c>
      <c r="H1237">
        <v>1</v>
      </c>
      <c r="I1237" t="s">
        <v>92</v>
      </c>
      <c r="J1237" t="s">
        <v>92</v>
      </c>
      <c r="K1237" t="s">
        <v>69</v>
      </c>
      <c r="L1237" t="s">
        <v>92</v>
      </c>
      <c r="M1237" t="s">
        <v>92</v>
      </c>
      <c r="N1237" t="s">
        <v>69</v>
      </c>
      <c r="O1237" t="s">
        <v>69</v>
      </c>
      <c r="P1237" t="s">
        <v>69</v>
      </c>
      <c r="Q1237" t="s">
        <v>71</v>
      </c>
      <c r="R1237" t="s">
        <v>449</v>
      </c>
      <c r="S1237" t="s">
        <v>303</v>
      </c>
      <c r="T1237">
        <v>26</v>
      </c>
      <c r="U1237" t="s">
        <v>218</v>
      </c>
      <c r="V1237" t="s">
        <v>75</v>
      </c>
      <c r="W1237" t="s">
        <v>76</v>
      </c>
      <c r="X1237" t="s">
        <v>471</v>
      </c>
      <c r="Y1237" t="s">
        <v>211</v>
      </c>
      <c r="Z1237" t="s">
        <v>426</v>
      </c>
      <c r="AA1237" t="s">
        <v>2425</v>
      </c>
      <c r="AB1237" t="s">
        <v>81</v>
      </c>
      <c r="AC1237" t="s">
        <v>71</v>
      </c>
      <c r="AD1237" t="s">
        <v>82</v>
      </c>
      <c r="AE1237" t="s">
        <v>71</v>
      </c>
      <c r="AF1237" t="s">
        <v>82</v>
      </c>
      <c r="AG1237" t="s">
        <v>71</v>
      </c>
      <c r="AH1237" t="s">
        <v>83</v>
      </c>
      <c r="AI1237">
        <v>1</v>
      </c>
      <c r="AJ1237" t="s">
        <v>445</v>
      </c>
      <c r="AK1237">
        <v>0</v>
      </c>
      <c r="AL1237" t="s">
        <v>82</v>
      </c>
      <c r="AM1237">
        <v>1</v>
      </c>
      <c r="AN1237" t="s">
        <v>319</v>
      </c>
      <c r="AO1237">
        <v>0</v>
      </c>
      <c r="AP1237" t="s">
        <v>82</v>
      </c>
      <c r="AQ1237" t="s">
        <v>82</v>
      </c>
      <c r="AR1237" t="s">
        <v>82</v>
      </c>
      <c r="AS1237" t="s">
        <v>82</v>
      </c>
      <c r="AT1237" t="s">
        <v>82</v>
      </c>
      <c r="AU1237">
        <v>0</v>
      </c>
      <c r="AV1237" t="s">
        <v>82</v>
      </c>
      <c r="AW1237" t="s">
        <v>71</v>
      </c>
      <c r="AX1237" t="s">
        <v>86</v>
      </c>
      <c r="AY1237" t="s">
        <v>71</v>
      </c>
      <c r="AZ1237" t="s">
        <v>247</v>
      </c>
      <c r="BA1237" t="s">
        <v>87</v>
      </c>
      <c r="BB1237" t="s">
        <v>81</v>
      </c>
      <c r="BC1237" t="s">
        <v>81</v>
      </c>
      <c r="BD1237" t="s">
        <v>81</v>
      </c>
      <c r="BE1237" t="s">
        <v>81</v>
      </c>
      <c r="BF1237" t="s">
        <v>81</v>
      </c>
      <c r="BG1237" t="s">
        <v>88</v>
      </c>
      <c r="BH1237" t="s">
        <v>69</v>
      </c>
      <c r="BI1237" t="s">
        <v>69</v>
      </c>
      <c r="BJ1237" t="s">
        <v>69</v>
      </c>
      <c r="BK1237">
        <v>25.71</v>
      </c>
      <c r="BL1237" t="s">
        <v>137</v>
      </c>
      <c r="BM1237" t="s">
        <v>71</v>
      </c>
      <c r="BN1237" t="s">
        <v>71</v>
      </c>
    </row>
    <row r="1238" spans="1:66" x14ac:dyDescent="0.25">
      <c r="A1238">
        <v>1237</v>
      </c>
      <c r="B1238" t="s">
        <v>2518</v>
      </c>
      <c r="C1238" s="1">
        <v>45073</v>
      </c>
      <c r="D1238" t="s">
        <v>145</v>
      </c>
      <c r="E1238">
        <v>35</v>
      </c>
      <c r="F1238" t="s">
        <v>67</v>
      </c>
      <c r="G1238" t="s">
        <v>68</v>
      </c>
      <c r="H1238">
        <v>4</v>
      </c>
      <c r="I1238" t="s">
        <v>92</v>
      </c>
      <c r="J1238" t="s">
        <v>92</v>
      </c>
      <c r="K1238" t="s">
        <v>70</v>
      </c>
      <c r="L1238" t="s">
        <v>92</v>
      </c>
      <c r="M1238" t="s">
        <v>92</v>
      </c>
      <c r="N1238" t="s">
        <v>69</v>
      </c>
      <c r="O1238" t="s">
        <v>69</v>
      </c>
      <c r="P1238" t="s">
        <v>69</v>
      </c>
      <c r="Q1238" t="s">
        <v>71</v>
      </c>
      <c r="R1238" t="s">
        <v>167</v>
      </c>
      <c r="S1238" t="s">
        <v>208</v>
      </c>
      <c r="T1238">
        <v>18</v>
      </c>
      <c r="U1238" t="s">
        <v>251</v>
      </c>
      <c r="V1238" t="s">
        <v>75</v>
      </c>
      <c r="W1238" t="s">
        <v>76</v>
      </c>
      <c r="X1238" t="s">
        <v>107</v>
      </c>
      <c r="Y1238" t="s">
        <v>395</v>
      </c>
      <c r="Z1238" t="s">
        <v>479</v>
      </c>
      <c r="AA1238" t="s">
        <v>2289</v>
      </c>
      <c r="AB1238" t="s">
        <v>81</v>
      </c>
      <c r="AC1238" t="s">
        <v>71</v>
      </c>
      <c r="AD1238" t="s">
        <v>82</v>
      </c>
      <c r="AE1238" t="s">
        <v>71</v>
      </c>
      <c r="AF1238" t="s">
        <v>82</v>
      </c>
      <c r="AG1238" t="s">
        <v>71</v>
      </c>
      <c r="AH1238" t="s">
        <v>83</v>
      </c>
      <c r="AI1238">
        <v>1</v>
      </c>
      <c r="AJ1238" t="s">
        <v>625</v>
      </c>
      <c r="AK1238">
        <v>0</v>
      </c>
      <c r="AL1238" t="s">
        <v>82</v>
      </c>
      <c r="AM1238">
        <v>1</v>
      </c>
      <c r="AN1238" t="s">
        <v>124</v>
      </c>
      <c r="AO1238">
        <v>0</v>
      </c>
      <c r="AP1238" t="s">
        <v>82</v>
      </c>
      <c r="AQ1238" t="s">
        <v>82</v>
      </c>
      <c r="AR1238" t="s">
        <v>82</v>
      </c>
      <c r="AS1238" t="s">
        <v>82</v>
      </c>
      <c r="AT1238" t="s">
        <v>82</v>
      </c>
      <c r="AU1238">
        <v>0</v>
      </c>
      <c r="AV1238" t="s">
        <v>82</v>
      </c>
      <c r="AW1238" t="s">
        <v>71</v>
      </c>
      <c r="AX1238" t="s">
        <v>86</v>
      </c>
      <c r="AY1238" t="s">
        <v>71</v>
      </c>
      <c r="AZ1238" t="s">
        <v>247</v>
      </c>
      <c r="BA1238" t="s">
        <v>87</v>
      </c>
      <c r="BB1238" t="s">
        <v>81</v>
      </c>
      <c r="BC1238" t="s">
        <v>81</v>
      </c>
      <c r="BD1238" t="s">
        <v>81</v>
      </c>
      <c r="BE1238" t="s">
        <v>81</v>
      </c>
      <c r="BF1238" t="s">
        <v>81</v>
      </c>
      <c r="BG1238" t="s">
        <v>88</v>
      </c>
      <c r="BH1238" t="s">
        <v>69</v>
      </c>
      <c r="BI1238" t="s">
        <v>69</v>
      </c>
      <c r="BJ1238" t="s">
        <v>69</v>
      </c>
      <c r="BK1238">
        <v>18.5</v>
      </c>
      <c r="BL1238" t="s">
        <v>175</v>
      </c>
      <c r="BM1238" t="s">
        <v>71</v>
      </c>
      <c r="BN1238" t="s">
        <v>71</v>
      </c>
    </row>
    <row r="1239" spans="1:66" x14ac:dyDescent="0.25">
      <c r="A1239">
        <v>1238</v>
      </c>
      <c r="B1239" t="s">
        <v>2519</v>
      </c>
      <c r="C1239" s="1">
        <v>45073</v>
      </c>
      <c r="D1239" t="s">
        <v>224</v>
      </c>
      <c r="E1239">
        <v>42</v>
      </c>
      <c r="F1239" t="s">
        <v>67</v>
      </c>
      <c r="G1239" t="s">
        <v>68</v>
      </c>
      <c r="H1239">
        <v>2</v>
      </c>
      <c r="I1239" t="s">
        <v>92</v>
      </c>
      <c r="J1239" t="s">
        <v>92</v>
      </c>
      <c r="K1239" t="s">
        <v>92</v>
      </c>
      <c r="L1239" t="s">
        <v>92</v>
      </c>
      <c r="M1239" t="s">
        <v>92</v>
      </c>
      <c r="N1239" t="s">
        <v>69</v>
      </c>
      <c r="O1239" t="s">
        <v>69</v>
      </c>
      <c r="P1239" t="s">
        <v>69</v>
      </c>
      <c r="Q1239" t="s">
        <v>71</v>
      </c>
      <c r="R1239" t="s">
        <v>244</v>
      </c>
      <c r="S1239" t="s">
        <v>197</v>
      </c>
      <c r="T1239">
        <v>23</v>
      </c>
      <c r="U1239" t="s">
        <v>312</v>
      </c>
      <c r="V1239" t="s">
        <v>75</v>
      </c>
      <c r="W1239" t="s">
        <v>76</v>
      </c>
      <c r="X1239" t="s">
        <v>280</v>
      </c>
      <c r="Y1239" t="s">
        <v>171</v>
      </c>
      <c r="Z1239" t="s">
        <v>479</v>
      </c>
      <c r="AA1239" t="s">
        <v>2520</v>
      </c>
      <c r="AB1239" t="s">
        <v>81</v>
      </c>
      <c r="AC1239" t="s">
        <v>71</v>
      </c>
      <c r="AD1239" t="s">
        <v>82</v>
      </c>
      <c r="AE1239" t="s">
        <v>71</v>
      </c>
      <c r="AF1239" t="s">
        <v>82</v>
      </c>
      <c r="AG1239" t="s">
        <v>71</v>
      </c>
      <c r="AH1239" t="s">
        <v>83</v>
      </c>
      <c r="AI1239">
        <v>1</v>
      </c>
      <c r="AJ1239" t="s">
        <v>476</v>
      </c>
      <c r="AK1239">
        <v>0</v>
      </c>
      <c r="AL1239" t="s">
        <v>82</v>
      </c>
      <c r="AM1239">
        <v>1</v>
      </c>
      <c r="AN1239" t="s">
        <v>163</v>
      </c>
      <c r="AO1239">
        <v>0</v>
      </c>
      <c r="AP1239" t="s">
        <v>82</v>
      </c>
      <c r="AQ1239" t="s">
        <v>82</v>
      </c>
      <c r="AR1239" t="s">
        <v>82</v>
      </c>
      <c r="AS1239" t="s">
        <v>82</v>
      </c>
      <c r="AT1239" t="s">
        <v>82</v>
      </c>
      <c r="AU1239">
        <v>0</v>
      </c>
      <c r="AV1239" t="s">
        <v>82</v>
      </c>
      <c r="AW1239" t="s">
        <v>71</v>
      </c>
      <c r="AX1239" t="s">
        <v>86</v>
      </c>
      <c r="AY1239" t="s">
        <v>71</v>
      </c>
      <c r="AZ1239" t="s">
        <v>247</v>
      </c>
      <c r="BA1239" t="s">
        <v>87</v>
      </c>
      <c r="BB1239" t="s">
        <v>81</v>
      </c>
      <c r="BC1239" t="s">
        <v>81</v>
      </c>
      <c r="BD1239" t="s">
        <v>81</v>
      </c>
      <c r="BE1239" t="s">
        <v>81</v>
      </c>
      <c r="BF1239" t="s">
        <v>81</v>
      </c>
      <c r="BG1239" t="s">
        <v>88</v>
      </c>
      <c r="BH1239" t="s">
        <v>69</v>
      </c>
      <c r="BI1239" t="s">
        <v>69</v>
      </c>
      <c r="BJ1239" t="s">
        <v>69</v>
      </c>
      <c r="BK1239">
        <v>22.86</v>
      </c>
      <c r="BL1239" t="s">
        <v>248</v>
      </c>
      <c r="BM1239" t="s">
        <v>71</v>
      </c>
      <c r="BN1239" t="s">
        <v>71</v>
      </c>
    </row>
    <row r="1240" spans="1:66" x14ac:dyDescent="0.25">
      <c r="A1240">
        <v>1239</v>
      </c>
      <c r="B1240" t="s">
        <v>2521</v>
      </c>
      <c r="C1240" s="1">
        <v>45073</v>
      </c>
      <c r="D1240" t="s">
        <v>66</v>
      </c>
      <c r="E1240">
        <v>38</v>
      </c>
      <c r="F1240" t="s">
        <v>67</v>
      </c>
      <c r="G1240" t="s">
        <v>68</v>
      </c>
      <c r="H1240">
        <v>1</v>
      </c>
      <c r="I1240" t="s">
        <v>92</v>
      </c>
      <c r="J1240" t="s">
        <v>92</v>
      </c>
      <c r="K1240" t="s">
        <v>92</v>
      </c>
      <c r="L1240" t="s">
        <v>92</v>
      </c>
      <c r="M1240" t="s">
        <v>92</v>
      </c>
      <c r="N1240" t="s">
        <v>69</v>
      </c>
      <c r="O1240" t="s">
        <v>69</v>
      </c>
      <c r="P1240" t="s">
        <v>69</v>
      </c>
      <c r="Q1240" t="s">
        <v>71</v>
      </c>
      <c r="R1240" t="s">
        <v>217</v>
      </c>
      <c r="S1240" t="s">
        <v>89</v>
      </c>
      <c r="T1240">
        <v>25</v>
      </c>
      <c r="U1240" t="s">
        <v>321</v>
      </c>
      <c r="V1240" t="s">
        <v>75</v>
      </c>
      <c r="W1240" t="s">
        <v>76</v>
      </c>
      <c r="X1240" t="s">
        <v>192</v>
      </c>
      <c r="Y1240" t="s">
        <v>253</v>
      </c>
      <c r="Z1240" t="s">
        <v>465</v>
      </c>
      <c r="AA1240" t="s">
        <v>2522</v>
      </c>
      <c r="AB1240" t="s">
        <v>81</v>
      </c>
      <c r="AC1240" t="s">
        <v>71</v>
      </c>
      <c r="AD1240" t="s">
        <v>82</v>
      </c>
      <c r="AE1240" t="s">
        <v>71</v>
      </c>
      <c r="AF1240" t="s">
        <v>82</v>
      </c>
      <c r="AG1240" t="s">
        <v>71</v>
      </c>
      <c r="AH1240" t="s">
        <v>83</v>
      </c>
      <c r="AI1240">
        <v>1</v>
      </c>
      <c r="AJ1240" t="s">
        <v>994</v>
      </c>
      <c r="AK1240">
        <v>0</v>
      </c>
      <c r="AL1240" t="s">
        <v>82</v>
      </c>
      <c r="AM1240">
        <v>1</v>
      </c>
      <c r="AN1240" t="s">
        <v>319</v>
      </c>
      <c r="AO1240">
        <v>0</v>
      </c>
      <c r="AP1240" t="s">
        <v>82</v>
      </c>
      <c r="AQ1240" t="s">
        <v>82</v>
      </c>
      <c r="AR1240" t="s">
        <v>82</v>
      </c>
      <c r="AS1240" t="s">
        <v>82</v>
      </c>
      <c r="AT1240" t="s">
        <v>82</v>
      </c>
      <c r="AU1240">
        <v>0</v>
      </c>
      <c r="AV1240" t="s">
        <v>82</v>
      </c>
      <c r="AW1240" t="s">
        <v>71</v>
      </c>
      <c r="AX1240" t="s">
        <v>86</v>
      </c>
      <c r="AY1240" t="s">
        <v>71</v>
      </c>
      <c r="AZ1240" t="s">
        <v>247</v>
      </c>
      <c r="BA1240" t="s">
        <v>87</v>
      </c>
      <c r="BB1240" t="s">
        <v>81</v>
      </c>
      <c r="BC1240" t="s">
        <v>81</v>
      </c>
      <c r="BD1240" t="s">
        <v>81</v>
      </c>
      <c r="BE1240" t="s">
        <v>81</v>
      </c>
      <c r="BF1240" t="s">
        <v>81</v>
      </c>
      <c r="BG1240" t="s">
        <v>88</v>
      </c>
      <c r="BH1240" t="s">
        <v>69</v>
      </c>
      <c r="BI1240" t="s">
        <v>69</v>
      </c>
      <c r="BJ1240" t="s">
        <v>69</v>
      </c>
      <c r="BK1240">
        <v>25.15</v>
      </c>
      <c r="BL1240" t="s">
        <v>222</v>
      </c>
      <c r="BM1240" t="s">
        <v>71</v>
      </c>
      <c r="BN1240" t="s">
        <v>71</v>
      </c>
    </row>
    <row r="1241" spans="1:66" x14ac:dyDescent="0.25">
      <c r="A1241">
        <v>1240</v>
      </c>
      <c r="B1241" t="s">
        <v>2523</v>
      </c>
      <c r="C1241" s="1">
        <v>45073</v>
      </c>
      <c r="D1241" t="s">
        <v>91</v>
      </c>
      <c r="E1241">
        <v>44</v>
      </c>
      <c r="F1241" t="s">
        <v>67</v>
      </c>
      <c r="G1241" t="s">
        <v>68</v>
      </c>
      <c r="H1241">
        <v>2</v>
      </c>
      <c r="I1241" t="s">
        <v>92</v>
      </c>
      <c r="J1241" t="s">
        <v>92</v>
      </c>
      <c r="K1241" t="s">
        <v>92</v>
      </c>
      <c r="L1241" t="s">
        <v>92</v>
      </c>
      <c r="M1241" t="s">
        <v>92</v>
      </c>
      <c r="N1241" t="s">
        <v>69</v>
      </c>
      <c r="O1241" t="s">
        <v>69</v>
      </c>
      <c r="P1241" t="s">
        <v>69</v>
      </c>
      <c r="Q1241" t="s">
        <v>71</v>
      </c>
      <c r="R1241" t="s">
        <v>374</v>
      </c>
      <c r="S1241" t="s">
        <v>143</v>
      </c>
      <c r="T1241">
        <v>26</v>
      </c>
      <c r="U1241" t="s">
        <v>209</v>
      </c>
      <c r="V1241" t="s">
        <v>75</v>
      </c>
      <c r="W1241" t="s">
        <v>76</v>
      </c>
      <c r="X1241" t="s">
        <v>487</v>
      </c>
      <c r="Y1241" t="s">
        <v>615</v>
      </c>
      <c r="Z1241" t="s">
        <v>272</v>
      </c>
      <c r="AA1241" t="s">
        <v>2182</v>
      </c>
      <c r="AB1241" t="s">
        <v>81</v>
      </c>
      <c r="AC1241" t="s">
        <v>71</v>
      </c>
      <c r="AD1241" t="s">
        <v>82</v>
      </c>
      <c r="AE1241" t="s">
        <v>71</v>
      </c>
      <c r="AF1241" t="s">
        <v>82</v>
      </c>
      <c r="AG1241" t="s">
        <v>71</v>
      </c>
      <c r="AH1241" t="s">
        <v>83</v>
      </c>
      <c r="AI1241">
        <v>1</v>
      </c>
      <c r="AJ1241" t="s">
        <v>397</v>
      </c>
      <c r="AK1241">
        <v>0</v>
      </c>
      <c r="AL1241" t="s">
        <v>82</v>
      </c>
      <c r="AM1241">
        <v>1</v>
      </c>
      <c r="AN1241" t="s">
        <v>124</v>
      </c>
      <c r="AO1241">
        <v>0</v>
      </c>
      <c r="AP1241" t="s">
        <v>82</v>
      </c>
      <c r="AQ1241" t="s">
        <v>82</v>
      </c>
      <c r="AR1241" t="s">
        <v>82</v>
      </c>
      <c r="AS1241" t="s">
        <v>82</v>
      </c>
      <c r="AT1241" t="s">
        <v>82</v>
      </c>
      <c r="AU1241">
        <v>0</v>
      </c>
      <c r="AV1241" t="s">
        <v>82</v>
      </c>
      <c r="AW1241" t="s">
        <v>71</v>
      </c>
      <c r="AX1241" t="s">
        <v>86</v>
      </c>
      <c r="AY1241" t="s">
        <v>71</v>
      </c>
      <c r="AZ1241" t="s">
        <v>247</v>
      </c>
      <c r="BA1241" t="s">
        <v>87</v>
      </c>
      <c r="BB1241" t="s">
        <v>81</v>
      </c>
      <c r="BC1241" t="s">
        <v>81</v>
      </c>
      <c r="BD1241" t="s">
        <v>81</v>
      </c>
      <c r="BE1241" t="s">
        <v>81</v>
      </c>
      <c r="BF1241" t="s">
        <v>81</v>
      </c>
      <c r="BG1241" t="s">
        <v>88</v>
      </c>
      <c r="BH1241" t="s">
        <v>69</v>
      </c>
      <c r="BI1241" t="s">
        <v>69</v>
      </c>
      <c r="BJ1241" t="s">
        <v>69</v>
      </c>
      <c r="BK1241">
        <v>25.85</v>
      </c>
      <c r="BL1241" t="s">
        <v>378</v>
      </c>
      <c r="BM1241" t="s">
        <v>71</v>
      </c>
      <c r="BN1241" t="s">
        <v>71</v>
      </c>
    </row>
    <row r="1242" spans="1:66" x14ac:dyDescent="0.25">
      <c r="A1242">
        <v>1241</v>
      </c>
      <c r="B1242" t="s">
        <v>2524</v>
      </c>
      <c r="C1242" s="1">
        <v>45073</v>
      </c>
      <c r="D1242" t="s">
        <v>66</v>
      </c>
      <c r="E1242">
        <v>35</v>
      </c>
      <c r="F1242" t="s">
        <v>67</v>
      </c>
      <c r="G1242" t="s">
        <v>68</v>
      </c>
      <c r="H1242">
        <v>2</v>
      </c>
      <c r="I1242" t="s">
        <v>92</v>
      </c>
      <c r="J1242" t="s">
        <v>92</v>
      </c>
      <c r="K1242" t="s">
        <v>92</v>
      </c>
      <c r="L1242" t="s">
        <v>92</v>
      </c>
      <c r="M1242" t="s">
        <v>92</v>
      </c>
      <c r="N1242" t="s">
        <v>69</v>
      </c>
      <c r="O1242" t="s">
        <v>69</v>
      </c>
      <c r="P1242" t="s">
        <v>69</v>
      </c>
      <c r="Q1242" t="s">
        <v>71</v>
      </c>
      <c r="R1242" t="s">
        <v>167</v>
      </c>
      <c r="S1242" t="s">
        <v>168</v>
      </c>
      <c r="T1242">
        <v>19</v>
      </c>
      <c r="U1242" t="s">
        <v>263</v>
      </c>
      <c r="V1242" t="s">
        <v>75</v>
      </c>
      <c r="W1242" t="s">
        <v>76</v>
      </c>
      <c r="X1242" t="s">
        <v>227</v>
      </c>
      <c r="Y1242" t="s">
        <v>414</v>
      </c>
      <c r="Z1242" t="s">
        <v>160</v>
      </c>
      <c r="AA1242" t="s">
        <v>2525</v>
      </c>
      <c r="AB1242" t="s">
        <v>81</v>
      </c>
      <c r="AC1242" t="s">
        <v>71</v>
      </c>
      <c r="AD1242" t="s">
        <v>82</v>
      </c>
      <c r="AE1242" t="s">
        <v>71</v>
      </c>
      <c r="AF1242" t="s">
        <v>82</v>
      </c>
      <c r="AG1242" t="s">
        <v>71</v>
      </c>
      <c r="AH1242" t="s">
        <v>83</v>
      </c>
      <c r="AI1242">
        <v>1</v>
      </c>
      <c r="AJ1242" t="s">
        <v>642</v>
      </c>
      <c r="AK1242">
        <v>0</v>
      </c>
      <c r="AL1242" t="s">
        <v>82</v>
      </c>
      <c r="AM1242">
        <v>1</v>
      </c>
      <c r="AN1242" t="s">
        <v>101</v>
      </c>
      <c r="AO1242">
        <v>0</v>
      </c>
      <c r="AP1242" t="s">
        <v>82</v>
      </c>
      <c r="AQ1242" t="s">
        <v>82</v>
      </c>
      <c r="AR1242" t="s">
        <v>82</v>
      </c>
      <c r="AS1242" t="s">
        <v>82</v>
      </c>
      <c r="AT1242" t="s">
        <v>82</v>
      </c>
      <c r="AU1242">
        <v>0</v>
      </c>
      <c r="AV1242" t="s">
        <v>82</v>
      </c>
      <c r="AW1242" t="s">
        <v>71</v>
      </c>
      <c r="AX1242" t="s">
        <v>86</v>
      </c>
      <c r="AY1242" t="s">
        <v>71</v>
      </c>
      <c r="AZ1242" t="s">
        <v>247</v>
      </c>
      <c r="BA1242" t="s">
        <v>87</v>
      </c>
      <c r="BB1242" t="s">
        <v>81</v>
      </c>
      <c r="BC1242" t="s">
        <v>81</v>
      </c>
      <c r="BD1242" t="s">
        <v>81</v>
      </c>
      <c r="BE1242" t="s">
        <v>81</v>
      </c>
      <c r="BF1242" t="s">
        <v>81</v>
      </c>
      <c r="BG1242" t="s">
        <v>88</v>
      </c>
      <c r="BH1242" t="s">
        <v>69</v>
      </c>
      <c r="BI1242" t="s">
        <v>69</v>
      </c>
      <c r="BJ1242" t="s">
        <v>69</v>
      </c>
      <c r="BK1242">
        <v>18.829999999999998</v>
      </c>
      <c r="BL1242" t="s">
        <v>175</v>
      </c>
      <c r="BM1242" t="s">
        <v>71</v>
      </c>
      <c r="BN1242" t="s">
        <v>71</v>
      </c>
    </row>
    <row r="1243" spans="1:66" x14ac:dyDescent="0.25">
      <c r="A1243">
        <v>1242</v>
      </c>
      <c r="B1243" t="s">
        <v>2526</v>
      </c>
      <c r="C1243" s="1">
        <v>45073</v>
      </c>
      <c r="D1243" t="s">
        <v>206</v>
      </c>
      <c r="E1243">
        <v>28</v>
      </c>
      <c r="F1243" t="s">
        <v>67</v>
      </c>
      <c r="G1243" t="s">
        <v>68</v>
      </c>
      <c r="H1243">
        <v>3</v>
      </c>
      <c r="I1243" t="s">
        <v>92</v>
      </c>
      <c r="J1243" t="s">
        <v>92</v>
      </c>
      <c r="K1243" t="s">
        <v>92</v>
      </c>
      <c r="L1243" t="s">
        <v>70</v>
      </c>
      <c r="M1243" t="s">
        <v>92</v>
      </c>
      <c r="N1243" t="s">
        <v>69</v>
      </c>
      <c r="O1243" t="s">
        <v>69</v>
      </c>
      <c r="P1243" t="s">
        <v>69</v>
      </c>
      <c r="Q1243" t="s">
        <v>71</v>
      </c>
      <c r="R1243" t="s">
        <v>244</v>
      </c>
      <c r="S1243" t="s">
        <v>222</v>
      </c>
      <c r="T1243">
        <v>20</v>
      </c>
      <c r="U1243" t="s">
        <v>328</v>
      </c>
      <c r="V1243" t="s">
        <v>75</v>
      </c>
      <c r="W1243" t="s">
        <v>76</v>
      </c>
      <c r="X1243" t="s">
        <v>186</v>
      </c>
      <c r="Y1243" t="s">
        <v>802</v>
      </c>
      <c r="Z1243" t="s">
        <v>1071</v>
      </c>
      <c r="AA1243" t="s">
        <v>2527</v>
      </c>
      <c r="AB1243" t="s">
        <v>81</v>
      </c>
      <c r="AC1243" t="s">
        <v>71</v>
      </c>
      <c r="AD1243" t="s">
        <v>82</v>
      </c>
      <c r="AE1243" t="s">
        <v>71</v>
      </c>
      <c r="AF1243" t="s">
        <v>82</v>
      </c>
      <c r="AG1243" t="s">
        <v>71</v>
      </c>
      <c r="AH1243" t="s">
        <v>83</v>
      </c>
      <c r="AI1243">
        <v>1</v>
      </c>
      <c r="AJ1243" t="s">
        <v>100</v>
      </c>
      <c r="AK1243">
        <v>0</v>
      </c>
      <c r="AL1243" t="s">
        <v>82</v>
      </c>
      <c r="AM1243">
        <v>1</v>
      </c>
      <c r="AN1243" t="s">
        <v>163</v>
      </c>
      <c r="AO1243">
        <v>0</v>
      </c>
      <c r="AP1243" t="s">
        <v>82</v>
      </c>
      <c r="AQ1243" t="s">
        <v>82</v>
      </c>
      <c r="AR1243" t="s">
        <v>82</v>
      </c>
      <c r="AS1243" t="s">
        <v>82</v>
      </c>
      <c r="AT1243" t="s">
        <v>82</v>
      </c>
      <c r="AU1243">
        <v>0</v>
      </c>
      <c r="AV1243" t="s">
        <v>82</v>
      </c>
      <c r="AW1243" t="s">
        <v>71</v>
      </c>
      <c r="AX1243" t="s">
        <v>86</v>
      </c>
      <c r="AY1243" t="s">
        <v>71</v>
      </c>
      <c r="AZ1243" t="s">
        <v>247</v>
      </c>
      <c r="BA1243" t="s">
        <v>87</v>
      </c>
      <c r="BB1243" t="s">
        <v>81</v>
      </c>
      <c r="BC1243" t="s">
        <v>81</v>
      </c>
      <c r="BD1243" t="s">
        <v>81</v>
      </c>
      <c r="BE1243" t="s">
        <v>81</v>
      </c>
      <c r="BF1243" t="s">
        <v>81</v>
      </c>
      <c r="BG1243" t="s">
        <v>88</v>
      </c>
      <c r="BH1243" t="s">
        <v>69</v>
      </c>
      <c r="BI1243" t="s">
        <v>69</v>
      </c>
      <c r="BJ1243" t="s">
        <v>69</v>
      </c>
      <c r="BK1243">
        <v>20.239999999999998</v>
      </c>
      <c r="BL1243" t="s">
        <v>248</v>
      </c>
      <c r="BM1243" t="s">
        <v>71</v>
      </c>
      <c r="BN1243" t="s">
        <v>71</v>
      </c>
    </row>
    <row r="1244" spans="1:66" x14ac:dyDescent="0.25">
      <c r="A1244">
        <v>1243</v>
      </c>
      <c r="B1244" t="s">
        <v>2528</v>
      </c>
      <c r="C1244" s="1">
        <v>45073</v>
      </c>
      <c r="D1244" t="s">
        <v>278</v>
      </c>
      <c r="E1244">
        <v>25</v>
      </c>
      <c r="F1244" t="s">
        <v>67</v>
      </c>
      <c r="G1244" t="s">
        <v>68</v>
      </c>
      <c r="H1244">
        <v>3</v>
      </c>
      <c r="I1244" t="s">
        <v>92</v>
      </c>
      <c r="J1244" t="s">
        <v>92</v>
      </c>
      <c r="K1244" t="s">
        <v>92</v>
      </c>
      <c r="L1244" t="s">
        <v>92</v>
      </c>
      <c r="M1244" t="s">
        <v>92</v>
      </c>
      <c r="N1244" t="s">
        <v>69</v>
      </c>
      <c r="O1244" t="s">
        <v>69</v>
      </c>
      <c r="P1244" t="s">
        <v>69</v>
      </c>
      <c r="Q1244" t="s">
        <v>71</v>
      </c>
      <c r="R1244" t="s">
        <v>177</v>
      </c>
      <c r="S1244" t="s">
        <v>168</v>
      </c>
      <c r="T1244">
        <v>21</v>
      </c>
      <c r="U1244" t="s">
        <v>74</v>
      </c>
      <c r="V1244" t="s">
        <v>75</v>
      </c>
      <c r="W1244" t="s">
        <v>76</v>
      </c>
      <c r="X1244" t="s">
        <v>666</v>
      </c>
      <c r="Y1244" t="s">
        <v>281</v>
      </c>
      <c r="Z1244" t="s">
        <v>435</v>
      </c>
      <c r="AA1244" t="s">
        <v>2529</v>
      </c>
      <c r="AB1244" t="s">
        <v>81</v>
      </c>
      <c r="AC1244" t="s">
        <v>71</v>
      </c>
      <c r="AD1244" t="s">
        <v>82</v>
      </c>
      <c r="AE1244" t="s">
        <v>71</v>
      </c>
      <c r="AF1244" t="s">
        <v>82</v>
      </c>
      <c r="AG1244" t="s">
        <v>71</v>
      </c>
      <c r="AH1244" t="s">
        <v>83</v>
      </c>
      <c r="AI1244">
        <v>1</v>
      </c>
      <c r="AJ1244" t="s">
        <v>632</v>
      </c>
      <c r="AK1244">
        <v>0</v>
      </c>
      <c r="AL1244" t="s">
        <v>82</v>
      </c>
      <c r="AM1244">
        <v>1</v>
      </c>
      <c r="AN1244" t="s">
        <v>730</v>
      </c>
      <c r="AO1244">
        <v>0</v>
      </c>
      <c r="AP1244" t="s">
        <v>82</v>
      </c>
      <c r="AQ1244" t="s">
        <v>82</v>
      </c>
      <c r="AR1244" t="s">
        <v>82</v>
      </c>
      <c r="AS1244" t="s">
        <v>82</v>
      </c>
      <c r="AT1244" t="s">
        <v>82</v>
      </c>
      <c r="AU1244">
        <v>0</v>
      </c>
      <c r="AV1244" t="s">
        <v>82</v>
      </c>
      <c r="AW1244" t="s">
        <v>71</v>
      </c>
      <c r="AX1244" t="s">
        <v>86</v>
      </c>
      <c r="AY1244" t="s">
        <v>71</v>
      </c>
      <c r="AZ1244" t="s">
        <v>247</v>
      </c>
      <c r="BA1244" t="s">
        <v>87</v>
      </c>
      <c r="BB1244" t="s">
        <v>81</v>
      </c>
      <c r="BC1244" t="s">
        <v>81</v>
      </c>
      <c r="BD1244" t="s">
        <v>81</v>
      </c>
      <c r="BE1244" t="s">
        <v>81</v>
      </c>
      <c r="BF1244" t="s">
        <v>81</v>
      </c>
      <c r="BG1244" t="s">
        <v>88</v>
      </c>
      <c r="BH1244" t="s">
        <v>69</v>
      </c>
      <c r="BI1244" t="s">
        <v>69</v>
      </c>
      <c r="BJ1244" t="s">
        <v>69</v>
      </c>
      <c r="BK1244">
        <v>21.19</v>
      </c>
      <c r="BL1244" t="s">
        <v>118</v>
      </c>
      <c r="BM1244" t="s">
        <v>71</v>
      </c>
      <c r="BN1244" t="s">
        <v>71</v>
      </c>
    </row>
    <row r="1245" spans="1:66" x14ac:dyDescent="0.25">
      <c r="A1245">
        <v>1244</v>
      </c>
      <c r="B1245" t="s">
        <v>2530</v>
      </c>
      <c r="C1245" s="1">
        <v>45073</v>
      </c>
      <c r="D1245" t="s">
        <v>91</v>
      </c>
      <c r="E1245">
        <v>46</v>
      </c>
      <c r="F1245" t="s">
        <v>67</v>
      </c>
      <c r="G1245" t="s">
        <v>68</v>
      </c>
      <c r="H1245">
        <v>3</v>
      </c>
      <c r="I1245" t="s">
        <v>92</v>
      </c>
      <c r="J1245" t="s">
        <v>92</v>
      </c>
      <c r="K1245" t="s">
        <v>92</v>
      </c>
      <c r="L1245" t="s">
        <v>70</v>
      </c>
      <c r="M1245" t="s">
        <v>92</v>
      </c>
      <c r="N1245" t="s">
        <v>69</v>
      </c>
      <c r="O1245" t="s">
        <v>69</v>
      </c>
      <c r="P1245" t="s">
        <v>69</v>
      </c>
      <c r="Q1245" t="s">
        <v>71</v>
      </c>
      <c r="R1245" t="s">
        <v>244</v>
      </c>
      <c r="S1245" t="s">
        <v>156</v>
      </c>
      <c r="T1245">
        <v>25</v>
      </c>
      <c r="U1245" t="s">
        <v>226</v>
      </c>
      <c r="V1245" t="s">
        <v>75</v>
      </c>
      <c r="W1245" t="s">
        <v>76</v>
      </c>
      <c r="X1245" t="s">
        <v>192</v>
      </c>
      <c r="Y1245" t="s">
        <v>983</v>
      </c>
      <c r="Z1245" t="s">
        <v>180</v>
      </c>
      <c r="AA1245" t="s">
        <v>466</v>
      </c>
      <c r="AB1245" t="s">
        <v>81</v>
      </c>
      <c r="AC1245" t="s">
        <v>71</v>
      </c>
      <c r="AD1245" t="s">
        <v>82</v>
      </c>
      <c r="AE1245" t="s">
        <v>71</v>
      </c>
      <c r="AF1245" t="s">
        <v>82</v>
      </c>
      <c r="AG1245" t="s">
        <v>71</v>
      </c>
      <c r="AH1245" t="s">
        <v>83</v>
      </c>
      <c r="AI1245">
        <v>1</v>
      </c>
      <c r="AJ1245" t="s">
        <v>355</v>
      </c>
      <c r="AK1245">
        <v>0</v>
      </c>
      <c r="AL1245" t="s">
        <v>82</v>
      </c>
      <c r="AM1245">
        <v>1</v>
      </c>
      <c r="AN1245" t="s">
        <v>319</v>
      </c>
      <c r="AO1245">
        <v>0</v>
      </c>
      <c r="AP1245" t="s">
        <v>82</v>
      </c>
      <c r="AQ1245" t="s">
        <v>82</v>
      </c>
      <c r="AR1245" t="s">
        <v>82</v>
      </c>
      <c r="AS1245" t="s">
        <v>82</v>
      </c>
      <c r="AT1245" t="s">
        <v>82</v>
      </c>
      <c r="AU1245">
        <v>0</v>
      </c>
      <c r="AV1245" t="s">
        <v>82</v>
      </c>
      <c r="AW1245" t="s">
        <v>71</v>
      </c>
      <c r="AX1245" t="s">
        <v>86</v>
      </c>
      <c r="AY1245" t="s">
        <v>71</v>
      </c>
      <c r="AZ1245" t="s">
        <v>247</v>
      </c>
      <c r="BA1245" t="s">
        <v>87</v>
      </c>
      <c r="BB1245" t="s">
        <v>81</v>
      </c>
      <c r="BC1245" t="s">
        <v>81</v>
      </c>
      <c r="BD1245" t="s">
        <v>81</v>
      </c>
      <c r="BE1245" t="s">
        <v>81</v>
      </c>
      <c r="BF1245" t="s">
        <v>81</v>
      </c>
      <c r="BG1245" t="s">
        <v>88</v>
      </c>
      <c r="BH1245" t="s">
        <v>69</v>
      </c>
      <c r="BI1245" t="s">
        <v>69</v>
      </c>
      <c r="BJ1245" t="s">
        <v>69</v>
      </c>
      <c r="BK1245">
        <v>25.14</v>
      </c>
      <c r="BL1245" t="s">
        <v>248</v>
      </c>
      <c r="BM1245" t="s">
        <v>71</v>
      </c>
      <c r="BN1245" t="s">
        <v>71</v>
      </c>
    </row>
    <row r="1246" spans="1:66" x14ac:dyDescent="0.25">
      <c r="A1246">
        <v>1245</v>
      </c>
      <c r="B1246" t="s">
        <v>2531</v>
      </c>
      <c r="C1246" s="1">
        <v>45074</v>
      </c>
      <c r="D1246" t="s">
        <v>327</v>
      </c>
      <c r="E1246">
        <v>42</v>
      </c>
      <c r="F1246" t="s">
        <v>67</v>
      </c>
      <c r="G1246" t="s">
        <v>68</v>
      </c>
      <c r="H1246">
        <v>5</v>
      </c>
      <c r="I1246" t="s">
        <v>92</v>
      </c>
      <c r="J1246" t="s">
        <v>70</v>
      </c>
      <c r="K1246" t="s">
        <v>92</v>
      </c>
      <c r="L1246" t="s">
        <v>69</v>
      </c>
      <c r="M1246" t="s">
        <v>70</v>
      </c>
      <c r="N1246" t="s">
        <v>69</v>
      </c>
      <c r="O1246" t="s">
        <v>69</v>
      </c>
      <c r="P1246" t="s">
        <v>69</v>
      </c>
      <c r="Q1246" t="s">
        <v>71</v>
      </c>
      <c r="R1246" t="s">
        <v>167</v>
      </c>
      <c r="S1246" t="s">
        <v>156</v>
      </c>
      <c r="T1246">
        <v>25</v>
      </c>
      <c r="U1246" t="s">
        <v>263</v>
      </c>
      <c r="V1246" t="s">
        <v>75</v>
      </c>
      <c r="W1246" t="s">
        <v>76</v>
      </c>
      <c r="X1246" t="s">
        <v>200</v>
      </c>
      <c r="Y1246" t="s">
        <v>395</v>
      </c>
      <c r="Z1246" t="s">
        <v>232</v>
      </c>
      <c r="AA1246" t="s">
        <v>499</v>
      </c>
      <c r="AB1246" t="s">
        <v>81</v>
      </c>
      <c r="AC1246" t="s">
        <v>71</v>
      </c>
      <c r="AD1246" t="s">
        <v>82</v>
      </c>
      <c r="AE1246" t="s">
        <v>71</v>
      </c>
      <c r="AF1246" t="s">
        <v>82</v>
      </c>
      <c r="AG1246" t="s">
        <v>71</v>
      </c>
      <c r="AH1246" t="s">
        <v>83</v>
      </c>
      <c r="AI1246">
        <v>1</v>
      </c>
      <c r="AJ1246" t="s">
        <v>372</v>
      </c>
      <c r="AK1246">
        <v>0</v>
      </c>
      <c r="AL1246" t="s">
        <v>82</v>
      </c>
      <c r="AM1246">
        <v>1</v>
      </c>
      <c r="AN1246" t="s">
        <v>124</v>
      </c>
      <c r="AO1246">
        <v>0</v>
      </c>
      <c r="AP1246" t="s">
        <v>82</v>
      </c>
      <c r="AQ1246" t="s">
        <v>82</v>
      </c>
      <c r="AR1246" t="s">
        <v>82</v>
      </c>
      <c r="AS1246" t="s">
        <v>82</v>
      </c>
      <c r="AT1246" t="s">
        <v>82</v>
      </c>
      <c r="AU1246">
        <v>0</v>
      </c>
      <c r="AV1246" t="s">
        <v>82</v>
      </c>
      <c r="AW1246" t="s">
        <v>71</v>
      </c>
      <c r="AX1246" t="s">
        <v>86</v>
      </c>
      <c r="AY1246" t="s">
        <v>71</v>
      </c>
      <c r="AZ1246" t="s">
        <v>247</v>
      </c>
      <c r="BA1246" t="s">
        <v>87</v>
      </c>
      <c r="BB1246" t="s">
        <v>81</v>
      </c>
      <c r="BC1246" t="s">
        <v>81</v>
      </c>
      <c r="BD1246" t="s">
        <v>81</v>
      </c>
      <c r="BE1246" t="s">
        <v>81</v>
      </c>
      <c r="BF1246" t="s">
        <v>81</v>
      </c>
      <c r="BG1246" t="s">
        <v>88</v>
      </c>
      <c r="BH1246" t="s">
        <v>69</v>
      </c>
      <c r="BI1246" t="s">
        <v>69</v>
      </c>
      <c r="BJ1246" t="s">
        <v>69</v>
      </c>
      <c r="BK1246">
        <v>25.43</v>
      </c>
      <c r="BL1246" t="s">
        <v>175</v>
      </c>
      <c r="BM1246" t="s">
        <v>71</v>
      </c>
      <c r="BN1246" t="s">
        <v>71</v>
      </c>
    </row>
    <row r="1247" spans="1:66" x14ac:dyDescent="0.25">
      <c r="A1247">
        <v>1246</v>
      </c>
      <c r="B1247" t="s">
        <v>2532</v>
      </c>
      <c r="C1247" s="1">
        <v>45074</v>
      </c>
      <c r="D1247" t="s">
        <v>2533</v>
      </c>
      <c r="E1247">
        <v>25</v>
      </c>
      <c r="F1247" t="s">
        <v>67</v>
      </c>
      <c r="G1247" t="s">
        <v>68</v>
      </c>
      <c r="H1247">
        <v>1</v>
      </c>
      <c r="I1247" t="s">
        <v>92</v>
      </c>
      <c r="J1247" t="s">
        <v>92</v>
      </c>
      <c r="K1247" t="s">
        <v>92</v>
      </c>
      <c r="L1247" t="s">
        <v>69</v>
      </c>
      <c r="M1247" t="s">
        <v>92</v>
      </c>
      <c r="N1247" t="s">
        <v>69</v>
      </c>
      <c r="O1247" t="s">
        <v>69</v>
      </c>
      <c r="P1247" t="s">
        <v>69</v>
      </c>
      <c r="Q1247" t="s">
        <v>71</v>
      </c>
      <c r="R1247" t="s">
        <v>191</v>
      </c>
      <c r="S1247" t="s">
        <v>370</v>
      </c>
      <c r="T1247">
        <v>27</v>
      </c>
      <c r="U1247" t="s">
        <v>147</v>
      </c>
      <c r="V1247" t="s">
        <v>75</v>
      </c>
      <c r="W1247" t="s">
        <v>76</v>
      </c>
      <c r="X1247" t="s">
        <v>107</v>
      </c>
      <c r="Y1247" t="s">
        <v>529</v>
      </c>
      <c r="Z1247" t="s">
        <v>160</v>
      </c>
      <c r="AA1247" t="s">
        <v>2534</v>
      </c>
      <c r="AB1247" t="s">
        <v>81</v>
      </c>
      <c r="AC1247" t="s">
        <v>71</v>
      </c>
      <c r="AD1247" t="s">
        <v>82</v>
      </c>
      <c r="AE1247" t="s">
        <v>71</v>
      </c>
      <c r="AF1247" t="s">
        <v>82</v>
      </c>
      <c r="AG1247" t="s">
        <v>71</v>
      </c>
      <c r="AH1247" t="s">
        <v>83</v>
      </c>
      <c r="AI1247">
        <v>1</v>
      </c>
      <c r="AJ1247" t="s">
        <v>363</v>
      </c>
      <c r="AK1247">
        <v>0</v>
      </c>
      <c r="AL1247" t="s">
        <v>82</v>
      </c>
      <c r="AM1247">
        <v>1</v>
      </c>
      <c r="AN1247" t="s">
        <v>163</v>
      </c>
      <c r="AO1247">
        <v>0</v>
      </c>
      <c r="AP1247" t="s">
        <v>82</v>
      </c>
      <c r="AQ1247" t="s">
        <v>82</v>
      </c>
      <c r="AR1247" t="s">
        <v>82</v>
      </c>
      <c r="AS1247" t="s">
        <v>82</v>
      </c>
      <c r="AT1247" t="s">
        <v>82</v>
      </c>
      <c r="AU1247">
        <v>0</v>
      </c>
      <c r="AV1247" t="s">
        <v>82</v>
      </c>
      <c r="AW1247" t="s">
        <v>71</v>
      </c>
      <c r="AX1247" t="s">
        <v>86</v>
      </c>
      <c r="AY1247" t="s">
        <v>71</v>
      </c>
      <c r="AZ1247" t="s">
        <v>247</v>
      </c>
      <c r="BA1247" t="s">
        <v>87</v>
      </c>
      <c r="BB1247" t="s">
        <v>81</v>
      </c>
      <c r="BC1247" t="s">
        <v>81</v>
      </c>
      <c r="BD1247" t="s">
        <v>81</v>
      </c>
      <c r="BE1247" t="s">
        <v>81</v>
      </c>
      <c r="BF1247" t="s">
        <v>81</v>
      </c>
      <c r="BG1247" t="s">
        <v>88</v>
      </c>
      <c r="BH1247" t="s">
        <v>69</v>
      </c>
      <c r="BI1247" t="s">
        <v>69</v>
      </c>
      <c r="BJ1247" t="s">
        <v>69</v>
      </c>
      <c r="BK1247">
        <v>26.99</v>
      </c>
      <c r="BL1247" t="s">
        <v>197</v>
      </c>
      <c r="BM1247" t="s">
        <v>71</v>
      </c>
      <c r="BN1247" t="s">
        <v>71</v>
      </c>
    </row>
    <row r="1248" spans="1:66" x14ac:dyDescent="0.25">
      <c r="A1248">
        <v>1247</v>
      </c>
      <c r="B1248" t="s">
        <v>2535</v>
      </c>
      <c r="C1248" s="1">
        <v>45074</v>
      </c>
      <c r="D1248" t="s">
        <v>145</v>
      </c>
      <c r="E1248">
        <v>34</v>
      </c>
      <c r="F1248" t="s">
        <v>67</v>
      </c>
      <c r="G1248" t="s">
        <v>68</v>
      </c>
      <c r="H1248">
        <v>3</v>
      </c>
      <c r="I1248" t="s">
        <v>92</v>
      </c>
      <c r="J1248" t="s">
        <v>70</v>
      </c>
      <c r="K1248" t="s">
        <v>92</v>
      </c>
      <c r="L1248" t="s">
        <v>69</v>
      </c>
      <c r="M1248" t="s">
        <v>70</v>
      </c>
      <c r="N1248" t="s">
        <v>69</v>
      </c>
      <c r="O1248" t="s">
        <v>69</v>
      </c>
      <c r="P1248" t="s">
        <v>69</v>
      </c>
      <c r="Q1248" t="s">
        <v>71</v>
      </c>
      <c r="R1248" t="s">
        <v>235</v>
      </c>
      <c r="S1248" t="s">
        <v>175</v>
      </c>
      <c r="T1248">
        <v>25</v>
      </c>
      <c r="U1248" t="s">
        <v>74</v>
      </c>
      <c r="V1248" t="s">
        <v>75</v>
      </c>
      <c r="W1248" t="s">
        <v>76</v>
      </c>
      <c r="X1248" t="s">
        <v>974</v>
      </c>
      <c r="Y1248" t="s">
        <v>211</v>
      </c>
      <c r="Z1248" t="s">
        <v>282</v>
      </c>
      <c r="AA1248" t="s">
        <v>2536</v>
      </c>
      <c r="AB1248" t="s">
        <v>81</v>
      </c>
      <c r="AC1248" t="s">
        <v>71</v>
      </c>
      <c r="AD1248" t="s">
        <v>82</v>
      </c>
      <c r="AE1248" t="s">
        <v>71</v>
      </c>
      <c r="AF1248" t="s">
        <v>82</v>
      </c>
      <c r="AG1248" t="s">
        <v>71</v>
      </c>
      <c r="AH1248" t="s">
        <v>83</v>
      </c>
      <c r="AI1248">
        <v>1</v>
      </c>
      <c r="AJ1248" t="s">
        <v>790</v>
      </c>
      <c r="AK1248">
        <v>0</v>
      </c>
      <c r="AL1248" t="s">
        <v>82</v>
      </c>
      <c r="AM1248">
        <v>1</v>
      </c>
      <c r="AN1248" t="s">
        <v>101</v>
      </c>
      <c r="AO1248">
        <v>0</v>
      </c>
      <c r="AP1248" t="s">
        <v>82</v>
      </c>
      <c r="AQ1248" t="s">
        <v>82</v>
      </c>
      <c r="AR1248" t="s">
        <v>82</v>
      </c>
      <c r="AS1248" t="s">
        <v>82</v>
      </c>
      <c r="AT1248" t="s">
        <v>82</v>
      </c>
      <c r="AU1248">
        <v>0</v>
      </c>
      <c r="AV1248" t="s">
        <v>82</v>
      </c>
      <c r="AW1248" t="s">
        <v>71</v>
      </c>
      <c r="AX1248" t="s">
        <v>86</v>
      </c>
      <c r="AY1248" t="s">
        <v>71</v>
      </c>
      <c r="AZ1248" t="s">
        <v>247</v>
      </c>
      <c r="BA1248" t="s">
        <v>87</v>
      </c>
      <c r="BB1248" t="s">
        <v>81</v>
      </c>
      <c r="BC1248" t="s">
        <v>81</v>
      </c>
      <c r="BD1248" t="s">
        <v>81</v>
      </c>
      <c r="BE1248" t="s">
        <v>81</v>
      </c>
      <c r="BF1248" t="s">
        <v>81</v>
      </c>
      <c r="BG1248" t="s">
        <v>88</v>
      </c>
      <c r="BH1248" t="s">
        <v>69</v>
      </c>
      <c r="BI1248" t="s">
        <v>69</v>
      </c>
      <c r="BJ1248" t="s">
        <v>69</v>
      </c>
      <c r="BK1248">
        <v>25.31</v>
      </c>
      <c r="BL1248" t="s">
        <v>242</v>
      </c>
      <c r="BM1248" t="s">
        <v>71</v>
      </c>
      <c r="BN1248" t="s">
        <v>71</v>
      </c>
    </row>
    <row r="1249" spans="1:66" x14ac:dyDescent="0.25">
      <c r="A1249">
        <v>1248</v>
      </c>
      <c r="B1249" t="s">
        <v>2537</v>
      </c>
      <c r="C1249" s="1">
        <v>45074</v>
      </c>
      <c r="D1249" t="s">
        <v>145</v>
      </c>
      <c r="E1249">
        <v>36</v>
      </c>
      <c r="F1249" t="s">
        <v>67</v>
      </c>
      <c r="G1249" t="s">
        <v>68</v>
      </c>
      <c r="H1249">
        <v>2</v>
      </c>
      <c r="I1249" t="s">
        <v>92</v>
      </c>
      <c r="J1249" t="s">
        <v>69</v>
      </c>
      <c r="K1249" t="s">
        <v>92</v>
      </c>
      <c r="L1249" t="s">
        <v>70</v>
      </c>
      <c r="M1249" t="s">
        <v>69</v>
      </c>
      <c r="N1249" t="s">
        <v>69</v>
      </c>
      <c r="O1249" t="s">
        <v>69</v>
      </c>
      <c r="P1249" t="s">
        <v>69</v>
      </c>
      <c r="Q1249" t="s">
        <v>71</v>
      </c>
      <c r="R1249" t="s">
        <v>235</v>
      </c>
      <c r="S1249" t="s">
        <v>197</v>
      </c>
      <c r="T1249">
        <v>24</v>
      </c>
      <c r="U1249" t="s">
        <v>294</v>
      </c>
      <c r="V1249" t="s">
        <v>75</v>
      </c>
      <c r="W1249" t="s">
        <v>76</v>
      </c>
      <c r="X1249" t="s">
        <v>280</v>
      </c>
      <c r="Y1249" t="s">
        <v>414</v>
      </c>
      <c r="Z1249" t="s">
        <v>479</v>
      </c>
      <c r="AA1249" t="s">
        <v>2538</v>
      </c>
      <c r="AB1249" t="s">
        <v>81</v>
      </c>
      <c r="AC1249" t="s">
        <v>71</v>
      </c>
      <c r="AD1249" t="s">
        <v>82</v>
      </c>
      <c r="AE1249" t="s">
        <v>71</v>
      </c>
      <c r="AF1249" t="s">
        <v>82</v>
      </c>
      <c r="AG1249" t="s">
        <v>71</v>
      </c>
      <c r="AH1249" t="s">
        <v>83</v>
      </c>
      <c r="AI1249">
        <v>1</v>
      </c>
      <c r="AJ1249" t="s">
        <v>84</v>
      </c>
      <c r="AK1249">
        <v>0</v>
      </c>
      <c r="AL1249" t="s">
        <v>82</v>
      </c>
      <c r="AM1249">
        <v>1</v>
      </c>
      <c r="AN1249" t="s">
        <v>124</v>
      </c>
      <c r="AO1249">
        <v>0</v>
      </c>
      <c r="AP1249" t="s">
        <v>82</v>
      </c>
      <c r="AQ1249" t="s">
        <v>82</v>
      </c>
      <c r="AR1249" t="s">
        <v>82</v>
      </c>
      <c r="AS1249" t="s">
        <v>82</v>
      </c>
      <c r="AT1249" t="s">
        <v>82</v>
      </c>
      <c r="AU1249">
        <v>0</v>
      </c>
      <c r="AV1249" t="s">
        <v>82</v>
      </c>
      <c r="AW1249" t="s">
        <v>71</v>
      </c>
      <c r="AX1249" t="s">
        <v>86</v>
      </c>
      <c r="AY1249" t="s">
        <v>71</v>
      </c>
      <c r="AZ1249" t="s">
        <v>247</v>
      </c>
      <c r="BA1249" t="s">
        <v>87</v>
      </c>
      <c r="BB1249" t="s">
        <v>81</v>
      </c>
      <c r="BC1249" t="s">
        <v>81</v>
      </c>
      <c r="BD1249" t="s">
        <v>81</v>
      </c>
      <c r="BE1249" t="s">
        <v>81</v>
      </c>
      <c r="BF1249" t="s">
        <v>81</v>
      </c>
      <c r="BG1249" t="s">
        <v>88</v>
      </c>
      <c r="BH1249" t="s">
        <v>69</v>
      </c>
      <c r="BI1249" t="s">
        <v>69</v>
      </c>
      <c r="BJ1249" t="s">
        <v>69</v>
      </c>
      <c r="BK1249">
        <v>23.94</v>
      </c>
      <c r="BL1249" t="s">
        <v>242</v>
      </c>
      <c r="BM1249" t="s">
        <v>71</v>
      </c>
      <c r="BN1249" t="s">
        <v>71</v>
      </c>
    </row>
    <row r="1250" spans="1:66" x14ac:dyDescent="0.25">
      <c r="A1250">
        <v>1249</v>
      </c>
      <c r="B1250" t="s">
        <v>2539</v>
      </c>
      <c r="C1250" s="1">
        <v>45074</v>
      </c>
      <c r="D1250" t="s">
        <v>224</v>
      </c>
      <c r="E1250">
        <v>48</v>
      </c>
      <c r="F1250" t="s">
        <v>67</v>
      </c>
      <c r="G1250" t="s">
        <v>68</v>
      </c>
      <c r="H1250">
        <v>4</v>
      </c>
      <c r="I1250" t="s">
        <v>92</v>
      </c>
      <c r="J1250" t="s">
        <v>69</v>
      </c>
      <c r="K1250" t="s">
        <v>92</v>
      </c>
      <c r="L1250" t="s">
        <v>92</v>
      </c>
      <c r="M1250" t="s">
        <v>69</v>
      </c>
      <c r="N1250" t="s">
        <v>69</v>
      </c>
      <c r="O1250" t="s">
        <v>69</v>
      </c>
      <c r="P1250" t="s">
        <v>69</v>
      </c>
      <c r="Q1250" t="s">
        <v>71</v>
      </c>
      <c r="R1250" t="s">
        <v>136</v>
      </c>
      <c r="S1250" t="s">
        <v>197</v>
      </c>
      <c r="T1250">
        <v>25</v>
      </c>
      <c r="U1250" t="s">
        <v>157</v>
      </c>
      <c r="V1250" t="s">
        <v>75</v>
      </c>
      <c r="W1250" t="s">
        <v>76</v>
      </c>
      <c r="X1250" t="s">
        <v>170</v>
      </c>
      <c r="Y1250" t="s">
        <v>306</v>
      </c>
      <c r="Z1250" t="s">
        <v>396</v>
      </c>
      <c r="AA1250" t="s">
        <v>2540</v>
      </c>
      <c r="AB1250" t="s">
        <v>81</v>
      </c>
      <c r="AC1250" t="s">
        <v>71</v>
      </c>
      <c r="AD1250" t="s">
        <v>82</v>
      </c>
      <c r="AE1250" t="s">
        <v>71</v>
      </c>
      <c r="AF1250" t="s">
        <v>82</v>
      </c>
      <c r="AG1250" t="s">
        <v>71</v>
      </c>
      <c r="AH1250" t="s">
        <v>83</v>
      </c>
      <c r="AI1250">
        <v>1</v>
      </c>
      <c r="AJ1250" t="s">
        <v>1107</v>
      </c>
      <c r="AK1250">
        <v>0</v>
      </c>
      <c r="AL1250" t="s">
        <v>82</v>
      </c>
      <c r="AM1250">
        <v>1</v>
      </c>
      <c r="AN1250" t="s">
        <v>163</v>
      </c>
      <c r="AO1250">
        <v>0</v>
      </c>
      <c r="AP1250" t="s">
        <v>82</v>
      </c>
      <c r="AQ1250" t="s">
        <v>82</v>
      </c>
      <c r="AR1250" t="s">
        <v>82</v>
      </c>
      <c r="AS1250" t="s">
        <v>82</v>
      </c>
      <c r="AT1250" t="s">
        <v>82</v>
      </c>
      <c r="AU1250">
        <v>0</v>
      </c>
      <c r="AV1250" t="s">
        <v>82</v>
      </c>
      <c r="AW1250" t="s">
        <v>71</v>
      </c>
      <c r="AX1250" t="s">
        <v>86</v>
      </c>
      <c r="AY1250" t="s">
        <v>71</v>
      </c>
      <c r="AZ1250" t="s">
        <v>247</v>
      </c>
      <c r="BA1250" t="s">
        <v>87</v>
      </c>
      <c r="BB1250" t="s">
        <v>81</v>
      </c>
      <c r="BC1250" t="s">
        <v>81</v>
      </c>
      <c r="BD1250" t="s">
        <v>81</v>
      </c>
      <c r="BE1250" t="s">
        <v>81</v>
      </c>
      <c r="BF1250" t="s">
        <v>81</v>
      </c>
      <c r="BG1250" t="s">
        <v>113</v>
      </c>
      <c r="BH1250" t="s">
        <v>69</v>
      </c>
      <c r="BI1250" t="s">
        <v>69</v>
      </c>
      <c r="BJ1250" t="s">
        <v>69</v>
      </c>
      <c r="BK1250">
        <v>25.1</v>
      </c>
      <c r="BL1250" t="s">
        <v>143</v>
      </c>
      <c r="BM1250" t="s">
        <v>71</v>
      </c>
      <c r="BN1250" t="s">
        <v>71</v>
      </c>
    </row>
    <row r="1251" spans="1:66" x14ac:dyDescent="0.25">
      <c r="A1251">
        <v>1250</v>
      </c>
      <c r="B1251" t="s">
        <v>2541</v>
      </c>
      <c r="C1251" s="1">
        <v>45074</v>
      </c>
      <c r="D1251" t="s">
        <v>224</v>
      </c>
      <c r="E1251">
        <v>47</v>
      </c>
      <c r="F1251" t="s">
        <v>67</v>
      </c>
      <c r="G1251" t="s">
        <v>68</v>
      </c>
      <c r="H1251">
        <v>1</v>
      </c>
      <c r="I1251" t="s">
        <v>70</v>
      </c>
      <c r="J1251" t="s">
        <v>69</v>
      </c>
      <c r="K1251" t="s">
        <v>92</v>
      </c>
      <c r="L1251" t="s">
        <v>92</v>
      </c>
      <c r="M1251" t="s">
        <v>69</v>
      </c>
      <c r="N1251" t="s">
        <v>69</v>
      </c>
      <c r="O1251" t="s">
        <v>69</v>
      </c>
      <c r="P1251" t="s">
        <v>69</v>
      </c>
      <c r="Q1251" t="s">
        <v>71</v>
      </c>
      <c r="R1251" t="s">
        <v>167</v>
      </c>
      <c r="S1251" t="s">
        <v>178</v>
      </c>
      <c r="T1251">
        <v>23</v>
      </c>
      <c r="U1251" t="s">
        <v>294</v>
      </c>
      <c r="V1251" t="s">
        <v>75</v>
      </c>
      <c r="W1251" t="s">
        <v>76</v>
      </c>
      <c r="X1251" t="s">
        <v>158</v>
      </c>
      <c r="Y1251" t="s">
        <v>187</v>
      </c>
      <c r="Z1251" t="s">
        <v>194</v>
      </c>
      <c r="AA1251" t="s">
        <v>142</v>
      </c>
      <c r="AB1251" t="s">
        <v>81</v>
      </c>
      <c r="AC1251" t="s">
        <v>71</v>
      </c>
      <c r="AD1251" t="s">
        <v>82</v>
      </c>
      <c r="AE1251" t="s">
        <v>71</v>
      </c>
      <c r="AF1251" t="s">
        <v>82</v>
      </c>
      <c r="AG1251" t="s">
        <v>71</v>
      </c>
      <c r="AH1251" t="s">
        <v>83</v>
      </c>
      <c r="AI1251">
        <v>1</v>
      </c>
      <c r="AJ1251" t="s">
        <v>869</v>
      </c>
      <c r="AK1251">
        <v>0</v>
      </c>
      <c r="AL1251" t="s">
        <v>82</v>
      </c>
      <c r="AM1251">
        <v>1</v>
      </c>
      <c r="AN1251" t="s">
        <v>163</v>
      </c>
      <c r="AO1251">
        <v>0</v>
      </c>
      <c r="AP1251" t="s">
        <v>82</v>
      </c>
      <c r="AQ1251" t="s">
        <v>82</v>
      </c>
      <c r="AR1251" t="s">
        <v>82</v>
      </c>
      <c r="AS1251" t="s">
        <v>82</v>
      </c>
      <c r="AT1251" t="s">
        <v>82</v>
      </c>
      <c r="AU1251">
        <v>0</v>
      </c>
      <c r="AV1251" t="s">
        <v>82</v>
      </c>
      <c r="AW1251" t="s">
        <v>71</v>
      </c>
      <c r="AX1251" t="s">
        <v>86</v>
      </c>
      <c r="AY1251" t="s">
        <v>71</v>
      </c>
      <c r="AZ1251" t="s">
        <v>247</v>
      </c>
      <c r="BA1251" t="s">
        <v>87</v>
      </c>
      <c r="BB1251" t="s">
        <v>81</v>
      </c>
      <c r="BC1251" t="s">
        <v>81</v>
      </c>
      <c r="BD1251" t="s">
        <v>81</v>
      </c>
      <c r="BE1251" t="s">
        <v>81</v>
      </c>
      <c r="BF1251" t="s">
        <v>81</v>
      </c>
      <c r="BG1251" t="s">
        <v>88</v>
      </c>
      <c r="BH1251" t="s">
        <v>69</v>
      </c>
      <c r="BI1251" t="s">
        <v>69</v>
      </c>
      <c r="BJ1251" t="s">
        <v>69</v>
      </c>
      <c r="BK1251">
        <v>22.79</v>
      </c>
      <c r="BL1251" t="s">
        <v>175</v>
      </c>
      <c r="BM1251" t="s">
        <v>71</v>
      </c>
      <c r="BN1251" t="s">
        <v>71</v>
      </c>
    </row>
    <row r="1252" spans="1:66" x14ac:dyDescent="0.25">
      <c r="A1252">
        <v>1251</v>
      </c>
      <c r="B1252" t="s">
        <v>2542</v>
      </c>
      <c r="C1252" s="1">
        <v>45074</v>
      </c>
      <c r="D1252" t="s">
        <v>116</v>
      </c>
      <c r="E1252">
        <v>22</v>
      </c>
      <c r="F1252" t="s">
        <v>67</v>
      </c>
      <c r="G1252" t="s">
        <v>68</v>
      </c>
      <c r="H1252">
        <v>3</v>
      </c>
      <c r="I1252" t="s">
        <v>92</v>
      </c>
      <c r="J1252" t="s">
        <v>70</v>
      </c>
      <c r="K1252" t="s">
        <v>92</v>
      </c>
      <c r="L1252" t="s">
        <v>92</v>
      </c>
      <c r="M1252" t="s">
        <v>70</v>
      </c>
      <c r="N1252" t="s">
        <v>69</v>
      </c>
      <c r="O1252" t="s">
        <v>69</v>
      </c>
      <c r="P1252" t="s">
        <v>69</v>
      </c>
      <c r="Q1252" t="s">
        <v>71</v>
      </c>
      <c r="R1252" t="s">
        <v>207</v>
      </c>
      <c r="S1252" t="s">
        <v>153</v>
      </c>
      <c r="T1252">
        <v>25</v>
      </c>
      <c r="U1252" t="s">
        <v>658</v>
      </c>
      <c r="V1252" t="s">
        <v>75</v>
      </c>
      <c r="W1252" t="s">
        <v>76</v>
      </c>
      <c r="X1252" t="s">
        <v>890</v>
      </c>
      <c r="Y1252" t="s">
        <v>253</v>
      </c>
      <c r="Z1252" t="s">
        <v>465</v>
      </c>
      <c r="AA1252" t="s">
        <v>161</v>
      </c>
      <c r="AB1252" t="s">
        <v>81</v>
      </c>
      <c r="AC1252" t="s">
        <v>71</v>
      </c>
      <c r="AD1252" t="s">
        <v>82</v>
      </c>
      <c r="AE1252" t="s">
        <v>71</v>
      </c>
      <c r="AF1252" t="s">
        <v>82</v>
      </c>
      <c r="AG1252" t="s">
        <v>71</v>
      </c>
      <c r="AH1252" t="s">
        <v>83</v>
      </c>
      <c r="AI1252">
        <v>1</v>
      </c>
      <c r="AJ1252" t="s">
        <v>676</v>
      </c>
      <c r="AK1252">
        <v>0</v>
      </c>
      <c r="AL1252" t="s">
        <v>82</v>
      </c>
      <c r="AM1252">
        <v>1</v>
      </c>
      <c r="AN1252" t="s">
        <v>124</v>
      </c>
      <c r="AO1252">
        <v>0</v>
      </c>
      <c r="AP1252" t="s">
        <v>82</v>
      </c>
      <c r="AQ1252" t="s">
        <v>82</v>
      </c>
      <c r="AR1252" t="s">
        <v>82</v>
      </c>
      <c r="AS1252" t="s">
        <v>82</v>
      </c>
      <c r="AT1252" t="s">
        <v>82</v>
      </c>
      <c r="AU1252">
        <v>0</v>
      </c>
      <c r="AV1252" t="s">
        <v>82</v>
      </c>
      <c r="AW1252" t="s">
        <v>71</v>
      </c>
      <c r="AX1252" t="s">
        <v>86</v>
      </c>
      <c r="AY1252" t="s">
        <v>71</v>
      </c>
      <c r="AZ1252" t="s">
        <v>247</v>
      </c>
      <c r="BA1252" t="s">
        <v>87</v>
      </c>
      <c r="BB1252" t="s">
        <v>81</v>
      </c>
      <c r="BC1252" t="s">
        <v>81</v>
      </c>
      <c r="BD1252" t="s">
        <v>81</v>
      </c>
      <c r="BE1252" t="s">
        <v>81</v>
      </c>
      <c r="BF1252" t="s">
        <v>81</v>
      </c>
      <c r="BG1252" t="s">
        <v>88</v>
      </c>
      <c r="BH1252" t="s">
        <v>69</v>
      </c>
      <c r="BI1252" t="s">
        <v>69</v>
      </c>
      <c r="BJ1252" t="s">
        <v>69</v>
      </c>
      <c r="BK1252">
        <v>25.21</v>
      </c>
      <c r="BL1252" t="s">
        <v>178</v>
      </c>
      <c r="BM1252" t="s">
        <v>71</v>
      </c>
      <c r="BN1252" t="s">
        <v>71</v>
      </c>
    </row>
    <row r="1253" spans="1:66" x14ac:dyDescent="0.25">
      <c r="A1253">
        <v>1252</v>
      </c>
      <c r="B1253" t="s">
        <v>2543</v>
      </c>
      <c r="C1253" s="1">
        <v>45074</v>
      </c>
      <c r="D1253" t="s">
        <v>278</v>
      </c>
      <c r="E1253">
        <v>21</v>
      </c>
      <c r="F1253" t="s">
        <v>67</v>
      </c>
      <c r="G1253" t="s">
        <v>68</v>
      </c>
      <c r="H1253">
        <v>3</v>
      </c>
      <c r="I1253" t="s">
        <v>70</v>
      </c>
      <c r="J1253" t="s">
        <v>92</v>
      </c>
      <c r="K1253" t="s">
        <v>92</v>
      </c>
      <c r="L1253" t="s">
        <v>92</v>
      </c>
      <c r="M1253" t="s">
        <v>92</v>
      </c>
      <c r="N1253" t="s">
        <v>69</v>
      </c>
      <c r="O1253" t="s">
        <v>69</v>
      </c>
      <c r="P1253" t="s">
        <v>69</v>
      </c>
      <c r="Q1253" t="s">
        <v>71</v>
      </c>
      <c r="R1253" t="s">
        <v>244</v>
      </c>
      <c r="S1253" t="s">
        <v>208</v>
      </c>
      <c r="T1253">
        <v>18</v>
      </c>
      <c r="U1253" t="s">
        <v>328</v>
      </c>
      <c r="V1253" t="s">
        <v>75</v>
      </c>
      <c r="W1253" t="s">
        <v>76</v>
      </c>
      <c r="X1253" t="s">
        <v>890</v>
      </c>
      <c r="Y1253" t="s">
        <v>541</v>
      </c>
      <c r="Z1253" t="s">
        <v>282</v>
      </c>
      <c r="AA1253" t="s">
        <v>80</v>
      </c>
      <c r="AB1253" t="s">
        <v>81</v>
      </c>
      <c r="AC1253" t="s">
        <v>71</v>
      </c>
      <c r="AD1253" t="s">
        <v>82</v>
      </c>
      <c r="AE1253" t="s">
        <v>71</v>
      </c>
      <c r="AF1253" t="s">
        <v>82</v>
      </c>
      <c r="AG1253" t="s">
        <v>71</v>
      </c>
      <c r="AH1253" t="s">
        <v>83</v>
      </c>
      <c r="AI1253">
        <v>1</v>
      </c>
      <c r="AJ1253" t="s">
        <v>533</v>
      </c>
      <c r="AK1253">
        <v>0</v>
      </c>
      <c r="AL1253" t="s">
        <v>82</v>
      </c>
      <c r="AM1253">
        <v>1</v>
      </c>
      <c r="AN1253" t="s">
        <v>101</v>
      </c>
      <c r="AO1253">
        <v>0</v>
      </c>
      <c r="AP1253" t="s">
        <v>82</v>
      </c>
      <c r="AQ1253" t="s">
        <v>82</v>
      </c>
      <c r="AR1253" t="s">
        <v>82</v>
      </c>
      <c r="AS1253" t="s">
        <v>82</v>
      </c>
      <c r="AT1253" t="s">
        <v>82</v>
      </c>
      <c r="AU1253">
        <v>0</v>
      </c>
      <c r="AV1253" t="s">
        <v>82</v>
      </c>
      <c r="AW1253" t="s">
        <v>71</v>
      </c>
      <c r="AX1253" t="s">
        <v>86</v>
      </c>
      <c r="AY1253" t="s">
        <v>71</v>
      </c>
      <c r="AZ1253" t="s">
        <v>247</v>
      </c>
      <c r="BA1253" t="s">
        <v>87</v>
      </c>
      <c r="BB1253" t="s">
        <v>81</v>
      </c>
      <c r="BC1253" t="s">
        <v>81</v>
      </c>
      <c r="BD1253" t="s">
        <v>81</v>
      </c>
      <c r="BE1253" t="s">
        <v>81</v>
      </c>
      <c r="BF1253" t="s">
        <v>81</v>
      </c>
      <c r="BG1253" t="s">
        <v>88</v>
      </c>
      <c r="BH1253" t="s">
        <v>69</v>
      </c>
      <c r="BI1253" t="s">
        <v>69</v>
      </c>
      <c r="BJ1253" t="s">
        <v>69</v>
      </c>
      <c r="BK1253">
        <v>18.29</v>
      </c>
      <c r="BL1253" t="s">
        <v>248</v>
      </c>
      <c r="BM1253" t="s">
        <v>71</v>
      </c>
      <c r="BN1253" t="s">
        <v>71</v>
      </c>
    </row>
    <row r="1254" spans="1:66" x14ac:dyDescent="0.25">
      <c r="A1254">
        <v>1253</v>
      </c>
      <c r="B1254" t="s">
        <v>2544</v>
      </c>
      <c r="C1254" s="1">
        <v>45074</v>
      </c>
      <c r="D1254" t="s">
        <v>116</v>
      </c>
      <c r="E1254">
        <v>22</v>
      </c>
      <c r="F1254" t="s">
        <v>67</v>
      </c>
      <c r="G1254" t="s">
        <v>68</v>
      </c>
      <c r="H1254">
        <v>1</v>
      </c>
      <c r="I1254" t="s">
        <v>69</v>
      </c>
      <c r="J1254" t="s">
        <v>92</v>
      </c>
      <c r="K1254" t="s">
        <v>92</v>
      </c>
      <c r="L1254" t="s">
        <v>92</v>
      </c>
      <c r="M1254" t="s">
        <v>92</v>
      </c>
      <c r="N1254" t="s">
        <v>69</v>
      </c>
      <c r="O1254" t="s">
        <v>69</v>
      </c>
      <c r="P1254" t="s">
        <v>69</v>
      </c>
      <c r="Q1254" t="s">
        <v>71</v>
      </c>
      <c r="R1254" t="s">
        <v>167</v>
      </c>
      <c r="S1254" t="s">
        <v>723</v>
      </c>
      <c r="T1254">
        <v>26</v>
      </c>
      <c r="U1254" t="s">
        <v>95</v>
      </c>
      <c r="V1254" t="s">
        <v>75</v>
      </c>
      <c r="W1254" t="s">
        <v>76</v>
      </c>
      <c r="X1254" t="s">
        <v>305</v>
      </c>
      <c r="Y1254" t="s">
        <v>1250</v>
      </c>
      <c r="Z1254" t="s">
        <v>375</v>
      </c>
      <c r="AA1254" t="s">
        <v>616</v>
      </c>
      <c r="AB1254" t="s">
        <v>81</v>
      </c>
      <c r="AC1254" t="s">
        <v>71</v>
      </c>
      <c r="AD1254" t="s">
        <v>82</v>
      </c>
      <c r="AE1254" t="s">
        <v>71</v>
      </c>
      <c r="AF1254" t="s">
        <v>82</v>
      </c>
      <c r="AG1254" t="s">
        <v>71</v>
      </c>
      <c r="AH1254" t="s">
        <v>83</v>
      </c>
      <c r="AI1254">
        <v>1</v>
      </c>
      <c r="AJ1254" t="s">
        <v>344</v>
      </c>
      <c r="AK1254">
        <v>0</v>
      </c>
      <c r="AL1254" t="s">
        <v>82</v>
      </c>
      <c r="AM1254">
        <v>1</v>
      </c>
      <c r="AN1254" t="s">
        <v>364</v>
      </c>
      <c r="AO1254">
        <v>0</v>
      </c>
      <c r="AP1254" t="s">
        <v>82</v>
      </c>
      <c r="AQ1254" t="s">
        <v>82</v>
      </c>
      <c r="AR1254" t="s">
        <v>82</v>
      </c>
      <c r="AS1254" t="s">
        <v>82</v>
      </c>
      <c r="AT1254" t="s">
        <v>82</v>
      </c>
      <c r="AU1254">
        <v>0</v>
      </c>
      <c r="AV1254" t="s">
        <v>82</v>
      </c>
      <c r="AW1254" t="s">
        <v>71</v>
      </c>
      <c r="AX1254" t="s">
        <v>86</v>
      </c>
      <c r="AY1254" t="s">
        <v>71</v>
      </c>
      <c r="AZ1254" t="s">
        <v>247</v>
      </c>
      <c r="BA1254" t="s">
        <v>87</v>
      </c>
      <c r="BB1254" t="s">
        <v>81</v>
      </c>
      <c r="BC1254" t="s">
        <v>81</v>
      </c>
      <c r="BD1254" t="s">
        <v>81</v>
      </c>
      <c r="BE1254" t="s">
        <v>81</v>
      </c>
      <c r="BF1254" t="s">
        <v>81</v>
      </c>
      <c r="BG1254" t="s">
        <v>88</v>
      </c>
      <c r="BH1254" t="s">
        <v>69</v>
      </c>
      <c r="BI1254" t="s">
        <v>69</v>
      </c>
      <c r="BJ1254" t="s">
        <v>69</v>
      </c>
      <c r="BK1254">
        <v>26.09</v>
      </c>
      <c r="BL1254" t="s">
        <v>175</v>
      </c>
      <c r="BM1254" t="s">
        <v>71</v>
      </c>
      <c r="BN1254" t="s">
        <v>71</v>
      </c>
    </row>
    <row r="1255" spans="1:66" x14ac:dyDescent="0.25">
      <c r="A1255">
        <v>1254</v>
      </c>
      <c r="B1255" t="s">
        <v>2545</v>
      </c>
      <c r="C1255" s="1">
        <v>45074</v>
      </c>
      <c r="D1255" t="s">
        <v>278</v>
      </c>
      <c r="E1255">
        <v>20</v>
      </c>
      <c r="F1255" t="s">
        <v>67</v>
      </c>
      <c r="G1255" t="s">
        <v>68</v>
      </c>
      <c r="H1255">
        <v>3</v>
      </c>
      <c r="I1255" t="s">
        <v>69</v>
      </c>
      <c r="J1255" t="s">
        <v>92</v>
      </c>
      <c r="K1255" t="s">
        <v>92</v>
      </c>
      <c r="L1255" t="s">
        <v>92</v>
      </c>
      <c r="M1255" t="s">
        <v>92</v>
      </c>
      <c r="N1255" t="s">
        <v>69</v>
      </c>
      <c r="O1255" t="s">
        <v>69</v>
      </c>
      <c r="P1255" t="s">
        <v>69</v>
      </c>
      <c r="Q1255" t="s">
        <v>71</v>
      </c>
      <c r="R1255" t="s">
        <v>105</v>
      </c>
      <c r="S1255" t="s">
        <v>303</v>
      </c>
      <c r="T1255">
        <v>23</v>
      </c>
      <c r="U1255" t="s">
        <v>658</v>
      </c>
      <c r="V1255" t="s">
        <v>75</v>
      </c>
      <c r="W1255" t="s">
        <v>76</v>
      </c>
      <c r="X1255" t="s">
        <v>192</v>
      </c>
      <c r="Y1255" t="s">
        <v>179</v>
      </c>
      <c r="Z1255" t="s">
        <v>122</v>
      </c>
      <c r="AA1255" t="s">
        <v>2443</v>
      </c>
      <c r="AB1255" t="s">
        <v>81</v>
      </c>
      <c r="AC1255" t="s">
        <v>71</v>
      </c>
      <c r="AD1255" t="s">
        <v>82</v>
      </c>
      <c r="AE1255" t="s">
        <v>71</v>
      </c>
      <c r="AF1255" t="s">
        <v>82</v>
      </c>
      <c r="AG1255" t="s">
        <v>71</v>
      </c>
      <c r="AH1255" t="s">
        <v>83</v>
      </c>
      <c r="AI1255">
        <v>1</v>
      </c>
      <c r="AJ1255" t="s">
        <v>1141</v>
      </c>
      <c r="AK1255">
        <v>0</v>
      </c>
      <c r="AL1255" t="s">
        <v>82</v>
      </c>
      <c r="AM1255">
        <v>1</v>
      </c>
      <c r="AN1255" t="s">
        <v>163</v>
      </c>
      <c r="AO1255">
        <v>0</v>
      </c>
      <c r="AP1255" t="s">
        <v>82</v>
      </c>
      <c r="AQ1255" t="s">
        <v>82</v>
      </c>
      <c r="AR1255" t="s">
        <v>82</v>
      </c>
      <c r="AS1255" t="s">
        <v>82</v>
      </c>
      <c r="AT1255" t="s">
        <v>82</v>
      </c>
      <c r="AU1255">
        <v>0</v>
      </c>
      <c r="AV1255" t="s">
        <v>82</v>
      </c>
      <c r="AW1255" t="s">
        <v>71</v>
      </c>
      <c r="AX1255" t="s">
        <v>86</v>
      </c>
      <c r="AY1255" t="s">
        <v>71</v>
      </c>
      <c r="AZ1255" t="s">
        <v>247</v>
      </c>
      <c r="BA1255" t="s">
        <v>87</v>
      </c>
      <c r="BB1255" t="s">
        <v>81</v>
      </c>
      <c r="BC1255" t="s">
        <v>81</v>
      </c>
      <c r="BD1255" t="s">
        <v>81</v>
      </c>
      <c r="BE1255" t="s">
        <v>81</v>
      </c>
      <c r="BF1255" t="s">
        <v>81</v>
      </c>
      <c r="BG1255" t="s">
        <v>88</v>
      </c>
      <c r="BH1255" t="s">
        <v>69</v>
      </c>
      <c r="BI1255" t="s">
        <v>69</v>
      </c>
      <c r="BJ1255" t="s">
        <v>69</v>
      </c>
      <c r="BK1255">
        <v>23.03</v>
      </c>
      <c r="BL1255" t="s">
        <v>114</v>
      </c>
      <c r="BM1255" t="s">
        <v>71</v>
      </c>
      <c r="BN1255" t="s">
        <v>71</v>
      </c>
    </row>
    <row r="1256" spans="1:66" x14ac:dyDescent="0.25">
      <c r="A1256">
        <v>1255</v>
      </c>
      <c r="B1256" t="s">
        <v>2546</v>
      </c>
      <c r="C1256" s="1">
        <v>45074</v>
      </c>
      <c r="D1256" t="s">
        <v>116</v>
      </c>
      <c r="E1256">
        <v>25</v>
      </c>
      <c r="F1256" t="s">
        <v>67</v>
      </c>
      <c r="G1256" t="s">
        <v>68</v>
      </c>
      <c r="H1256">
        <v>2</v>
      </c>
      <c r="I1256" t="s">
        <v>69</v>
      </c>
      <c r="J1256" t="s">
        <v>92</v>
      </c>
      <c r="K1256" t="s">
        <v>70</v>
      </c>
      <c r="L1256" t="s">
        <v>92</v>
      </c>
      <c r="M1256" t="s">
        <v>92</v>
      </c>
      <c r="N1256" t="s">
        <v>69</v>
      </c>
      <c r="O1256" t="s">
        <v>69</v>
      </c>
      <c r="P1256" t="s">
        <v>69</v>
      </c>
      <c r="Q1256" t="s">
        <v>71</v>
      </c>
      <c r="R1256" t="s">
        <v>235</v>
      </c>
      <c r="S1256" t="s">
        <v>315</v>
      </c>
      <c r="T1256">
        <v>21</v>
      </c>
      <c r="U1256" t="s">
        <v>658</v>
      </c>
      <c r="V1256" t="s">
        <v>75</v>
      </c>
      <c r="W1256" t="s">
        <v>76</v>
      </c>
      <c r="X1256" t="s">
        <v>129</v>
      </c>
      <c r="Y1256" t="s">
        <v>523</v>
      </c>
      <c r="Z1256" t="s">
        <v>846</v>
      </c>
      <c r="AA1256" t="s">
        <v>2547</v>
      </c>
      <c r="AB1256" t="s">
        <v>81</v>
      </c>
      <c r="AC1256" t="s">
        <v>71</v>
      </c>
      <c r="AD1256" t="s">
        <v>82</v>
      </c>
      <c r="AE1256" t="s">
        <v>71</v>
      </c>
      <c r="AF1256" t="s">
        <v>82</v>
      </c>
      <c r="AG1256" t="s">
        <v>71</v>
      </c>
      <c r="AH1256" t="s">
        <v>83</v>
      </c>
      <c r="AI1256">
        <v>1</v>
      </c>
      <c r="AJ1256" t="s">
        <v>174</v>
      </c>
      <c r="AK1256">
        <v>0</v>
      </c>
      <c r="AL1256" t="s">
        <v>82</v>
      </c>
      <c r="AM1256">
        <v>1</v>
      </c>
      <c r="AN1256" t="s">
        <v>163</v>
      </c>
      <c r="AO1256">
        <v>0</v>
      </c>
      <c r="AP1256" t="s">
        <v>82</v>
      </c>
      <c r="AQ1256" t="s">
        <v>82</v>
      </c>
      <c r="AR1256" t="s">
        <v>82</v>
      </c>
      <c r="AS1256" t="s">
        <v>82</v>
      </c>
      <c r="AT1256" t="s">
        <v>82</v>
      </c>
      <c r="AU1256">
        <v>0</v>
      </c>
      <c r="AV1256" t="s">
        <v>82</v>
      </c>
      <c r="AW1256" t="s">
        <v>71</v>
      </c>
      <c r="AX1256" t="s">
        <v>86</v>
      </c>
      <c r="AY1256" t="s">
        <v>71</v>
      </c>
      <c r="AZ1256" t="s">
        <v>247</v>
      </c>
      <c r="BA1256" t="s">
        <v>87</v>
      </c>
      <c r="BB1256" t="s">
        <v>81</v>
      </c>
      <c r="BC1256" t="s">
        <v>81</v>
      </c>
      <c r="BD1256" t="s">
        <v>81</v>
      </c>
      <c r="BE1256" t="s">
        <v>81</v>
      </c>
      <c r="BF1256" t="s">
        <v>81</v>
      </c>
      <c r="BG1256" t="s">
        <v>88</v>
      </c>
      <c r="BH1256" t="s">
        <v>69</v>
      </c>
      <c r="BI1256" t="s">
        <v>69</v>
      </c>
      <c r="BJ1256" t="s">
        <v>69</v>
      </c>
      <c r="BK1256">
        <v>20.52</v>
      </c>
      <c r="BL1256" t="s">
        <v>242</v>
      </c>
      <c r="BM1256" t="s">
        <v>71</v>
      </c>
      <c r="BN1256" t="s">
        <v>71</v>
      </c>
    </row>
    <row r="1257" spans="1:66" x14ac:dyDescent="0.25">
      <c r="A1257">
        <v>1256</v>
      </c>
      <c r="B1257" t="s">
        <v>2548</v>
      </c>
      <c r="C1257" s="1">
        <v>45074</v>
      </c>
      <c r="D1257" t="s">
        <v>66</v>
      </c>
      <c r="E1257">
        <v>39</v>
      </c>
      <c r="F1257" t="s">
        <v>67</v>
      </c>
      <c r="G1257" t="s">
        <v>68</v>
      </c>
      <c r="H1257">
        <v>5</v>
      </c>
      <c r="I1257" t="s">
        <v>70</v>
      </c>
      <c r="J1257" t="s">
        <v>92</v>
      </c>
      <c r="K1257" t="s">
        <v>92</v>
      </c>
      <c r="L1257" t="s">
        <v>92</v>
      </c>
      <c r="M1257" t="s">
        <v>92</v>
      </c>
      <c r="N1257" t="s">
        <v>69</v>
      </c>
      <c r="O1257" t="s">
        <v>69</v>
      </c>
      <c r="P1257" t="s">
        <v>69</v>
      </c>
      <c r="Q1257" t="s">
        <v>71</v>
      </c>
      <c r="R1257" t="s">
        <v>72</v>
      </c>
      <c r="S1257" t="s">
        <v>168</v>
      </c>
      <c r="T1257">
        <v>21</v>
      </c>
      <c r="U1257" t="s">
        <v>1031</v>
      </c>
      <c r="V1257" t="s">
        <v>75</v>
      </c>
      <c r="W1257" t="s">
        <v>76</v>
      </c>
      <c r="X1257" t="s">
        <v>107</v>
      </c>
      <c r="Y1257" t="s">
        <v>511</v>
      </c>
      <c r="Z1257" t="s">
        <v>150</v>
      </c>
      <c r="AA1257" t="s">
        <v>2549</v>
      </c>
      <c r="AB1257" t="s">
        <v>81</v>
      </c>
      <c r="AC1257" t="s">
        <v>71</v>
      </c>
      <c r="AD1257" t="s">
        <v>82</v>
      </c>
      <c r="AE1257" t="s">
        <v>71</v>
      </c>
      <c r="AF1257" t="s">
        <v>82</v>
      </c>
      <c r="AG1257" t="s">
        <v>71</v>
      </c>
      <c r="AH1257" t="s">
        <v>83</v>
      </c>
      <c r="AI1257">
        <v>1</v>
      </c>
      <c r="AJ1257" t="s">
        <v>485</v>
      </c>
      <c r="AK1257">
        <v>0</v>
      </c>
      <c r="AL1257" t="s">
        <v>82</v>
      </c>
      <c r="AM1257">
        <v>1</v>
      </c>
      <c r="AN1257" t="s">
        <v>124</v>
      </c>
      <c r="AO1257">
        <v>0</v>
      </c>
      <c r="AP1257" t="s">
        <v>82</v>
      </c>
      <c r="AQ1257" t="s">
        <v>82</v>
      </c>
      <c r="AR1257" t="s">
        <v>82</v>
      </c>
      <c r="AS1257" t="s">
        <v>82</v>
      </c>
      <c r="AT1257" t="s">
        <v>82</v>
      </c>
      <c r="AU1257">
        <v>0</v>
      </c>
      <c r="AV1257" t="s">
        <v>82</v>
      </c>
      <c r="AW1257" t="s">
        <v>71</v>
      </c>
      <c r="AX1257" t="s">
        <v>86</v>
      </c>
      <c r="AY1257" t="s">
        <v>71</v>
      </c>
      <c r="AZ1257" t="s">
        <v>247</v>
      </c>
      <c r="BA1257" t="s">
        <v>87</v>
      </c>
      <c r="BB1257" t="s">
        <v>81</v>
      </c>
      <c r="BC1257" t="s">
        <v>81</v>
      </c>
      <c r="BD1257" t="s">
        <v>81</v>
      </c>
      <c r="BE1257" t="s">
        <v>81</v>
      </c>
      <c r="BF1257" t="s">
        <v>81</v>
      </c>
      <c r="BG1257" t="s">
        <v>113</v>
      </c>
      <c r="BH1257" t="s">
        <v>69</v>
      </c>
      <c r="BI1257" t="s">
        <v>69</v>
      </c>
      <c r="BJ1257" t="s">
        <v>69</v>
      </c>
      <c r="BK1257">
        <v>20.69</v>
      </c>
      <c r="BL1257" t="s">
        <v>89</v>
      </c>
      <c r="BM1257" t="s">
        <v>71</v>
      </c>
      <c r="BN1257" t="s">
        <v>71</v>
      </c>
    </row>
    <row r="1258" spans="1:66" x14ac:dyDescent="0.25">
      <c r="A1258">
        <v>1257</v>
      </c>
      <c r="B1258" t="s">
        <v>2550</v>
      </c>
      <c r="C1258" s="1">
        <v>45074</v>
      </c>
      <c r="D1258" t="s">
        <v>166</v>
      </c>
      <c r="E1258">
        <v>36</v>
      </c>
      <c r="F1258" t="s">
        <v>67</v>
      </c>
      <c r="G1258" t="s">
        <v>68</v>
      </c>
      <c r="H1258">
        <v>1</v>
      </c>
      <c r="I1258" t="s">
        <v>92</v>
      </c>
      <c r="J1258" t="s">
        <v>92</v>
      </c>
      <c r="K1258" t="s">
        <v>70</v>
      </c>
      <c r="L1258" t="s">
        <v>92</v>
      </c>
      <c r="M1258" t="s">
        <v>92</v>
      </c>
      <c r="N1258" t="s">
        <v>69</v>
      </c>
      <c r="O1258" t="s">
        <v>69</v>
      </c>
      <c r="P1258" t="s">
        <v>69</v>
      </c>
      <c r="Q1258" t="s">
        <v>71</v>
      </c>
      <c r="R1258" t="s">
        <v>126</v>
      </c>
      <c r="S1258" t="s">
        <v>370</v>
      </c>
      <c r="T1258">
        <v>26</v>
      </c>
      <c r="U1258" t="s">
        <v>294</v>
      </c>
      <c r="V1258" t="s">
        <v>75</v>
      </c>
      <c r="W1258" t="s">
        <v>76</v>
      </c>
      <c r="X1258" t="s">
        <v>487</v>
      </c>
      <c r="Y1258" t="s">
        <v>529</v>
      </c>
      <c r="Z1258" t="s">
        <v>563</v>
      </c>
      <c r="AA1258" t="s">
        <v>2551</v>
      </c>
      <c r="AB1258" t="s">
        <v>81</v>
      </c>
      <c r="AC1258" t="s">
        <v>71</v>
      </c>
      <c r="AD1258" t="s">
        <v>82</v>
      </c>
      <c r="AE1258" t="s">
        <v>71</v>
      </c>
      <c r="AF1258" t="s">
        <v>82</v>
      </c>
      <c r="AG1258" t="s">
        <v>71</v>
      </c>
      <c r="AH1258" t="s">
        <v>83</v>
      </c>
      <c r="AI1258">
        <v>1</v>
      </c>
      <c r="AJ1258" t="s">
        <v>84</v>
      </c>
      <c r="AK1258">
        <v>0</v>
      </c>
      <c r="AL1258" t="s">
        <v>82</v>
      </c>
      <c r="AM1258">
        <v>1</v>
      </c>
      <c r="AN1258" t="s">
        <v>101</v>
      </c>
      <c r="AO1258">
        <v>0</v>
      </c>
      <c r="AP1258" t="s">
        <v>82</v>
      </c>
      <c r="AQ1258" t="s">
        <v>82</v>
      </c>
      <c r="AR1258" t="s">
        <v>82</v>
      </c>
      <c r="AS1258" t="s">
        <v>82</v>
      </c>
      <c r="AT1258" t="s">
        <v>82</v>
      </c>
      <c r="AU1258">
        <v>0</v>
      </c>
      <c r="AV1258" t="s">
        <v>82</v>
      </c>
      <c r="AW1258" t="s">
        <v>71</v>
      </c>
      <c r="AX1258" t="s">
        <v>86</v>
      </c>
      <c r="AY1258" t="s">
        <v>71</v>
      </c>
      <c r="AZ1258" t="s">
        <v>247</v>
      </c>
      <c r="BA1258" t="s">
        <v>87</v>
      </c>
      <c r="BB1258" t="s">
        <v>81</v>
      </c>
      <c r="BC1258" t="s">
        <v>81</v>
      </c>
      <c r="BD1258" t="s">
        <v>81</v>
      </c>
      <c r="BE1258" t="s">
        <v>81</v>
      </c>
      <c r="BF1258" t="s">
        <v>81</v>
      </c>
      <c r="BG1258" t="s">
        <v>113</v>
      </c>
      <c r="BH1258" t="s">
        <v>69</v>
      </c>
      <c r="BI1258" t="s">
        <v>69</v>
      </c>
      <c r="BJ1258" t="s">
        <v>69</v>
      </c>
      <c r="BK1258">
        <v>26.06</v>
      </c>
      <c r="BL1258" t="s">
        <v>134</v>
      </c>
      <c r="BM1258" t="s">
        <v>71</v>
      </c>
      <c r="BN1258" t="s">
        <v>71</v>
      </c>
    </row>
    <row r="1259" spans="1:66" x14ac:dyDescent="0.25">
      <c r="A1259">
        <v>1258</v>
      </c>
      <c r="B1259" t="s">
        <v>2552</v>
      </c>
      <c r="C1259" s="1">
        <v>45074</v>
      </c>
      <c r="D1259" t="s">
        <v>278</v>
      </c>
      <c r="E1259">
        <v>21</v>
      </c>
      <c r="F1259" t="s">
        <v>67</v>
      </c>
      <c r="G1259" t="s">
        <v>68</v>
      </c>
      <c r="H1259">
        <v>2</v>
      </c>
      <c r="I1259" t="s">
        <v>92</v>
      </c>
      <c r="J1259" t="s">
        <v>92</v>
      </c>
      <c r="K1259" t="s">
        <v>69</v>
      </c>
      <c r="L1259" t="s">
        <v>92</v>
      </c>
      <c r="M1259" t="s">
        <v>92</v>
      </c>
      <c r="N1259" t="s">
        <v>69</v>
      </c>
      <c r="O1259" t="s">
        <v>69</v>
      </c>
      <c r="P1259" t="s">
        <v>69</v>
      </c>
      <c r="Q1259" t="s">
        <v>71</v>
      </c>
      <c r="R1259" t="s">
        <v>191</v>
      </c>
      <c r="S1259" t="s">
        <v>118</v>
      </c>
      <c r="T1259">
        <v>22</v>
      </c>
      <c r="U1259" t="s">
        <v>405</v>
      </c>
      <c r="V1259" t="s">
        <v>75</v>
      </c>
      <c r="W1259" t="s">
        <v>76</v>
      </c>
      <c r="X1259" t="s">
        <v>274</v>
      </c>
      <c r="Y1259" t="s">
        <v>259</v>
      </c>
      <c r="Z1259" t="s">
        <v>834</v>
      </c>
      <c r="AA1259" t="s">
        <v>2553</v>
      </c>
      <c r="AB1259" t="s">
        <v>81</v>
      </c>
      <c r="AC1259" t="s">
        <v>71</v>
      </c>
      <c r="AD1259" t="s">
        <v>82</v>
      </c>
      <c r="AE1259" t="s">
        <v>71</v>
      </c>
      <c r="AF1259" t="s">
        <v>82</v>
      </c>
      <c r="AG1259" t="s">
        <v>71</v>
      </c>
      <c r="AH1259" t="s">
        <v>83</v>
      </c>
      <c r="AI1259">
        <v>1</v>
      </c>
      <c r="AJ1259" t="s">
        <v>296</v>
      </c>
      <c r="AK1259">
        <v>0</v>
      </c>
      <c r="AL1259" t="s">
        <v>82</v>
      </c>
      <c r="AM1259">
        <v>1</v>
      </c>
      <c r="AN1259" t="s">
        <v>124</v>
      </c>
      <c r="AO1259">
        <v>0</v>
      </c>
      <c r="AP1259" t="s">
        <v>82</v>
      </c>
      <c r="AQ1259" t="s">
        <v>82</v>
      </c>
      <c r="AR1259" t="s">
        <v>82</v>
      </c>
      <c r="AS1259" t="s">
        <v>82</v>
      </c>
      <c r="AT1259" t="s">
        <v>82</v>
      </c>
      <c r="AU1259">
        <v>0</v>
      </c>
      <c r="AV1259" t="s">
        <v>82</v>
      </c>
      <c r="AW1259" t="s">
        <v>71</v>
      </c>
      <c r="AX1259" t="s">
        <v>86</v>
      </c>
      <c r="AY1259" t="s">
        <v>71</v>
      </c>
      <c r="AZ1259" t="s">
        <v>247</v>
      </c>
      <c r="BA1259" t="s">
        <v>87</v>
      </c>
      <c r="BB1259" t="s">
        <v>81</v>
      </c>
      <c r="BC1259" t="s">
        <v>81</v>
      </c>
      <c r="BD1259" t="s">
        <v>81</v>
      </c>
      <c r="BE1259" t="s">
        <v>81</v>
      </c>
      <c r="BF1259" t="s">
        <v>81</v>
      </c>
      <c r="BG1259" t="s">
        <v>88</v>
      </c>
      <c r="BH1259" t="s">
        <v>69</v>
      </c>
      <c r="BI1259" t="s">
        <v>69</v>
      </c>
      <c r="BJ1259" t="s">
        <v>69</v>
      </c>
      <c r="BK1259">
        <v>22.15</v>
      </c>
      <c r="BL1259" t="s">
        <v>197</v>
      </c>
      <c r="BM1259" t="s">
        <v>71</v>
      </c>
      <c r="BN1259" t="s">
        <v>71</v>
      </c>
    </row>
    <row r="1260" spans="1:66" x14ac:dyDescent="0.25">
      <c r="A1260">
        <v>1259</v>
      </c>
      <c r="B1260" t="s">
        <v>2554</v>
      </c>
      <c r="C1260" s="1">
        <v>45074</v>
      </c>
      <c r="D1260" t="s">
        <v>278</v>
      </c>
      <c r="E1260">
        <v>20</v>
      </c>
      <c r="F1260" t="s">
        <v>67</v>
      </c>
      <c r="G1260" t="s">
        <v>68</v>
      </c>
      <c r="H1260">
        <v>1</v>
      </c>
      <c r="I1260" t="s">
        <v>92</v>
      </c>
      <c r="J1260" t="s">
        <v>92</v>
      </c>
      <c r="K1260" t="s">
        <v>69</v>
      </c>
      <c r="L1260" t="s">
        <v>92</v>
      </c>
      <c r="M1260" t="s">
        <v>92</v>
      </c>
      <c r="N1260" t="s">
        <v>69</v>
      </c>
      <c r="O1260" t="s">
        <v>69</v>
      </c>
      <c r="P1260" t="s">
        <v>69</v>
      </c>
      <c r="Q1260" t="s">
        <v>71</v>
      </c>
      <c r="R1260" t="s">
        <v>244</v>
      </c>
      <c r="S1260" t="s">
        <v>222</v>
      </c>
      <c r="T1260">
        <v>20</v>
      </c>
      <c r="U1260" t="s">
        <v>209</v>
      </c>
      <c r="V1260" t="s">
        <v>75</v>
      </c>
      <c r="W1260" t="s">
        <v>76</v>
      </c>
      <c r="X1260" t="s">
        <v>487</v>
      </c>
      <c r="Y1260" t="s">
        <v>395</v>
      </c>
      <c r="Z1260" t="s">
        <v>834</v>
      </c>
      <c r="AA1260" t="s">
        <v>2555</v>
      </c>
      <c r="AB1260" t="s">
        <v>81</v>
      </c>
      <c r="AC1260" t="s">
        <v>71</v>
      </c>
      <c r="AD1260" t="s">
        <v>82</v>
      </c>
      <c r="AE1260" t="s">
        <v>71</v>
      </c>
      <c r="AF1260" t="s">
        <v>82</v>
      </c>
      <c r="AG1260" t="s">
        <v>71</v>
      </c>
      <c r="AH1260" t="s">
        <v>83</v>
      </c>
      <c r="AI1260">
        <v>1</v>
      </c>
      <c r="AJ1260" t="s">
        <v>728</v>
      </c>
      <c r="AK1260">
        <v>0</v>
      </c>
      <c r="AL1260" t="s">
        <v>82</v>
      </c>
      <c r="AM1260">
        <v>1</v>
      </c>
      <c r="AN1260" t="s">
        <v>319</v>
      </c>
      <c r="AO1260">
        <v>0</v>
      </c>
      <c r="AP1260" t="s">
        <v>82</v>
      </c>
      <c r="AQ1260" t="s">
        <v>82</v>
      </c>
      <c r="AR1260" t="s">
        <v>82</v>
      </c>
      <c r="AS1260" t="s">
        <v>82</v>
      </c>
      <c r="AT1260" t="s">
        <v>82</v>
      </c>
      <c r="AU1260">
        <v>0</v>
      </c>
      <c r="AV1260" t="s">
        <v>82</v>
      </c>
      <c r="AW1260" t="s">
        <v>71</v>
      </c>
      <c r="AX1260" t="s">
        <v>86</v>
      </c>
      <c r="AY1260" t="s">
        <v>71</v>
      </c>
      <c r="AZ1260" t="s">
        <v>247</v>
      </c>
      <c r="BA1260" t="s">
        <v>87</v>
      </c>
      <c r="BB1260" t="s">
        <v>81</v>
      </c>
      <c r="BC1260" t="s">
        <v>81</v>
      </c>
      <c r="BD1260" t="s">
        <v>81</v>
      </c>
      <c r="BE1260" t="s">
        <v>81</v>
      </c>
      <c r="BF1260" t="s">
        <v>81</v>
      </c>
      <c r="BG1260" t="s">
        <v>88</v>
      </c>
      <c r="BH1260" t="s">
        <v>69</v>
      </c>
      <c r="BI1260" t="s">
        <v>69</v>
      </c>
      <c r="BJ1260" t="s">
        <v>69</v>
      </c>
      <c r="BK1260">
        <v>20.239999999999998</v>
      </c>
      <c r="BL1260" t="s">
        <v>248</v>
      </c>
      <c r="BM1260" t="s">
        <v>71</v>
      </c>
      <c r="BN1260" t="s">
        <v>71</v>
      </c>
    </row>
    <row r="1261" spans="1:66" x14ac:dyDescent="0.25">
      <c r="A1261">
        <v>1260</v>
      </c>
      <c r="B1261" t="s">
        <v>2556</v>
      </c>
      <c r="C1261" s="1">
        <v>45074</v>
      </c>
      <c r="D1261" t="s">
        <v>224</v>
      </c>
      <c r="E1261">
        <v>41</v>
      </c>
      <c r="F1261" t="s">
        <v>67</v>
      </c>
      <c r="G1261" t="s">
        <v>68</v>
      </c>
      <c r="H1261">
        <v>4</v>
      </c>
      <c r="I1261" t="s">
        <v>92</v>
      </c>
      <c r="J1261" t="s">
        <v>92</v>
      </c>
      <c r="K1261" t="s">
        <v>69</v>
      </c>
      <c r="L1261" t="s">
        <v>92</v>
      </c>
      <c r="M1261" t="s">
        <v>92</v>
      </c>
      <c r="N1261" t="s">
        <v>69</v>
      </c>
      <c r="O1261" t="s">
        <v>69</v>
      </c>
      <c r="P1261" t="s">
        <v>69</v>
      </c>
      <c r="Q1261" t="s">
        <v>71</v>
      </c>
      <c r="R1261" t="s">
        <v>207</v>
      </c>
      <c r="S1261" t="s">
        <v>528</v>
      </c>
      <c r="T1261">
        <v>30</v>
      </c>
      <c r="U1261" t="s">
        <v>972</v>
      </c>
      <c r="V1261" t="s">
        <v>75</v>
      </c>
      <c r="W1261" t="s">
        <v>76</v>
      </c>
      <c r="X1261" t="s">
        <v>120</v>
      </c>
      <c r="Y1261" t="s">
        <v>461</v>
      </c>
      <c r="Z1261" t="s">
        <v>122</v>
      </c>
      <c r="AA1261" t="s">
        <v>2557</v>
      </c>
      <c r="AB1261" t="s">
        <v>81</v>
      </c>
      <c r="AC1261" t="s">
        <v>71</v>
      </c>
      <c r="AD1261" t="s">
        <v>82</v>
      </c>
      <c r="AE1261" t="s">
        <v>71</v>
      </c>
      <c r="AF1261" t="s">
        <v>82</v>
      </c>
      <c r="AG1261" t="s">
        <v>71</v>
      </c>
      <c r="AH1261" t="s">
        <v>83</v>
      </c>
      <c r="AI1261">
        <v>1</v>
      </c>
      <c r="AJ1261" t="s">
        <v>196</v>
      </c>
      <c r="AK1261">
        <v>0</v>
      </c>
      <c r="AL1261" t="s">
        <v>82</v>
      </c>
      <c r="AM1261">
        <v>1</v>
      </c>
      <c r="AN1261" t="s">
        <v>101</v>
      </c>
      <c r="AO1261">
        <v>0</v>
      </c>
      <c r="AP1261" t="s">
        <v>82</v>
      </c>
      <c r="AQ1261" t="s">
        <v>82</v>
      </c>
      <c r="AR1261" t="s">
        <v>82</v>
      </c>
      <c r="AS1261" t="s">
        <v>82</v>
      </c>
      <c r="AT1261" t="s">
        <v>82</v>
      </c>
      <c r="AU1261">
        <v>0</v>
      </c>
      <c r="AV1261" t="s">
        <v>82</v>
      </c>
      <c r="AW1261" t="s">
        <v>71</v>
      </c>
      <c r="AX1261" t="s">
        <v>86</v>
      </c>
      <c r="AY1261" t="s">
        <v>71</v>
      </c>
      <c r="AZ1261" t="s">
        <v>247</v>
      </c>
      <c r="BA1261" t="s">
        <v>87</v>
      </c>
      <c r="BB1261" t="s">
        <v>81</v>
      </c>
      <c r="BC1261" t="s">
        <v>81</v>
      </c>
      <c r="BD1261" t="s">
        <v>81</v>
      </c>
      <c r="BE1261" t="s">
        <v>81</v>
      </c>
      <c r="BF1261" t="s">
        <v>81</v>
      </c>
      <c r="BG1261" t="s">
        <v>88</v>
      </c>
      <c r="BH1261" t="s">
        <v>69</v>
      </c>
      <c r="BI1261" t="s">
        <v>69</v>
      </c>
      <c r="BJ1261" t="s">
        <v>69</v>
      </c>
      <c r="BK1261">
        <v>30.46</v>
      </c>
      <c r="BL1261" t="s">
        <v>178</v>
      </c>
      <c r="BM1261" t="s">
        <v>71</v>
      </c>
      <c r="BN1261" t="s">
        <v>71</v>
      </c>
    </row>
    <row r="1262" spans="1:66" x14ac:dyDescent="0.25">
      <c r="A1262">
        <v>1261</v>
      </c>
      <c r="B1262" t="s">
        <v>2558</v>
      </c>
      <c r="C1262" s="1">
        <v>45074</v>
      </c>
      <c r="D1262" t="s">
        <v>580</v>
      </c>
      <c r="E1262">
        <v>46</v>
      </c>
      <c r="F1262" t="s">
        <v>67</v>
      </c>
      <c r="G1262" t="s">
        <v>68</v>
      </c>
      <c r="H1262">
        <v>1</v>
      </c>
      <c r="I1262" t="s">
        <v>92</v>
      </c>
      <c r="J1262" t="s">
        <v>92</v>
      </c>
      <c r="K1262" t="s">
        <v>70</v>
      </c>
      <c r="L1262" t="s">
        <v>92</v>
      </c>
      <c r="M1262" t="s">
        <v>92</v>
      </c>
      <c r="N1262" t="s">
        <v>69</v>
      </c>
      <c r="O1262" t="s">
        <v>69</v>
      </c>
      <c r="P1262" t="s">
        <v>69</v>
      </c>
      <c r="Q1262" t="s">
        <v>71</v>
      </c>
      <c r="R1262" t="s">
        <v>217</v>
      </c>
      <c r="S1262" t="s">
        <v>114</v>
      </c>
      <c r="T1262">
        <v>26</v>
      </c>
      <c r="U1262" t="s">
        <v>460</v>
      </c>
      <c r="V1262" t="s">
        <v>75</v>
      </c>
      <c r="W1262" t="s">
        <v>76</v>
      </c>
      <c r="X1262" t="s">
        <v>487</v>
      </c>
      <c r="Y1262" t="s">
        <v>628</v>
      </c>
      <c r="Z1262" t="s">
        <v>479</v>
      </c>
      <c r="AA1262" t="s">
        <v>2559</v>
      </c>
      <c r="AB1262" t="s">
        <v>81</v>
      </c>
      <c r="AC1262" t="s">
        <v>71</v>
      </c>
      <c r="AD1262" t="s">
        <v>82</v>
      </c>
      <c r="AE1262" t="s">
        <v>71</v>
      </c>
      <c r="AF1262" t="s">
        <v>82</v>
      </c>
      <c r="AG1262" t="s">
        <v>71</v>
      </c>
      <c r="AH1262" t="s">
        <v>83</v>
      </c>
      <c r="AI1262">
        <v>1</v>
      </c>
      <c r="AJ1262" t="s">
        <v>196</v>
      </c>
      <c r="AK1262">
        <v>0</v>
      </c>
      <c r="AL1262" t="s">
        <v>82</v>
      </c>
      <c r="AM1262">
        <v>1</v>
      </c>
      <c r="AN1262" t="s">
        <v>163</v>
      </c>
      <c r="AO1262">
        <v>0</v>
      </c>
      <c r="AP1262" t="s">
        <v>82</v>
      </c>
      <c r="AQ1262" t="s">
        <v>82</v>
      </c>
      <c r="AR1262" t="s">
        <v>82</v>
      </c>
      <c r="AS1262" t="s">
        <v>82</v>
      </c>
      <c r="AT1262" t="s">
        <v>82</v>
      </c>
      <c r="AU1262">
        <v>0</v>
      </c>
      <c r="AV1262" t="s">
        <v>82</v>
      </c>
      <c r="AW1262" t="s">
        <v>71</v>
      </c>
      <c r="AX1262" t="s">
        <v>86</v>
      </c>
      <c r="AY1262" t="s">
        <v>71</v>
      </c>
      <c r="AZ1262" t="s">
        <v>247</v>
      </c>
      <c r="BA1262" t="s">
        <v>87</v>
      </c>
      <c r="BB1262" t="s">
        <v>81</v>
      </c>
      <c r="BC1262" t="s">
        <v>81</v>
      </c>
      <c r="BD1262" t="s">
        <v>81</v>
      </c>
      <c r="BE1262" t="s">
        <v>81</v>
      </c>
      <c r="BF1262" t="s">
        <v>81</v>
      </c>
      <c r="BG1262" t="s">
        <v>113</v>
      </c>
      <c r="BH1262" t="s">
        <v>69</v>
      </c>
      <c r="BI1262" t="s">
        <v>69</v>
      </c>
      <c r="BJ1262" t="s">
        <v>69</v>
      </c>
      <c r="BK1262">
        <v>25.91</v>
      </c>
      <c r="BL1262" t="s">
        <v>222</v>
      </c>
      <c r="BM1262" t="s">
        <v>71</v>
      </c>
      <c r="BN1262" t="s">
        <v>71</v>
      </c>
    </row>
    <row r="1263" spans="1:66" x14ac:dyDescent="0.25">
      <c r="A1263">
        <v>1262</v>
      </c>
      <c r="B1263" t="s">
        <v>2560</v>
      </c>
      <c r="C1263" s="1">
        <v>45074</v>
      </c>
      <c r="D1263" t="s">
        <v>66</v>
      </c>
      <c r="E1263">
        <v>35</v>
      </c>
      <c r="F1263" t="s">
        <v>67</v>
      </c>
      <c r="G1263" t="s">
        <v>68</v>
      </c>
      <c r="H1263">
        <v>1</v>
      </c>
      <c r="I1263" t="s">
        <v>92</v>
      </c>
      <c r="J1263" t="s">
        <v>92</v>
      </c>
      <c r="K1263" t="s">
        <v>92</v>
      </c>
      <c r="L1263" t="s">
        <v>92</v>
      </c>
      <c r="M1263" t="s">
        <v>92</v>
      </c>
      <c r="N1263" t="s">
        <v>69</v>
      </c>
      <c r="O1263" t="s">
        <v>69</v>
      </c>
      <c r="P1263" t="s">
        <v>69</v>
      </c>
      <c r="Q1263" t="s">
        <v>71</v>
      </c>
      <c r="R1263" t="s">
        <v>191</v>
      </c>
      <c r="S1263" t="s">
        <v>255</v>
      </c>
      <c r="T1263">
        <v>20</v>
      </c>
      <c r="U1263" t="s">
        <v>157</v>
      </c>
      <c r="V1263" t="s">
        <v>75</v>
      </c>
      <c r="W1263" t="s">
        <v>76</v>
      </c>
      <c r="X1263" t="s">
        <v>974</v>
      </c>
      <c r="Y1263" t="s">
        <v>78</v>
      </c>
      <c r="Z1263" t="s">
        <v>232</v>
      </c>
      <c r="AA1263" t="s">
        <v>2561</v>
      </c>
      <c r="AB1263" t="s">
        <v>81</v>
      </c>
      <c r="AC1263" t="s">
        <v>71</v>
      </c>
      <c r="AD1263" t="s">
        <v>82</v>
      </c>
      <c r="AE1263" t="s">
        <v>71</v>
      </c>
      <c r="AF1263" t="s">
        <v>82</v>
      </c>
      <c r="AG1263" t="s">
        <v>71</v>
      </c>
      <c r="AH1263" t="s">
        <v>83</v>
      </c>
      <c r="AI1263">
        <v>1</v>
      </c>
      <c r="AJ1263" t="s">
        <v>1381</v>
      </c>
      <c r="AK1263">
        <v>0</v>
      </c>
      <c r="AL1263" t="s">
        <v>82</v>
      </c>
      <c r="AM1263">
        <v>1</v>
      </c>
      <c r="AN1263" t="s">
        <v>124</v>
      </c>
      <c r="AO1263">
        <v>0</v>
      </c>
      <c r="AP1263" t="s">
        <v>82</v>
      </c>
      <c r="AQ1263" t="s">
        <v>82</v>
      </c>
      <c r="AR1263" t="s">
        <v>82</v>
      </c>
      <c r="AS1263" t="s">
        <v>82</v>
      </c>
      <c r="AT1263" t="s">
        <v>82</v>
      </c>
      <c r="AU1263">
        <v>0</v>
      </c>
      <c r="AV1263" t="s">
        <v>82</v>
      </c>
      <c r="AW1263" t="s">
        <v>71</v>
      </c>
      <c r="AX1263" t="s">
        <v>86</v>
      </c>
      <c r="AY1263" t="s">
        <v>71</v>
      </c>
      <c r="AZ1263" t="s">
        <v>247</v>
      </c>
      <c r="BA1263" t="s">
        <v>87</v>
      </c>
      <c r="BB1263" t="s">
        <v>81</v>
      </c>
      <c r="BC1263" t="s">
        <v>81</v>
      </c>
      <c r="BD1263" t="s">
        <v>81</v>
      </c>
      <c r="BE1263" t="s">
        <v>81</v>
      </c>
      <c r="BF1263" t="s">
        <v>81</v>
      </c>
      <c r="BG1263" t="s">
        <v>88</v>
      </c>
      <c r="BH1263" t="s">
        <v>69</v>
      </c>
      <c r="BI1263" t="s">
        <v>69</v>
      </c>
      <c r="BJ1263" t="s">
        <v>69</v>
      </c>
      <c r="BK1263">
        <v>20.07</v>
      </c>
      <c r="BL1263" t="s">
        <v>197</v>
      </c>
      <c r="BM1263" t="s">
        <v>71</v>
      </c>
      <c r="BN1263" t="s">
        <v>71</v>
      </c>
    </row>
    <row r="1264" spans="1:66" x14ac:dyDescent="0.25">
      <c r="A1264">
        <v>1263</v>
      </c>
      <c r="B1264" t="s">
        <v>2562</v>
      </c>
      <c r="C1264" s="1">
        <v>45074</v>
      </c>
      <c r="D1264" t="s">
        <v>224</v>
      </c>
      <c r="E1264">
        <v>45</v>
      </c>
      <c r="F1264" t="s">
        <v>67</v>
      </c>
      <c r="G1264" t="s">
        <v>68</v>
      </c>
      <c r="H1264">
        <v>5</v>
      </c>
      <c r="I1264" t="s">
        <v>92</v>
      </c>
      <c r="J1264" t="s">
        <v>92</v>
      </c>
      <c r="K1264" t="s">
        <v>92</v>
      </c>
      <c r="L1264" t="s">
        <v>92</v>
      </c>
      <c r="M1264" t="s">
        <v>92</v>
      </c>
      <c r="N1264" t="s">
        <v>69</v>
      </c>
      <c r="O1264" t="s">
        <v>69</v>
      </c>
      <c r="P1264" t="s">
        <v>69</v>
      </c>
      <c r="Q1264" t="s">
        <v>71</v>
      </c>
      <c r="R1264" t="s">
        <v>311</v>
      </c>
      <c r="S1264" t="s">
        <v>315</v>
      </c>
      <c r="T1264">
        <v>22</v>
      </c>
      <c r="U1264" t="s">
        <v>644</v>
      </c>
      <c r="V1264" t="s">
        <v>75</v>
      </c>
      <c r="W1264" t="s">
        <v>76</v>
      </c>
      <c r="X1264" t="s">
        <v>839</v>
      </c>
      <c r="Y1264" t="s">
        <v>832</v>
      </c>
      <c r="Z1264" t="s">
        <v>1071</v>
      </c>
      <c r="AA1264" t="s">
        <v>2563</v>
      </c>
      <c r="AB1264" t="s">
        <v>81</v>
      </c>
      <c r="AC1264" t="s">
        <v>71</v>
      </c>
      <c r="AD1264" t="s">
        <v>82</v>
      </c>
      <c r="AE1264" t="s">
        <v>71</v>
      </c>
      <c r="AF1264" t="s">
        <v>82</v>
      </c>
      <c r="AG1264" t="s">
        <v>71</v>
      </c>
      <c r="AH1264" t="s">
        <v>83</v>
      </c>
      <c r="AI1264">
        <v>1</v>
      </c>
      <c r="AJ1264" t="s">
        <v>560</v>
      </c>
      <c r="AK1264">
        <v>0</v>
      </c>
      <c r="AL1264" t="s">
        <v>82</v>
      </c>
      <c r="AM1264">
        <v>1</v>
      </c>
      <c r="AN1264" t="s">
        <v>124</v>
      </c>
      <c r="AO1264">
        <v>0</v>
      </c>
      <c r="AP1264" t="s">
        <v>82</v>
      </c>
      <c r="AQ1264" t="s">
        <v>82</v>
      </c>
      <c r="AR1264" t="s">
        <v>82</v>
      </c>
      <c r="AS1264" t="s">
        <v>82</v>
      </c>
      <c r="AT1264" t="s">
        <v>82</v>
      </c>
      <c r="AU1264">
        <v>0</v>
      </c>
      <c r="AV1264" t="s">
        <v>82</v>
      </c>
      <c r="AW1264" t="s">
        <v>71</v>
      </c>
      <c r="AX1264" t="s">
        <v>86</v>
      </c>
      <c r="AY1264" t="s">
        <v>71</v>
      </c>
      <c r="AZ1264" t="s">
        <v>247</v>
      </c>
      <c r="BA1264" t="s">
        <v>87</v>
      </c>
      <c r="BB1264" t="s">
        <v>81</v>
      </c>
      <c r="BC1264" t="s">
        <v>81</v>
      </c>
      <c r="BD1264" t="s">
        <v>81</v>
      </c>
      <c r="BE1264" t="s">
        <v>81</v>
      </c>
      <c r="BF1264" t="s">
        <v>81</v>
      </c>
      <c r="BG1264" t="s">
        <v>88</v>
      </c>
      <c r="BH1264" t="s">
        <v>69</v>
      </c>
      <c r="BI1264" t="s">
        <v>69</v>
      </c>
      <c r="BJ1264" t="s">
        <v>69</v>
      </c>
      <c r="BK1264">
        <v>22.04</v>
      </c>
      <c r="BL1264" t="s">
        <v>303</v>
      </c>
      <c r="BM1264" t="s">
        <v>71</v>
      </c>
      <c r="BN1264" t="s">
        <v>71</v>
      </c>
    </row>
    <row r="1265" spans="1:66" x14ac:dyDescent="0.25">
      <c r="A1265">
        <v>1264</v>
      </c>
      <c r="B1265" t="s">
        <v>2564</v>
      </c>
      <c r="C1265" s="1">
        <v>45074</v>
      </c>
      <c r="D1265" t="s">
        <v>546</v>
      </c>
      <c r="E1265">
        <v>45</v>
      </c>
      <c r="F1265" t="s">
        <v>67</v>
      </c>
      <c r="G1265" t="s">
        <v>68</v>
      </c>
      <c r="H1265">
        <v>2</v>
      </c>
      <c r="I1265" t="s">
        <v>92</v>
      </c>
      <c r="J1265" t="s">
        <v>92</v>
      </c>
      <c r="K1265" t="s">
        <v>92</v>
      </c>
      <c r="L1265" t="s">
        <v>92</v>
      </c>
      <c r="M1265" t="s">
        <v>92</v>
      </c>
      <c r="N1265" t="s">
        <v>69</v>
      </c>
      <c r="O1265" t="s">
        <v>69</v>
      </c>
      <c r="P1265" t="s">
        <v>69</v>
      </c>
      <c r="Q1265" t="s">
        <v>71</v>
      </c>
      <c r="R1265" t="s">
        <v>136</v>
      </c>
      <c r="S1265" t="s">
        <v>127</v>
      </c>
      <c r="T1265">
        <v>30</v>
      </c>
      <c r="U1265" t="s">
        <v>251</v>
      </c>
      <c r="V1265" t="s">
        <v>75</v>
      </c>
      <c r="W1265" t="s">
        <v>76</v>
      </c>
      <c r="X1265" t="s">
        <v>219</v>
      </c>
      <c r="Y1265" t="s">
        <v>802</v>
      </c>
      <c r="Z1265" t="s">
        <v>421</v>
      </c>
      <c r="AA1265" t="s">
        <v>2565</v>
      </c>
      <c r="AB1265" t="s">
        <v>81</v>
      </c>
      <c r="AC1265" t="s">
        <v>71</v>
      </c>
      <c r="AD1265" t="s">
        <v>82</v>
      </c>
      <c r="AE1265" t="s">
        <v>71</v>
      </c>
      <c r="AF1265" t="s">
        <v>82</v>
      </c>
      <c r="AG1265" t="s">
        <v>71</v>
      </c>
      <c r="AH1265" t="s">
        <v>83</v>
      </c>
      <c r="AI1265">
        <v>1</v>
      </c>
      <c r="AJ1265" t="s">
        <v>485</v>
      </c>
      <c r="AK1265">
        <v>0</v>
      </c>
      <c r="AL1265" t="s">
        <v>82</v>
      </c>
      <c r="AM1265">
        <v>1</v>
      </c>
      <c r="AN1265" t="s">
        <v>101</v>
      </c>
      <c r="AO1265">
        <v>0</v>
      </c>
      <c r="AP1265" t="s">
        <v>82</v>
      </c>
      <c r="AQ1265" t="s">
        <v>82</v>
      </c>
      <c r="AR1265" t="s">
        <v>82</v>
      </c>
      <c r="AS1265" t="s">
        <v>82</v>
      </c>
      <c r="AT1265" t="s">
        <v>82</v>
      </c>
      <c r="AU1265">
        <v>0</v>
      </c>
      <c r="AV1265" t="s">
        <v>82</v>
      </c>
      <c r="AW1265" t="s">
        <v>71</v>
      </c>
      <c r="AX1265" t="s">
        <v>86</v>
      </c>
      <c r="AY1265" t="s">
        <v>71</v>
      </c>
      <c r="AZ1265" t="s">
        <v>247</v>
      </c>
      <c r="BA1265" t="s">
        <v>87</v>
      </c>
      <c r="BB1265" t="s">
        <v>81</v>
      </c>
      <c r="BC1265" t="s">
        <v>81</v>
      </c>
      <c r="BD1265" t="s">
        <v>81</v>
      </c>
      <c r="BE1265" t="s">
        <v>81</v>
      </c>
      <c r="BF1265" t="s">
        <v>81</v>
      </c>
      <c r="BG1265" t="s">
        <v>88</v>
      </c>
      <c r="BH1265" t="s">
        <v>69</v>
      </c>
      <c r="BI1265" t="s">
        <v>69</v>
      </c>
      <c r="BJ1265" t="s">
        <v>69</v>
      </c>
      <c r="BK1265">
        <v>30.12</v>
      </c>
      <c r="BL1265" t="s">
        <v>143</v>
      </c>
      <c r="BM1265" t="s">
        <v>71</v>
      </c>
      <c r="BN1265" t="s">
        <v>71</v>
      </c>
    </row>
    <row r="1266" spans="1:66" x14ac:dyDescent="0.25">
      <c r="A1266">
        <v>1265</v>
      </c>
      <c r="B1266" t="s">
        <v>2566</v>
      </c>
      <c r="C1266" s="1">
        <v>45074</v>
      </c>
      <c r="D1266" t="s">
        <v>145</v>
      </c>
      <c r="E1266">
        <v>43</v>
      </c>
      <c r="F1266" t="s">
        <v>67</v>
      </c>
      <c r="G1266" t="s">
        <v>68</v>
      </c>
      <c r="H1266">
        <v>2</v>
      </c>
      <c r="I1266" t="s">
        <v>92</v>
      </c>
      <c r="J1266" t="s">
        <v>92</v>
      </c>
      <c r="K1266" t="s">
        <v>92</v>
      </c>
      <c r="L1266" t="s">
        <v>92</v>
      </c>
      <c r="M1266" t="s">
        <v>92</v>
      </c>
      <c r="N1266" t="s">
        <v>69</v>
      </c>
      <c r="O1266" t="s">
        <v>69</v>
      </c>
      <c r="P1266" t="s">
        <v>69</v>
      </c>
      <c r="Q1266" t="s">
        <v>71</v>
      </c>
      <c r="R1266" t="s">
        <v>126</v>
      </c>
      <c r="S1266" t="s">
        <v>134</v>
      </c>
      <c r="T1266">
        <v>24</v>
      </c>
      <c r="U1266" t="s">
        <v>226</v>
      </c>
      <c r="V1266" t="s">
        <v>75</v>
      </c>
      <c r="W1266" t="s">
        <v>76</v>
      </c>
      <c r="X1266" t="s">
        <v>688</v>
      </c>
      <c r="Y1266" t="s">
        <v>806</v>
      </c>
      <c r="Z1266" t="s">
        <v>272</v>
      </c>
      <c r="AA1266" t="s">
        <v>2182</v>
      </c>
      <c r="AB1266" t="s">
        <v>81</v>
      </c>
      <c r="AC1266" t="s">
        <v>71</v>
      </c>
      <c r="AD1266" t="s">
        <v>82</v>
      </c>
      <c r="AE1266" t="s">
        <v>71</v>
      </c>
      <c r="AF1266" t="s">
        <v>82</v>
      </c>
      <c r="AG1266" t="s">
        <v>71</v>
      </c>
      <c r="AH1266" t="s">
        <v>83</v>
      </c>
      <c r="AI1266">
        <v>1</v>
      </c>
      <c r="AJ1266" t="s">
        <v>1009</v>
      </c>
      <c r="AK1266">
        <v>0</v>
      </c>
      <c r="AL1266" t="s">
        <v>82</v>
      </c>
      <c r="AM1266">
        <v>1</v>
      </c>
      <c r="AN1266" t="s">
        <v>124</v>
      </c>
      <c r="AO1266">
        <v>0</v>
      </c>
      <c r="AP1266" t="s">
        <v>82</v>
      </c>
      <c r="AQ1266" t="s">
        <v>82</v>
      </c>
      <c r="AR1266" t="s">
        <v>82</v>
      </c>
      <c r="AS1266" t="s">
        <v>82</v>
      </c>
      <c r="AT1266" t="s">
        <v>82</v>
      </c>
      <c r="AU1266">
        <v>0</v>
      </c>
      <c r="AV1266" t="s">
        <v>82</v>
      </c>
      <c r="AW1266" t="s">
        <v>71</v>
      </c>
      <c r="AX1266" t="s">
        <v>86</v>
      </c>
      <c r="AY1266" t="s">
        <v>71</v>
      </c>
      <c r="AZ1266" t="s">
        <v>247</v>
      </c>
      <c r="BA1266" t="s">
        <v>87</v>
      </c>
      <c r="BB1266" t="s">
        <v>81</v>
      </c>
      <c r="BC1266" t="s">
        <v>81</v>
      </c>
      <c r="BD1266" t="s">
        <v>81</v>
      </c>
      <c r="BE1266" t="s">
        <v>81</v>
      </c>
      <c r="BF1266" t="s">
        <v>81</v>
      </c>
      <c r="BG1266" t="s">
        <v>88</v>
      </c>
      <c r="BH1266" t="s">
        <v>69</v>
      </c>
      <c r="BI1266" t="s">
        <v>69</v>
      </c>
      <c r="BJ1266" t="s">
        <v>69</v>
      </c>
      <c r="BK1266">
        <v>24.39</v>
      </c>
      <c r="BL1266" t="s">
        <v>134</v>
      </c>
      <c r="BM1266" t="s">
        <v>71</v>
      </c>
      <c r="BN1266" t="s">
        <v>71</v>
      </c>
    </row>
    <row r="1267" spans="1:66" x14ac:dyDescent="0.25">
      <c r="A1267">
        <v>1266</v>
      </c>
      <c r="B1267" t="s">
        <v>2567</v>
      </c>
      <c r="C1267" s="1">
        <v>45074</v>
      </c>
      <c r="D1267" t="s">
        <v>166</v>
      </c>
      <c r="E1267">
        <v>35</v>
      </c>
      <c r="F1267" t="s">
        <v>67</v>
      </c>
      <c r="G1267" t="s">
        <v>68</v>
      </c>
      <c r="H1267">
        <v>4</v>
      </c>
      <c r="I1267" t="s">
        <v>92</v>
      </c>
      <c r="J1267" t="s">
        <v>92</v>
      </c>
      <c r="K1267" t="s">
        <v>92</v>
      </c>
      <c r="L1267" t="s">
        <v>70</v>
      </c>
      <c r="M1267" t="s">
        <v>92</v>
      </c>
      <c r="N1267" t="s">
        <v>69</v>
      </c>
      <c r="O1267" t="s">
        <v>69</v>
      </c>
      <c r="P1267" t="s">
        <v>69</v>
      </c>
      <c r="Q1267" t="s">
        <v>71</v>
      </c>
      <c r="R1267" t="s">
        <v>136</v>
      </c>
      <c r="S1267" t="s">
        <v>236</v>
      </c>
      <c r="T1267">
        <v>27</v>
      </c>
      <c r="U1267" t="s">
        <v>199</v>
      </c>
      <c r="V1267" t="s">
        <v>75</v>
      </c>
      <c r="W1267" t="s">
        <v>76</v>
      </c>
      <c r="X1267" t="s">
        <v>77</v>
      </c>
      <c r="Y1267" t="s">
        <v>634</v>
      </c>
      <c r="Z1267" t="s">
        <v>484</v>
      </c>
      <c r="AA1267" t="s">
        <v>2568</v>
      </c>
      <c r="AB1267" t="s">
        <v>81</v>
      </c>
      <c r="AC1267" t="s">
        <v>71</v>
      </c>
      <c r="AD1267" t="s">
        <v>82</v>
      </c>
      <c r="AE1267" t="s">
        <v>71</v>
      </c>
      <c r="AF1267" t="s">
        <v>82</v>
      </c>
      <c r="AG1267" t="s">
        <v>71</v>
      </c>
      <c r="AH1267" t="s">
        <v>83</v>
      </c>
      <c r="AI1267">
        <v>1</v>
      </c>
      <c r="AJ1267" t="s">
        <v>412</v>
      </c>
      <c r="AK1267">
        <v>0</v>
      </c>
      <c r="AL1267" t="s">
        <v>82</v>
      </c>
      <c r="AM1267">
        <v>1</v>
      </c>
      <c r="AN1267" t="s">
        <v>124</v>
      </c>
      <c r="AO1267">
        <v>0</v>
      </c>
      <c r="AP1267" t="s">
        <v>82</v>
      </c>
      <c r="AQ1267" t="s">
        <v>82</v>
      </c>
      <c r="AR1267" t="s">
        <v>82</v>
      </c>
      <c r="AS1267" t="s">
        <v>82</v>
      </c>
      <c r="AT1267" t="s">
        <v>82</v>
      </c>
      <c r="AU1267">
        <v>0</v>
      </c>
      <c r="AV1267" t="s">
        <v>82</v>
      </c>
      <c r="AW1267" t="s">
        <v>71</v>
      </c>
      <c r="AX1267" t="s">
        <v>86</v>
      </c>
      <c r="AY1267" t="s">
        <v>71</v>
      </c>
      <c r="AZ1267" t="s">
        <v>247</v>
      </c>
      <c r="BA1267" t="s">
        <v>87</v>
      </c>
      <c r="BB1267" t="s">
        <v>81</v>
      </c>
      <c r="BC1267" t="s">
        <v>81</v>
      </c>
      <c r="BD1267" t="s">
        <v>81</v>
      </c>
      <c r="BE1267" t="s">
        <v>81</v>
      </c>
      <c r="BF1267" t="s">
        <v>81</v>
      </c>
      <c r="BG1267" t="s">
        <v>88</v>
      </c>
      <c r="BH1267" t="s">
        <v>69</v>
      </c>
      <c r="BI1267" t="s">
        <v>69</v>
      </c>
      <c r="BJ1267" t="s">
        <v>69</v>
      </c>
      <c r="BK1267">
        <v>27.25</v>
      </c>
      <c r="BL1267" t="s">
        <v>143</v>
      </c>
      <c r="BM1267" t="s">
        <v>71</v>
      </c>
      <c r="BN1267" t="s">
        <v>71</v>
      </c>
    </row>
    <row r="1268" spans="1:66" x14ac:dyDescent="0.25">
      <c r="A1268">
        <v>1267</v>
      </c>
      <c r="B1268" t="s">
        <v>2569</v>
      </c>
      <c r="C1268" s="1">
        <v>45074</v>
      </c>
      <c r="D1268" t="s">
        <v>216</v>
      </c>
      <c r="E1268">
        <v>47</v>
      </c>
      <c r="F1268" t="s">
        <v>67</v>
      </c>
      <c r="G1268" t="s">
        <v>68</v>
      </c>
      <c r="H1268">
        <v>1</v>
      </c>
      <c r="I1268" t="s">
        <v>92</v>
      </c>
      <c r="J1268" t="s">
        <v>92</v>
      </c>
      <c r="K1268" t="s">
        <v>92</v>
      </c>
      <c r="L1268" t="s">
        <v>92</v>
      </c>
      <c r="M1268" t="s">
        <v>92</v>
      </c>
      <c r="N1268" t="s">
        <v>69</v>
      </c>
      <c r="O1268" t="s">
        <v>69</v>
      </c>
      <c r="P1268" t="s">
        <v>69</v>
      </c>
      <c r="Q1268" t="s">
        <v>71</v>
      </c>
      <c r="R1268" t="s">
        <v>191</v>
      </c>
      <c r="S1268" t="s">
        <v>654</v>
      </c>
      <c r="T1268">
        <v>33</v>
      </c>
      <c r="U1268" t="s">
        <v>237</v>
      </c>
      <c r="V1268" t="s">
        <v>75</v>
      </c>
      <c r="W1268" t="s">
        <v>76</v>
      </c>
      <c r="X1268" t="s">
        <v>316</v>
      </c>
      <c r="Y1268" t="s">
        <v>187</v>
      </c>
      <c r="Z1268" t="s">
        <v>484</v>
      </c>
      <c r="AA1268" t="s">
        <v>2570</v>
      </c>
      <c r="AB1268" t="s">
        <v>517</v>
      </c>
      <c r="AC1268" t="s">
        <v>518</v>
      </c>
      <c r="AD1268" t="s">
        <v>82</v>
      </c>
      <c r="AE1268" t="s">
        <v>71</v>
      </c>
      <c r="AF1268" t="s">
        <v>82</v>
      </c>
      <c r="AG1268" t="s">
        <v>71</v>
      </c>
      <c r="AH1268" t="s">
        <v>83</v>
      </c>
      <c r="AI1268">
        <v>1</v>
      </c>
      <c r="AJ1268" t="s">
        <v>759</v>
      </c>
      <c r="AK1268">
        <v>0</v>
      </c>
      <c r="AL1268" t="s">
        <v>82</v>
      </c>
      <c r="AM1268">
        <v>1</v>
      </c>
      <c r="AN1268" t="s">
        <v>472</v>
      </c>
      <c r="AO1268">
        <v>0</v>
      </c>
      <c r="AP1268" t="s">
        <v>82</v>
      </c>
      <c r="AQ1268" t="s">
        <v>82</v>
      </c>
      <c r="AR1268" t="s">
        <v>82</v>
      </c>
      <c r="AS1268" t="s">
        <v>82</v>
      </c>
      <c r="AT1268" t="s">
        <v>82</v>
      </c>
      <c r="AU1268">
        <v>0</v>
      </c>
      <c r="AV1268" t="s">
        <v>82</v>
      </c>
      <c r="AW1268" t="s">
        <v>71</v>
      </c>
      <c r="AX1268" t="s">
        <v>86</v>
      </c>
      <c r="AY1268" t="s">
        <v>71</v>
      </c>
      <c r="AZ1268" t="s">
        <v>247</v>
      </c>
      <c r="BA1268" t="s">
        <v>87</v>
      </c>
      <c r="BB1268" t="s">
        <v>81</v>
      </c>
      <c r="BC1268" t="s">
        <v>81</v>
      </c>
      <c r="BD1268" t="s">
        <v>81</v>
      </c>
      <c r="BE1268" t="s">
        <v>81</v>
      </c>
      <c r="BF1268" t="s">
        <v>81</v>
      </c>
      <c r="BG1268" t="s">
        <v>88</v>
      </c>
      <c r="BH1268" t="s">
        <v>69</v>
      </c>
      <c r="BI1268" t="s">
        <v>69</v>
      </c>
      <c r="BJ1268" t="s">
        <v>69</v>
      </c>
      <c r="BK1268">
        <v>32.869999999999997</v>
      </c>
      <c r="BL1268" t="s">
        <v>197</v>
      </c>
      <c r="BM1268" t="s">
        <v>71</v>
      </c>
      <c r="BN1268" t="s">
        <v>71</v>
      </c>
    </row>
    <row r="1269" spans="1:66" x14ac:dyDescent="0.25">
      <c r="A1269">
        <v>1268</v>
      </c>
      <c r="B1269" t="s">
        <v>2571</v>
      </c>
      <c r="C1269" s="1">
        <v>45074</v>
      </c>
      <c r="D1269" t="s">
        <v>91</v>
      </c>
      <c r="E1269">
        <v>43</v>
      </c>
      <c r="F1269" t="s">
        <v>67</v>
      </c>
      <c r="G1269" t="s">
        <v>68</v>
      </c>
      <c r="H1269">
        <v>5</v>
      </c>
      <c r="I1269" t="s">
        <v>92</v>
      </c>
      <c r="J1269" t="s">
        <v>92</v>
      </c>
      <c r="K1269" t="s">
        <v>92</v>
      </c>
      <c r="L1269" t="s">
        <v>70</v>
      </c>
      <c r="M1269" t="s">
        <v>92</v>
      </c>
      <c r="N1269" t="s">
        <v>69</v>
      </c>
      <c r="O1269" t="s">
        <v>69</v>
      </c>
      <c r="P1269" t="s">
        <v>69</v>
      </c>
      <c r="Q1269" t="s">
        <v>71</v>
      </c>
      <c r="R1269" t="s">
        <v>177</v>
      </c>
      <c r="S1269" t="s">
        <v>156</v>
      </c>
      <c r="T1269">
        <v>29</v>
      </c>
      <c r="U1269" t="s">
        <v>751</v>
      </c>
      <c r="V1269" t="s">
        <v>75</v>
      </c>
      <c r="W1269" t="s">
        <v>76</v>
      </c>
      <c r="X1269" t="s">
        <v>200</v>
      </c>
      <c r="Y1269" t="s">
        <v>193</v>
      </c>
      <c r="Z1269" t="s">
        <v>681</v>
      </c>
      <c r="AA1269" t="s">
        <v>625</v>
      </c>
      <c r="AB1269" t="s">
        <v>81</v>
      </c>
      <c r="AC1269" t="s">
        <v>71</v>
      </c>
      <c r="AD1269" t="s">
        <v>82</v>
      </c>
      <c r="AE1269" t="s">
        <v>71</v>
      </c>
      <c r="AF1269" t="s">
        <v>82</v>
      </c>
      <c r="AG1269" t="s">
        <v>71</v>
      </c>
      <c r="AH1269" t="s">
        <v>83</v>
      </c>
      <c r="AI1269">
        <v>1</v>
      </c>
      <c r="AJ1269" t="s">
        <v>221</v>
      </c>
      <c r="AK1269">
        <v>0</v>
      </c>
      <c r="AL1269" t="s">
        <v>82</v>
      </c>
      <c r="AM1269">
        <v>1</v>
      </c>
      <c r="AN1269" t="s">
        <v>163</v>
      </c>
      <c r="AO1269">
        <v>0</v>
      </c>
      <c r="AP1269" t="s">
        <v>82</v>
      </c>
      <c r="AQ1269" t="s">
        <v>82</v>
      </c>
      <c r="AR1269" t="s">
        <v>82</v>
      </c>
      <c r="AS1269" t="s">
        <v>82</v>
      </c>
      <c r="AT1269" t="s">
        <v>82</v>
      </c>
      <c r="AU1269">
        <v>0</v>
      </c>
      <c r="AV1269" t="s">
        <v>82</v>
      </c>
      <c r="AW1269" t="s">
        <v>71</v>
      </c>
      <c r="AX1269" t="s">
        <v>86</v>
      </c>
      <c r="AY1269" t="s">
        <v>71</v>
      </c>
      <c r="AZ1269" t="s">
        <v>247</v>
      </c>
      <c r="BA1269" t="s">
        <v>87</v>
      </c>
      <c r="BB1269" t="s">
        <v>81</v>
      </c>
      <c r="BC1269" t="s">
        <v>81</v>
      </c>
      <c r="BD1269" t="s">
        <v>81</v>
      </c>
      <c r="BE1269" t="s">
        <v>81</v>
      </c>
      <c r="BF1269" t="s">
        <v>81</v>
      </c>
      <c r="BG1269" t="s">
        <v>88</v>
      </c>
      <c r="BH1269" t="s">
        <v>69</v>
      </c>
      <c r="BI1269" t="s">
        <v>69</v>
      </c>
      <c r="BJ1269" t="s">
        <v>69</v>
      </c>
      <c r="BK1269">
        <v>28.63</v>
      </c>
      <c r="BL1269" t="s">
        <v>118</v>
      </c>
      <c r="BM1269" t="s">
        <v>71</v>
      </c>
      <c r="BN1269" t="s">
        <v>71</v>
      </c>
    </row>
    <row r="1270" spans="1:66" x14ac:dyDescent="0.25">
      <c r="A1270">
        <v>1269</v>
      </c>
      <c r="B1270" t="s">
        <v>2572</v>
      </c>
      <c r="C1270" s="1">
        <v>45074</v>
      </c>
      <c r="D1270" t="s">
        <v>66</v>
      </c>
      <c r="E1270">
        <v>32</v>
      </c>
      <c r="F1270" t="s">
        <v>67</v>
      </c>
      <c r="G1270" t="s">
        <v>68</v>
      </c>
      <c r="H1270">
        <v>1</v>
      </c>
      <c r="I1270" t="s">
        <v>92</v>
      </c>
      <c r="J1270" t="s">
        <v>70</v>
      </c>
      <c r="K1270" t="s">
        <v>92</v>
      </c>
      <c r="L1270" t="s">
        <v>69</v>
      </c>
      <c r="M1270" t="s">
        <v>70</v>
      </c>
      <c r="N1270" t="s">
        <v>69</v>
      </c>
      <c r="O1270" t="s">
        <v>69</v>
      </c>
      <c r="P1270" t="s">
        <v>69</v>
      </c>
      <c r="Q1270" t="s">
        <v>71</v>
      </c>
      <c r="R1270" t="s">
        <v>126</v>
      </c>
      <c r="S1270" t="s">
        <v>370</v>
      </c>
      <c r="T1270">
        <v>26</v>
      </c>
      <c r="U1270" t="s">
        <v>226</v>
      </c>
      <c r="V1270" t="s">
        <v>75</v>
      </c>
      <c r="W1270" t="s">
        <v>76</v>
      </c>
      <c r="X1270" t="s">
        <v>582</v>
      </c>
      <c r="Y1270" t="s">
        <v>337</v>
      </c>
      <c r="Z1270" t="s">
        <v>260</v>
      </c>
      <c r="AA1270" t="s">
        <v>2417</v>
      </c>
      <c r="AB1270" t="s">
        <v>81</v>
      </c>
      <c r="AC1270" t="s">
        <v>71</v>
      </c>
      <c r="AD1270" t="s">
        <v>82</v>
      </c>
      <c r="AE1270" t="s">
        <v>71</v>
      </c>
      <c r="AF1270" t="s">
        <v>82</v>
      </c>
      <c r="AG1270" t="s">
        <v>71</v>
      </c>
      <c r="AH1270" t="s">
        <v>83</v>
      </c>
      <c r="AI1270">
        <v>1</v>
      </c>
      <c r="AJ1270" t="s">
        <v>453</v>
      </c>
      <c r="AK1270">
        <v>0</v>
      </c>
      <c r="AL1270" t="s">
        <v>82</v>
      </c>
      <c r="AM1270">
        <v>1</v>
      </c>
      <c r="AN1270" t="s">
        <v>163</v>
      </c>
      <c r="AO1270">
        <v>0</v>
      </c>
      <c r="AP1270" t="s">
        <v>82</v>
      </c>
      <c r="AQ1270" t="s">
        <v>82</v>
      </c>
      <c r="AR1270" t="s">
        <v>82</v>
      </c>
      <c r="AS1270" t="s">
        <v>82</v>
      </c>
      <c r="AT1270" t="s">
        <v>82</v>
      </c>
      <c r="AU1270">
        <v>0</v>
      </c>
      <c r="AV1270" t="s">
        <v>82</v>
      </c>
      <c r="AW1270" t="s">
        <v>71</v>
      </c>
      <c r="AX1270" t="s">
        <v>86</v>
      </c>
      <c r="AY1270" t="s">
        <v>71</v>
      </c>
      <c r="AZ1270" t="s">
        <v>247</v>
      </c>
      <c r="BA1270" t="s">
        <v>87</v>
      </c>
      <c r="BB1270" t="s">
        <v>81</v>
      </c>
      <c r="BC1270" t="s">
        <v>81</v>
      </c>
      <c r="BD1270" t="s">
        <v>81</v>
      </c>
      <c r="BE1270" t="s">
        <v>81</v>
      </c>
      <c r="BF1270" t="s">
        <v>81</v>
      </c>
      <c r="BG1270" t="s">
        <v>88</v>
      </c>
      <c r="BH1270" t="s">
        <v>69</v>
      </c>
      <c r="BI1270" t="s">
        <v>69</v>
      </c>
      <c r="BJ1270" t="s">
        <v>69</v>
      </c>
      <c r="BK1270">
        <v>26.06</v>
      </c>
      <c r="BL1270" t="s">
        <v>134</v>
      </c>
      <c r="BM1270" t="s">
        <v>71</v>
      </c>
      <c r="BN1270" t="s">
        <v>71</v>
      </c>
    </row>
    <row r="1271" spans="1:66" x14ac:dyDescent="0.25">
      <c r="A1271">
        <v>1270</v>
      </c>
      <c r="B1271" t="s">
        <v>2573</v>
      </c>
      <c r="C1271" s="1">
        <v>45074</v>
      </c>
      <c r="D1271" t="s">
        <v>145</v>
      </c>
      <c r="E1271">
        <v>36</v>
      </c>
      <c r="F1271" t="s">
        <v>67</v>
      </c>
      <c r="G1271" t="s">
        <v>68</v>
      </c>
      <c r="H1271">
        <v>2</v>
      </c>
      <c r="I1271" t="s">
        <v>92</v>
      </c>
      <c r="J1271" t="s">
        <v>92</v>
      </c>
      <c r="K1271" t="s">
        <v>92</v>
      </c>
      <c r="L1271" t="s">
        <v>69</v>
      </c>
      <c r="M1271" t="s">
        <v>92</v>
      </c>
      <c r="N1271" t="s">
        <v>69</v>
      </c>
      <c r="O1271" t="s">
        <v>69</v>
      </c>
      <c r="P1271" t="s">
        <v>69</v>
      </c>
      <c r="Q1271" t="s">
        <v>71</v>
      </c>
      <c r="R1271" t="s">
        <v>217</v>
      </c>
      <c r="S1271" t="s">
        <v>723</v>
      </c>
      <c r="T1271">
        <v>30</v>
      </c>
      <c r="U1271" t="s">
        <v>199</v>
      </c>
      <c r="V1271" t="s">
        <v>75</v>
      </c>
      <c r="W1271" t="s">
        <v>76</v>
      </c>
      <c r="X1271" t="s">
        <v>252</v>
      </c>
      <c r="Y1271" t="s">
        <v>281</v>
      </c>
      <c r="Z1271" t="s">
        <v>180</v>
      </c>
      <c r="AA1271" t="s">
        <v>2289</v>
      </c>
      <c r="AB1271" t="s">
        <v>81</v>
      </c>
      <c r="AC1271" t="s">
        <v>71</v>
      </c>
      <c r="AD1271" t="s">
        <v>82</v>
      </c>
      <c r="AE1271" t="s">
        <v>71</v>
      </c>
      <c r="AF1271" t="s">
        <v>82</v>
      </c>
      <c r="AG1271" t="s">
        <v>71</v>
      </c>
      <c r="AH1271" t="s">
        <v>83</v>
      </c>
      <c r="AI1271">
        <v>1</v>
      </c>
      <c r="AJ1271" t="s">
        <v>635</v>
      </c>
      <c r="AK1271">
        <v>0</v>
      </c>
      <c r="AL1271" t="s">
        <v>82</v>
      </c>
      <c r="AM1271">
        <v>1</v>
      </c>
      <c r="AN1271" t="s">
        <v>163</v>
      </c>
      <c r="AO1271">
        <v>0</v>
      </c>
      <c r="AP1271" t="s">
        <v>82</v>
      </c>
      <c r="AQ1271" t="s">
        <v>82</v>
      </c>
      <c r="AR1271" t="s">
        <v>82</v>
      </c>
      <c r="AS1271" t="s">
        <v>82</v>
      </c>
      <c r="AT1271" t="s">
        <v>82</v>
      </c>
      <c r="AU1271">
        <v>0</v>
      </c>
      <c r="AV1271" t="s">
        <v>82</v>
      </c>
      <c r="AW1271" t="s">
        <v>71</v>
      </c>
      <c r="AX1271" t="s">
        <v>86</v>
      </c>
      <c r="AY1271" t="s">
        <v>71</v>
      </c>
      <c r="AZ1271" t="s">
        <v>247</v>
      </c>
      <c r="BA1271" t="s">
        <v>87</v>
      </c>
      <c r="BB1271" t="s">
        <v>81</v>
      </c>
      <c r="BC1271" t="s">
        <v>81</v>
      </c>
      <c r="BD1271" t="s">
        <v>81</v>
      </c>
      <c r="BE1271" t="s">
        <v>81</v>
      </c>
      <c r="BF1271" t="s">
        <v>81</v>
      </c>
      <c r="BG1271" t="s">
        <v>88</v>
      </c>
      <c r="BH1271" t="s">
        <v>69</v>
      </c>
      <c r="BI1271" t="s">
        <v>69</v>
      </c>
      <c r="BJ1271" t="s">
        <v>69</v>
      </c>
      <c r="BK1271">
        <v>30.1</v>
      </c>
      <c r="BL1271" t="s">
        <v>222</v>
      </c>
      <c r="BM1271" t="s">
        <v>71</v>
      </c>
      <c r="BN1271" t="s">
        <v>71</v>
      </c>
    </row>
    <row r="1272" spans="1:66" x14ac:dyDescent="0.25">
      <c r="A1272">
        <v>1271</v>
      </c>
      <c r="B1272" t="s">
        <v>2574</v>
      </c>
      <c r="C1272" s="1">
        <v>45074</v>
      </c>
      <c r="D1272" t="s">
        <v>66</v>
      </c>
      <c r="E1272">
        <v>35</v>
      </c>
      <c r="F1272" t="s">
        <v>67</v>
      </c>
      <c r="G1272" t="s">
        <v>68</v>
      </c>
      <c r="H1272">
        <v>2</v>
      </c>
      <c r="I1272" t="s">
        <v>92</v>
      </c>
      <c r="J1272" t="s">
        <v>70</v>
      </c>
      <c r="K1272" t="s">
        <v>92</v>
      </c>
      <c r="L1272" t="s">
        <v>69</v>
      </c>
      <c r="M1272" t="s">
        <v>70</v>
      </c>
      <c r="N1272" t="s">
        <v>69</v>
      </c>
      <c r="O1272" t="s">
        <v>69</v>
      </c>
      <c r="P1272" t="s">
        <v>69</v>
      </c>
      <c r="Q1272" t="s">
        <v>71</v>
      </c>
      <c r="R1272" t="s">
        <v>155</v>
      </c>
      <c r="S1272" t="s">
        <v>89</v>
      </c>
      <c r="T1272">
        <v>25</v>
      </c>
      <c r="U1272" t="s">
        <v>1031</v>
      </c>
      <c r="V1272" t="s">
        <v>75</v>
      </c>
      <c r="W1272" t="s">
        <v>76</v>
      </c>
      <c r="X1272" t="s">
        <v>77</v>
      </c>
      <c r="Y1272" t="s">
        <v>1059</v>
      </c>
      <c r="Z1272" t="s">
        <v>194</v>
      </c>
      <c r="AA1272" t="s">
        <v>613</v>
      </c>
      <c r="AB1272" t="s">
        <v>517</v>
      </c>
      <c r="AC1272" t="s">
        <v>518</v>
      </c>
      <c r="AD1272" t="s">
        <v>82</v>
      </c>
      <c r="AE1272" t="s">
        <v>71</v>
      </c>
      <c r="AF1272" t="s">
        <v>82</v>
      </c>
      <c r="AG1272" t="s">
        <v>71</v>
      </c>
      <c r="AH1272" t="s">
        <v>83</v>
      </c>
      <c r="AI1272">
        <v>1</v>
      </c>
      <c r="AJ1272" t="s">
        <v>363</v>
      </c>
      <c r="AK1272">
        <v>0</v>
      </c>
      <c r="AL1272" t="s">
        <v>82</v>
      </c>
      <c r="AM1272">
        <v>1</v>
      </c>
      <c r="AN1272" t="s">
        <v>163</v>
      </c>
      <c r="AO1272">
        <v>0</v>
      </c>
      <c r="AP1272" t="s">
        <v>82</v>
      </c>
      <c r="AQ1272" t="s">
        <v>82</v>
      </c>
      <c r="AR1272" t="s">
        <v>82</v>
      </c>
      <c r="AS1272" t="s">
        <v>82</v>
      </c>
      <c r="AT1272" t="s">
        <v>82</v>
      </c>
      <c r="AU1272">
        <v>0</v>
      </c>
      <c r="AV1272" t="s">
        <v>82</v>
      </c>
      <c r="AW1272" t="s">
        <v>71</v>
      </c>
      <c r="AX1272" t="s">
        <v>86</v>
      </c>
      <c r="AY1272" t="s">
        <v>71</v>
      </c>
      <c r="AZ1272" t="s">
        <v>247</v>
      </c>
      <c r="BA1272" t="s">
        <v>87</v>
      </c>
      <c r="BB1272" t="s">
        <v>81</v>
      </c>
      <c r="BC1272" t="s">
        <v>81</v>
      </c>
      <c r="BD1272" t="s">
        <v>81</v>
      </c>
      <c r="BE1272" t="s">
        <v>81</v>
      </c>
      <c r="BF1272" t="s">
        <v>81</v>
      </c>
      <c r="BG1272" t="s">
        <v>88</v>
      </c>
      <c r="BH1272" t="s">
        <v>69</v>
      </c>
      <c r="BI1272" t="s">
        <v>69</v>
      </c>
      <c r="BJ1272" t="s">
        <v>69</v>
      </c>
      <c r="BK1272">
        <v>24.84</v>
      </c>
      <c r="BL1272" t="s">
        <v>164</v>
      </c>
      <c r="BM1272" t="s">
        <v>71</v>
      </c>
      <c r="BN1272" t="s">
        <v>71</v>
      </c>
    </row>
    <row r="1273" spans="1:66" x14ac:dyDescent="0.25">
      <c r="A1273">
        <v>1272</v>
      </c>
      <c r="B1273" t="s">
        <v>2575</v>
      </c>
      <c r="C1273" s="1">
        <v>45074</v>
      </c>
      <c r="D1273" t="s">
        <v>66</v>
      </c>
      <c r="E1273">
        <v>32</v>
      </c>
      <c r="F1273" t="s">
        <v>67</v>
      </c>
      <c r="G1273" t="s">
        <v>68</v>
      </c>
      <c r="H1273">
        <v>2</v>
      </c>
      <c r="I1273" t="s">
        <v>92</v>
      </c>
      <c r="J1273" t="s">
        <v>69</v>
      </c>
      <c r="K1273" t="s">
        <v>92</v>
      </c>
      <c r="L1273" t="s">
        <v>70</v>
      </c>
      <c r="M1273" t="s">
        <v>69</v>
      </c>
      <c r="N1273" t="s">
        <v>69</v>
      </c>
      <c r="O1273" t="s">
        <v>69</v>
      </c>
      <c r="P1273" t="s">
        <v>69</v>
      </c>
      <c r="Q1273" t="s">
        <v>71</v>
      </c>
      <c r="R1273" t="s">
        <v>191</v>
      </c>
      <c r="S1273" t="s">
        <v>106</v>
      </c>
      <c r="T1273">
        <v>28</v>
      </c>
      <c r="U1273" t="s">
        <v>251</v>
      </c>
      <c r="V1273" t="s">
        <v>75</v>
      </c>
      <c r="W1273" t="s">
        <v>76</v>
      </c>
      <c r="X1273" t="s">
        <v>299</v>
      </c>
      <c r="Y1273" t="s">
        <v>492</v>
      </c>
      <c r="Z1273" t="s">
        <v>542</v>
      </c>
      <c r="AA1273" t="s">
        <v>2576</v>
      </c>
      <c r="AB1273" t="s">
        <v>81</v>
      </c>
      <c r="AC1273" t="s">
        <v>71</v>
      </c>
      <c r="AD1273" t="s">
        <v>82</v>
      </c>
      <c r="AE1273" t="s">
        <v>71</v>
      </c>
      <c r="AF1273" t="s">
        <v>82</v>
      </c>
      <c r="AG1273" t="s">
        <v>71</v>
      </c>
      <c r="AH1273" t="s">
        <v>83</v>
      </c>
      <c r="AI1273">
        <v>1</v>
      </c>
      <c r="AJ1273" t="s">
        <v>388</v>
      </c>
      <c r="AK1273">
        <v>0</v>
      </c>
      <c r="AL1273" t="s">
        <v>82</v>
      </c>
      <c r="AM1273">
        <v>1</v>
      </c>
      <c r="AN1273" t="s">
        <v>319</v>
      </c>
      <c r="AO1273">
        <v>0</v>
      </c>
      <c r="AP1273" t="s">
        <v>82</v>
      </c>
      <c r="AQ1273" t="s">
        <v>82</v>
      </c>
      <c r="AR1273" t="s">
        <v>82</v>
      </c>
      <c r="AS1273" t="s">
        <v>82</v>
      </c>
      <c r="AT1273" t="s">
        <v>82</v>
      </c>
      <c r="AU1273">
        <v>0</v>
      </c>
      <c r="AV1273" t="s">
        <v>82</v>
      </c>
      <c r="AW1273" t="s">
        <v>71</v>
      </c>
      <c r="AX1273" t="s">
        <v>86</v>
      </c>
      <c r="AY1273" t="s">
        <v>71</v>
      </c>
      <c r="AZ1273" t="s">
        <v>247</v>
      </c>
      <c r="BA1273" t="s">
        <v>87</v>
      </c>
      <c r="BB1273" t="s">
        <v>81</v>
      </c>
      <c r="BC1273" t="s">
        <v>81</v>
      </c>
      <c r="BD1273" t="s">
        <v>81</v>
      </c>
      <c r="BE1273" t="s">
        <v>81</v>
      </c>
      <c r="BF1273" t="s">
        <v>81</v>
      </c>
      <c r="BG1273" t="s">
        <v>88</v>
      </c>
      <c r="BH1273" t="s">
        <v>69</v>
      </c>
      <c r="BI1273" t="s">
        <v>69</v>
      </c>
      <c r="BJ1273" t="s">
        <v>69</v>
      </c>
      <c r="BK1273">
        <v>28.03</v>
      </c>
      <c r="BL1273" t="s">
        <v>197</v>
      </c>
      <c r="BM1273" t="s">
        <v>71</v>
      </c>
      <c r="BN1273" t="s">
        <v>71</v>
      </c>
    </row>
    <row r="1274" spans="1:66" x14ac:dyDescent="0.25">
      <c r="A1274">
        <v>1273</v>
      </c>
      <c r="B1274" t="s">
        <v>2577</v>
      </c>
      <c r="C1274" s="1">
        <v>45074</v>
      </c>
      <c r="D1274" t="s">
        <v>206</v>
      </c>
      <c r="E1274">
        <v>35</v>
      </c>
      <c r="F1274" t="s">
        <v>67</v>
      </c>
      <c r="G1274" t="s">
        <v>68</v>
      </c>
      <c r="H1274">
        <v>4</v>
      </c>
      <c r="I1274" t="s">
        <v>92</v>
      </c>
      <c r="J1274" t="s">
        <v>69</v>
      </c>
      <c r="K1274" t="s">
        <v>92</v>
      </c>
      <c r="L1274" t="s">
        <v>92</v>
      </c>
      <c r="M1274" t="s">
        <v>69</v>
      </c>
      <c r="N1274" t="s">
        <v>69</v>
      </c>
      <c r="O1274" t="s">
        <v>69</v>
      </c>
      <c r="P1274" t="s">
        <v>69</v>
      </c>
      <c r="Q1274" t="s">
        <v>71</v>
      </c>
      <c r="R1274" t="s">
        <v>146</v>
      </c>
      <c r="S1274" t="s">
        <v>303</v>
      </c>
      <c r="T1274">
        <v>22</v>
      </c>
      <c r="U1274" t="s">
        <v>237</v>
      </c>
      <c r="V1274" t="s">
        <v>75</v>
      </c>
      <c r="W1274" t="s">
        <v>76</v>
      </c>
      <c r="X1274" t="s">
        <v>252</v>
      </c>
      <c r="Y1274" t="s">
        <v>975</v>
      </c>
      <c r="Z1274" t="s">
        <v>282</v>
      </c>
      <c r="AA1274" t="s">
        <v>1141</v>
      </c>
      <c r="AB1274" t="s">
        <v>81</v>
      </c>
      <c r="AC1274" t="s">
        <v>71</v>
      </c>
      <c r="AD1274" t="s">
        <v>82</v>
      </c>
      <c r="AE1274" t="s">
        <v>71</v>
      </c>
      <c r="AF1274" t="s">
        <v>82</v>
      </c>
      <c r="AG1274" t="s">
        <v>71</v>
      </c>
      <c r="AH1274" t="s">
        <v>83</v>
      </c>
      <c r="AI1274">
        <v>1</v>
      </c>
      <c r="AJ1274" t="s">
        <v>791</v>
      </c>
      <c r="AK1274">
        <v>0</v>
      </c>
      <c r="AL1274" t="s">
        <v>82</v>
      </c>
      <c r="AM1274">
        <v>1</v>
      </c>
      <c r="AN1274" t="s">
        <v>133</v>
      </c>
      <c r="AO1274">
        <v>0</v>
      </c>
      <c r="AP1274" t="s">
        <v>82</v>
      </c>
      <c r="AQ1274" t="s">
        <v>82</v>
      </c>
      <c r="AR1274" t="s">
        <v>82</v>
      </c>
      <c r="AS1274" t="s">
        <v>82</v>
      </c>
      <c r="AT1274" t="s">
        <v>82</v>
      </c>
      <c r="AU1274">
        <v>0</v>
      </c>
      <c r="AV1274" t="s">
        <v>82</v>
      </c>
      <c r="AW1274" t="s">
        <v>71</v>
      </c>
      <c r="AX1274" t="s">
        <v>86</v>
      </c>
      <c r="AY1274" t="s">
        <v>71</v>
      </c>
      <c r="AZ1274" t="s">
        <v>247</v>
      </c>
      <c r="BA1274" t="s">
        <v>87</v>
      </c>
      <c r="BB1274" t="s">
        <v>81</v>
      </c>
      <c r="BC1274" t="s">
        <v>81</v>
      </c>
      <c r="BD1274" t="s">
        <v>81</v>
      </c>
      <c r="BE1274" t="s">
        <v>81</v>
      </c>
      <c r="BF1274" t="s">
        <v>81</v>
      </c>
      <c r="BG1274" t="s">
        <v>88</v>
      </c>
      <c r="BH1274" t="s">
        <v>69</v>
      </c>
      <c r="BI1274" t="s">
        <v>69</v>
      </c>
      <c r="BJ1274" t="s">
        <v>69</v>
      </c>
      <c r="BK1274">
        <v>21.97</v>
      </c>
      <c r="BL1274" t="s">
        <v>153</v>
      </c>
      <c r="BM1274" t="s">
        <v>71</v>
      </c>
      <c r="BN1274" t="s">
        <v>71</v>
      </c>
    </row>
    <row r="1275" spans="1:66" x14ac:dyDescent="0.25">
      <c r="A1275">
        <v>1274</v>
      </c>
      <c r="B1275" t="s">
        <v>2578</v>
      </c>
      <c r="C1275" s="1">
        <v>45074</v>
      </c>
      <c r="D1275" t="s">
        <v>166</v>
      </c>
      <c r="E1275">
        <v>30</v>
      </c>
      <c r="F1275" t="s">
        <v>67</v>
      </c>
      <c r="G1275" t="s">
        <v>68</v>
      </c>
      <c r="H1275">
        <v>3</v>
      </c>
      <c r="I1275" t="s">
        <v>70</v>
      </c>
      <c r="J1275" t="s">
        <v>69</v>
      </c>
      <c r="K1275" t="s">
        <v>92</v>
      </c>
      <c r="L1275" t="s">
        <v>92</v>
      </c>
      <c r="M1275" t="s">
        <v>69</v>
      </c>
      <c r="N1275" t="s">
        <v>69</v>
      </c>
      <c r="O1275" t="s">
        <v>69</v>
      </c>
      <c r="P1275" t="s">
        <v>69</v>
      </c>
      <c r="Q1275" t="s">
        <v>71</v>
      </c>
      <c r="R1275" t="s">
        <v>177</v>
      </c>
      <c r="S1275" t="s">
        <v>248</v>
      </c>
      <c r="T1275">
        <v>28</v>
      </c>
      <c r="U1275" t="s">
        <v>185</v>
      </c>
      <c r="V1275" t="s">
        <v>75</v>
      </c>
      <c r="W1275" t="s">
        <v>76</v>
      </c>
      <c r="X1275" t="s">
        <v>688</v>
      </c>
      <c r="Y1275" t="s">
        <v>420</v>
      </c>
      <c r="Z1275" t="s">
        <v>180</v>
      </c>
      <c r="AA1275" t="s">
        <v>2579</v>
      </c>
      <c r="AB1275" t="s">
        <v>81</v>
      </c>
      <c r="AC1275" t="s">
        <v>71</v>
      </c>
      <c r="AD1275" t="s">
        <v>82</v>
      </c>
      <c r="AE1275" t="s">
        <v>71</v>
      </c>
      <c r="AF1275" t="s">
        <v>82</v>
      </c>
      <c r="AG1275" t="s">
        <v>71</v>
      </c>
      <c r="AH1275" t="s">
        <v>83</v>
      </c>
      <c r="AI1275">
        <v>1</v>
      </c>
      <c r="AJ1275" t="s">
        <v>818</v>
      </c>
      <c r="AK1275">
        <v>0</v>
      </c>
      <c r="AL1275" t="s">
        <v>82</v>
      </c>
      <c r="AM1275">
        <v>1</v>
      </c>
      <c r="AN1275" t="s">
        <v>124</v>
      </c>
      <c r="AO1275">
        <v>0</v>
      </c>
      <c r="AP1275" t="s">
        <v>82</v>
      </c>
      <c r="AQ1275" t="s">
        <v>82</v>
      </c>
      <c r="AR1275" t="s">
        <v>82</v>
      </c>
      <c r="AS1275" t="s">
        <v>82</v>
      </c>
      <c r="AT1275" t="s">
        <v>82</v>
      </c>
      <c r="AU1275">
        <v>0</v>
      </c>
      <c r="AV1275" t="s">
        <v>82</v>
      </c>
      <c r="AW1275" t="s">
        <v>71</v>
      </c>
      <c r="AX1275" t="s">
        <v>86</v>
      </c>
      <c r="AY1275" t="s">
        <v>71</v>
      </c>
      <c r="AZ1275" t="s">
        <v>247</v>
      </c>
      <c r="BA1275" t="s">
        <v>87</v>
      </c>
      <c r="BB1275" t="s">
        <v>81</v>
      </c>
      <c r="BC1275" t="s">
        <v>81</v>
      </c>
      <c r="BD1275" t="s">
        <v>81</v>
      </c>
      <c r="BE1275" t="s">
        <v>81</v>
      </c>
      <c r="BF1275" t="s">
        <v>81</v>
      </c>
      <c r="BG1275" t="s">
        <v>88</v>
      </c>
      <c r="BH1275" t="s">
        <v>69</v>
      </c>
      <c r="BI1275" t="s">
        <v>69</v>
      </c>
      <c r="BJ1275" t="s">
        <v>69</v>
      </c>
      <c r="BK1275">
        <v>27.89</v>
      </c>
      <c r="BL1275" t="s">
        <v>118</v>
      </c>
      <c r="BM1275" t="s">
        <v>71</v>
      </c>
      <c r="BN1275" t="s">
        <v>71</v>
      </c>
    </row>
    <row r="1276" spans="1:66" x14ac:dyDescent="0.25">
      <c r="A1276">
        <v>1275</v>
      </c>
      <c r="B1276" t="s">
        <v>2580</v>
      </c>
      <c r="C1276" s="1">
        <v>45074</v>
      </c>
      <c r="D1276" t="s">
        <v>224</v>
      </c>
      <c r="E1276">
        <v>45</v>
      </c>
      <c r="F1276" t="s">
        <v>67</v>
      </c>
      <c r="G1276" t="s">
        <v>68</v>
      </c>
      <c r="H1276">
        <v>1</v>
      </c>
      <c r="I1276" t="s">
        <v>92</v>
      </c>
      <c r="J1276" t="s">
        <v>70</v>
      </c>
      <c r="K1276" t="s">
        <v>92</v>
      </c>
      <c r="L1276" t="s">
        <v>92</v>
      </c>
      <c r="M1276" t="s">
        <v>70</v>
      </c>
      <c r="N1276" t="s">
        <v>69</v>
      </c>
      <c r="O1276" t="s">
        <v>69</v>
      </c>
      <c r="P1276" t="s">
        <v>69</v>
      </c>
      <c r="Q1276" t="s">
        <v>71</v>
      </c>
      <c r="R1276" t="s">
        <v>191</v>
      </c>
      <c r="S1276" t="s">
        <v>242</v>
      </c>
      <c r="T1276">
        <v>25</v>
      </c>
      <c r="U1276" t="s">
        <v>128</v>
      </c>
      <c r="V1276" t="s">
        <v>75</v>
      </c>
      <c r="W1276" t="s">
        <v>76</v>
      </c>
      <c r="X1276" t="s">
        <v>200</v>
      </c>
      <c r="Y1276" t="s">
        <v>187</v>
      </c>
      <c r="Z1276" t="s">
        <v>771</v>
      </c>
      <c r="AA1276" t="s">
        <v>2581</v>
      </c>
      <c r="AB1276" t="s">
        <v>81</v>
      </c>
      <c r="AC1276" t="s">
        <v>71</v>
      </c>
      <c r="AD1276" t="s">
        <v>82</v>
      </c>
      <c r="AE1276" t="s">
        <v>71</v>
      </c>
      <c r="AF1276" t="s">
        <v>82</v>
      </c>
      <c r="AG1276" t="s">
        <v>71</v>
      </c>
      <c r="AH1276" t="s">
        <v>83</v>
      </c>
      <c r="AI1276">
        <v>1</v>
      </c>
      <c r="AJ1276" t="s">
        <v>549</v>
      </c>
      <c r="AK1276">
        <v>0</v>
      </c>
      <c r="AL1276" t="s">
        <v>82</v>
      </c>
      <c r="AM1276">
        <v>1</v>
      </c>
      <c r="AN1276" t="s">
        <v>124</v>
      </c>
      <c r="AO1276">
        <v>0</v>
      </c>
      <c r="AP1276" t="s">
        <v>82</v>
      </c>
      <c r="AQ1276" t="s">
        <v>82</v>
      </c>
      <c r="AR1276" t="s">
        <v>82</v>
      </c>
      <c r="AS1276" t="s">
        <v>82</v>
      </c>
      <c r="AT1276" t="s">
        <v>82</v>
      </c>
      <c r="AU1276">
        <v>0</v>
      </c>
      <c r="AV1276" t="s">
        <v>82</v>
      </c>
      <c r="AW1276" t="s">
        <v>71</v>
      </c>
      <c r="AX1276" t="s">
        <v>86</v>
      </c>
      <c r="AY1276" t="s">
        <v>71</v>
      </c>
      <c r="AZ1276" t="s">
        <v>247</v>
      </c>
      <c r="BA1276" t="s">
        <v>87</v>
      </c>
      <c r="BB1276" t="s">
        <v>81</v>
      </c>
      <c r="BC1276" t="s">
        <v>81</v>
      </c>
      <c r="BD1276" t="s">
        <v>81</v>
      </c>
      <c r="BE1276" t="s">
        <v>81</v>
      </c>
      <c r="BF1276" t="s">
        <v>81</v>
      </c>
      <c r="BG1276" t="s">
        <v>88</v>
      </c>
      <c r="BH1276" t="s">
        <v>69</v>
      </c>
      <c r="BI1276" t="s">
        <v>69</v>
      </c>
      <c r="BJ1276" t="s">
        <v>69</v>
      </c>
      <c r="BK1276">
        <v>24.57</v>
      </c>
      <c r="BL1276" t="s">
        <v>197</v>
      </c>
      <c r="BM1276" t="s">
        <v>71</v>
      </c>
      <c r="BN1276" t="s">
        <v>71</v>
      </c>
    </row>
    <row r="1277" spans="1:66" x14ac:dyDescent="0.25">
      <c r="A1277">
        <v>1276</v>
      </c>
      <c r="B1277" t="s">
        <v>2582</v>
      </c>
      <c r="C1277" s="1">
        <v>45074</v>
      </c>
      <c r="D1277" t="s">
        <v>166</v>
      </c>
      <c r="E1277">
        <v>34</v>
      </c>
      <c r="F1277" t="s">
        <v>67</v>
      </c>
      <c r="G1277" t="s">
        <v>68</v>
      </c>
      <c r="H1277">
        <v>3</v>
      </c>
      <c r="I1277" t="s">
        <v>70</v>
      </c>
      <c r="J1277" t="s">
        <v>92</v>
      </c>
      <c r="K1277" t="s">
        <v>92</v>
      </c>
      <c r="L1277" t="s">
        <v>92</v>
      </c>
      <c r="M1277" t="s">
        <v>92</v>
      </c>
      <c r="N1277" t="s">
        <v>69</v>
      </c>
      <c r="O1277" t="s">
        <v>69</v>
      </c>
      <c r="P1277" t="s">
        <v>69</v>
      </c>
      <c r="Q1277" t="s">
        <v>71</v>
      </c>
      <c r="R1277" t="s">
        <v>146</v>
      </c>
      <c r="S1277" t="s">
        <v>315</v>
      </c>
      <c r="T1277">
        <v>20</v>
      </c>
      <c r="U1277" t="s">
        <v>963</v>
      </c>
      <c r="V1277" t="s">
        <v>75</v>
      </c>
      <c r="W1277" t="s">
        <v>76</v>
      </c>
      <c r="X1277" t="s">
        <v>238</v>
      </c>
      <c r="Y1277" t="s">
        <v>1239</v>
      </c>
      <c r="Z1277" t="s">
        <v>172</v>
      </c>
      <c r="AA1277" t="s">
        <v>2388</v>
      </c>
      <c r="AB1277" t="s">
        <v>81</v>
      </c>
      <c r="AC1277" t="s">
        <v>71</v>
      </c>
      <c r="AD1277" t="s">
        <v>82</v>
      </c>
      <c r="AE1277" t="s">
        <v>71</v>
      </c>
      <c r="AF1277" t="s">
        <v>82</v>
      </c>
      <c r="AG1277" t="s">
        <v>71</v>
      </c>
      <c r="AH1277" t="s">
        <v>83</v>
      </c>
      <c r="AI1277">
        <v>1</v>
      </c>
      <c r="AJ1277" t="s">
        <v>1066</v>
      </c>
      <c r="AK1277">
        <v>0</v>
      </c>
      <c r="AL1277" t="s">
        <v>82</v>
      </c>
      <c r="AM1277">
        <v>1</v>
      </c>
      <c r="AN1277" t="s">
        <v>124</v>
      </c>
      <c r="AO1277">
        <v>0</v>
      </c>
      <c r="AP1277" t="s">
        <v>82</v>
      </c>
      <c r="AQ1277" t="s">
        <v>82</v>
      </c>
      <c r="AR1277" t="s">
        <v>82</v>
      </c>
      <c r="AS1277" t="s">
        <v>82</v>
      </c>
      <c r="AT1277" t="s">
        <v>82</v>
      </c>
      <c r="AU1277">
        <v>0</v>
      </c>
      <c r="AV1277" t="s">
        <v>82</v>
      </c>
      <c r="AW1277" t="s">
        <v>71</v>
      </c>
      <c r="AX1277" t="s">
        <v>86</v>
      </c>
      <c r="AY1277" t="s">
        <v>71</v>
      </c>
      <c r="AZ1277" t="s">
        <v>247</v>
      </c>
      <c r="BA1277" t="s">
        <v>87</v>
      </c>
      <c r="BB1277" t="s">
        <v>81</v>
      </c>
      <c r="BC1277" t="s">
        <v>81</v>
      </c>
      <c r="BD1277" t="s">
        <v>81</v>
      </c>
      <c r="BE1277" t="s">
        <v>81</v>
      </c>
      <c r="BF1277" t="s">
        <v>81</v>
      </c>
      <c r="BG1277" t="s">
        <v>88</v>
      </c>
      <c r="BH1277" t="s">
        <v>69</v>
      </c>
      <c r="BI1277" t="s">
        <v>69</v>
      </c>
      <c r="BJ1277" t="s">
        <v>69</v>
      </c>
      <c r="BK1277">
        <v>20.28</v>
      </c>
      <c r="BL1277" t="s">
        <v>153</v>
      </c>
      <c r="BM1277" t="s">
        <v>71</v>
      </c>
      <c r="BN1277" t="s">
        <v>71</v>
      </c>
    </row>
    <row r="1278" spans="1:66" x14ac:dyDescent="0.25">
      <c r="A1278">
        <v>1277</v>
      </c>
      <c r="B1278" t="s">
        <v>2583</v>
      </c>
      <c r="C1278" s="1">
        <v>45074</v>
      </c>
      <c r="D1278" t="s">
        <v>145</v>
      </c>
      <c r="E1278">
        <v>39</v>
      </c>
      <c r="F1278" t="s">
        <v>67</v>
      </c>
      <c r="G1278" t="s">
        <v>68</v>
      </c>
      <c r="H1278">
        <v>3</v>
      </c>
      <c r="I1278" t="s">
        <v>69</v>
      </c>
      <c r="J1278" t="s">
        <v>92</v>
      </c>
      <c r="K1278" t="s">
        <v>92</v>
      </c>
      <c r="L1278" t="s">
        <v>92</v>
      </c>
      <c r="M1278" t="s">
        <v>92</v>
      </c>
      <c r="N1278" t="s">
        <v>69</v>
      </c>
      <c r="O1278" t="s">
        <v>69</v>
      </c>
      <c r="P1278" t="s">
        <v>69</v>
      </c>
      <c r="Q1278" t="s">
        <v>71</v>
      </c>
      <c r="R1278" t="s">
        <v>258</v>
      </c>
      <c r="S1278" t="s">
        <v>114</v>
      </c>
      <c r="T1278">
        <v>22</v>
      </c>
      <c r="U1278" t="s">
        <v>263</v>
      </c>
      <c r="V1278" t="s">
        <v>75</v>
      </c>
      <c r="W1278" t="s">
        <v>76</v>
      </c>
      <c r="X1278" t="s">
        <v>77</v>
      </c>
      <c r="Y1278" t="s">
        <v>817</v>
      </c>
      <c r="Z1278" t="s">
        <v>435</v>
      </c>
      <c r="AA1278" t="s">
        <v>2451</v>
      </c>
      <c r="AB1278" t="s">
        <v>81</v>
      </c>
      <c r="AC1278" t="s">
        <v>71</v>
      </c>
      <c r="AD1278" t="s">
        <v>82</v>
      </c>
      <c r="AE1278" t="s">
        <v>71</v>
      </c>
      <c r="AF1278" t="s">
        <v>82</v>
      </c>
      <c r="AG1278" t="s">
        <v>71</v>
      </c>
      <c r="AH1278" t="s">
        <v>83</v>
      </c>
      <c r="AI1278">
        <v>1</v>
      </c>
      <c r="AJ1278" t="s">
        <v>445</v>
      </c>
      <c r="AK1278">
        <v>0</v>
      </c>
      <c r="AL1278" t="s">
        <v>82</v>
      </c>
      <c r="AM1278">
        <v>1</v>
      </c>
      <c r="AN1278" t="s">
        <v>163</v>
      </c>
      <c r="AO1278">
        <v>0</v>
      </c>
      <c r="AP1278" t="s">
        <v>82</v>
      </c>
      <c r="AQ1278" t="s">
        <v>82</v>
      </c>
      <c r="AR1278" t="s">
        <v>82</v>
      </c>
      <c r="AS1278" t="s">
        <v>82</v>
      </c>
      <c r="AT1278" t="s">
        <v>82</v>
      </c>
      <c r="AU1278">
        <v>0</v>
      </c>
      <c r="AV1278" t="s">
        <v>82</v>
      </c>
      <c r="AW1278" t="s">
        <v>71</v>
      </c>
      <c r="AX1278" t="s">
        <v>86</v>
      </c>
      <c r="AY1278" t="s">
        <v>71</v>
      </c>
      <c r="AZ1278" t="s">
        <v>247</v>
      </c>
      <c r="BA1278" t="s">
        <v>87</v>
      </c>
      <c r="BB1278" t="s">
        <v>81</v>
      </c>
      <c r="BC1278" t="s">
        <v>81</v>
      </c>
      <c r="BD1278" t="s">
        <v>81</v>
      </c>
      <c r="BE1278" t="s">
        <v>81</v>
      </c>
      <c r="BF1278" t="s">
        <v>81</v>
      </c>
      <c r="BG1278" t="s">
        <v>88</v>
      </c>
      <c r="BH1278" t="s">
        <v>69</v>
      </c>
      <c r="BI1278" t="s">
        <v>69</v>
      </c>
      <c r="BJ1278" t="s">
        <v>69</v>
      </c>
      <c r="BK1278">
        <v>21.95</v>
      </c>
      <c r="BL1278" t="s">
        <v>236</v>
      </c>
      <c r="BM1278" t="s">
        <v>71</v>
      </c>
      <c r="BN1278" t="s">
        <v>71</v>
      </c>
    </row>
    <row r="1279" spans="1:66" x14ac:dyDescent="0.25">
      <c r="A1279">
        <v>1278</v>
      </c>
      <c r="B1279" t="s">
        <v>2584</v>
      </c>
      <c r="C1279" s="1">
        <v>45074</v>
      </c>
      <c r="D1279" t="s">
        <v>278</v>
      </c>
      <c r="E1279">
        <v>25</v>
      </c>
      <c r="F1279" t="s">
        <v>67</v>
      </c>
      <c r="G1279" t="s">
        <v>68</v>
      </c>
      <c r="H1279">
        <v>3</v>
      </c>
      <c r="I1279" t="s">
        <v>69</v>
      </c>
      <c r="J1279" t="s">
        <v>92</v>
      </c>
      <c r="K1279" t="s">
        <v>92</v>
      </c>
      <c r="L1279" t="s">
        <v>92</v>
      </c>
      <c r="M1279" t="s">
        <v>92</v>
      </c>
      <c r="N1279" t="s">
        <v>69</v>
      </c>
      <c r="O1279" t="s">
        <v>69</v>
      </c>
      <c r="P1279" t="s">
        <v>69</v>
      </c>
      <c r="Q1279" t="s">
        <v>71</v>
      </c>
      <c r="R1279" t="s">
        <v>191</v>
      </c>
      <c r="S1279" t="s">
        <v>208</v>
      </c>
      <c r="T1279">
        <v>19</v>
      </c>
      <c r="U1279" t="s">
        <v>74</v>
      </c>
      <c r="V1279" t="s">
        <v>75</v>
      </c>
      <c r="W1279" t="s">
        <v>76</v>
      </c>
      <c r="X1279" t="e">
        <v>#NAME?</v>
      </c>
      <c r="Y1279" t="e">
        <v>#NAME?</v>
      </c>
      <c r="Z1279" t="s">
        <v>1187</v>
      </c>
      <c r="AA1279" t="e">
        <v>#NAME?</v>
      </c>
      <c r="AB1279" t="s">
        <v>82</v>
      </c>
      <c r="AC1279" t="s">
        <v>71</v>
      </c>
      <c r="AD1279" t="s">
        <v>82</v>
      </c>
      <c r="AE1279" t="s">
        <v>71</v>
      </c>
      <c r="AF1279" t="s">
        <v>82</v>
      </c>
      <c r="AG1279" t="s">
        <v>71</v>
      </c>
      <c r="AH1279" t="s">
        <v>83</v>
      </c>
      <c r="AI1279">
        <v>0</v>
      </c>
      <c r="AJ1279" t="s">
        <v>82</v>
      </c>
      <c r="AK1279">
        <v>0</v>
      </c>
      <c r="AL1279" t="s">
        <v>82</v>
      </c>
      <c r="AM1279">
        <v>0</v>
      </c>
      <c r="AN1279" t="s">
        <v>82</v>
      </c>
      <c r="AO1279">
        <v>0</v>
      </c>
      <c r="AP1279" t="s">
        <v>82</v>
      </c>
      <c r="AQ1279" t="s">
        <v>82</v>
      </c>
      <c r="AR1279" t="s">
        <v>82</v>
      </c>
      <c r="AS1279" t="s">
        <v>82</v>
      </c>
      <c r="AT1279" t="s">
        <v>82</v>
      </c>
      <c r="AU1279">
        <v>0</v>
      </c>
      <c r="AV1279" t="s">
        <v>82</v>
      </c>
      <c r="AW1279" t="s">
        <v>71</v>
      </c>
      <c r="AX1279" t="s">
        <v>86</v>
      </c>
      <c r="AY1279" t="s">
        <v>71</v>
      </c>
      <c r="AZ1279" t="s">
        <v>247</v>
      </c>
      <c r="BA1279" t="s">
        <v>87</v>
      </c>
      <c r="BB1279" t="s">
        <v>81</v>
      </c>
      <c r="BC1279" t="s">
        <v>81</v>
      </c>
      <c r="BD1279" t="s">
        <v>81</v>
      </c>
      <c r="BE1279" t="s">
        <v>81</v>
      </c>
      <c r="BF1279" t="s">
        <v>81</v>
      </c>
      <c r="BG1279" t="s">
        <v>113</v>
      </c>
      <c r="BH1279" t="s">
        <v>69</v>
      </c>
      <c r="BI1279" t="s">
        <v>69</v>
      </c>
      <c r="BJ1279" t="s">
        <v>69</v>
      </c>
      <c r="BK1279">
        <v>19.38</v>
      </c>
      <c r="BL1279" t="s">
        <v>197</v>
      </c>
      <c r="BM1279" t="s">
        <v>71</v>
      </c>
      <c r="BN1279" t="s">
        <v>71</v>
      </c>
    </row>
    <row r="1280" spans="1:66" x14ac:dyDescent="0.25">
      <c r="A1280">
        <v>1279</v>
      </c>
      <c r="B1280" t="s">
        <v>2585</v>
      </c>
      <c r="C1280" s="1">
        <v>45074</v>
      </c>
      <c r="D1280" t="s">
        <v>224</v>
      </c>
      <c r="E1280">
        <v>48</v>
      </c>
      <c r="F1280" t="s">
        <v>67</v>
      </c>
      <c r="G1280" t="s">
        <v>68</v>
      </c>
      <c r="H1280">
        <v>2</v>
      </c>
      <c r="I1280" t="s">
        <v>69</v>
      </c>
      <c r="J1280" t="s">
        <v>92</v>
      </c>
      <c r="K1280" t="s">
        <v>70</v>
      </c>
      <c r="L1280" t="s">
        <v>92</v>
      </c>
      <c r="M1280" t="s">
        <v>92</v>
      </c>
      <c r="N1280" t="s">
        <v>69</v>
      </c>
      <c r="O1280" t="s">
        <v>69</v>
      </c>
      <c r="P1280" t="s">
        <v>69</v>
      </c>
      <c r="Q1280" t="s">
        <v>71</v>
      </c>
      <c r="R1280" t="s">
        <v>384</v>
      </c>
      <c r="S1280" t="s">
        <v>143</v>
      </c>
      <c r="T1280">
        <v>26</v>
      </c>
      <c r="U1280" t="s">
        <v>226</v>
      </c>
      <c r="V1280" t="s">
        <v>75</v>
      </c>
      <c r="W1280" t="s">
        <v>76</v>
      </c>
      <c r="X1280" t="s">
        <v>186</v>
      </c>
      <c r="Y1280" t="s">
        <v>933</v>
      </c>
      <c r="Z1280" t="s">
        <v>375</v>
      </c>
      <c r="AA1280" t="s">
        <v>2586</v>
      </c>
      <c r="AB1280" t="s">
        <v>81</v>
      </c>
      <c r="AC1280" t="s">
        <v>71</v>
      </c>
      <c r="AD1280" t="s">
        <v>82</v>
      </c>
      <c r="AE1280" t="s">
        <v>71</v>
      </c>
      <c r="AF1280" t="s">
        <v>82</v>
      </c>
      <c r="AG1280" t="s">
        <v>71</v>
      </c>
      <c r="AH1280" t="s">
        <v>83</v>
      </c>
      <c r="AI1280">
        <v>1</v>
      </c>
      <c r="AJ1280" t="s">
        <v>402</v>
      </c>
      <c r="AK1280">
        <v>0</v>
      </c>
      <c r="AL1280" t="s">
        <v>82</v>
      </c>
      <c r="AM1280">
        <v>1</v>
      </c>
      <c r="AN1280" t="s">
        <v>319</v>
      </c>
      <c r="AO1280">
        <v>0</v>
      </c>
      <c r="AP1280" t="s">
        <v>82</v>
      </c>
      <c r="AQ1280" t="s">
        <v>82</v>
      </c>
      <c r="AR1280" t="s">
        <v>82</v>
      </c>
      <c r="AS1280" t="s">
        <v>82</v>
      </c>
      <c r="AT1280" t="s">
        <v>82</v>
      </c>
      <c r="AU1280">
        <v>0</v>
      </c>
      <c r="AV1280" t="s">
        <v>82</v>
      </c>
      <c r="AW1280" t="s">
        <v>71</v>
      </c>
      <c r="AX1280" t="s">
        <v>86</v>
      </c>
      <c r="AY1280" t="s">
        <v>71</v>
      </c>
      <c r="AZ1280" t="s">
        <v>247</v>
      </c>
      <c r="BA1280" t="s">
        <v>87</v>
      </c>
      <c r="BB1280" t="s">
        <v>81</v>
      </c>
      <c r="BC1280" t="s">
        <v>81</v>
      </c>
      <c r="BD1280" t="s">
        <v>81</v>
      </c>
      <c r="BE1280" t="s">
        <v>81</v>
      </c>
      <c r="BF1280" t="s">
        <v>81</v>
      </c>
      <c r="BG1280" t="s">
        <v>88</v>
      </c>
      <c r="BH1280" t="s">
        <v>69</v>
      </c>
      <c r="BI1280" t="s">
        <v>69</v>
      </c>
      <c r="BJ1280" t="s">
        <v>69</v>
      </c>
      <c r="BK1280">
        <v>26.17</v>
      </c>
      <c r="BL1280" t="s">
        <v>315</v>
      </c>
      <c r="BM1280" t="s">
        <v>71</v>
      </c>
      <c r="BN1280" t="s">
        <v>71</v>
      </c>
    </row>
    <row r="1281" spans="1:66" x14ac:dyDescent="0.25">
      <c r="A1281">
        <v>1280</v>
      </c>
      <c r="B1281" t="s">
        <v>2587</v>
      </c>
      <c r="C1281" s="1">
        <v>45074</v>
      </c>
      <c r="D1281" t="s">
        <v>206</v>
      </c>
      <c r="E1281">
        <v>33</v>
      </c>
      <c r="F1281" t="s">
        <v>67</v>
      </c>
      <c r="G1281" t="s">
        <v>68</v>
      </c>
      <c r="H1281">
        <v>2</v>
      </c>
      <c r="I1281" t="s">
        <v>70</v>
      </c>
      <c r="J1281" t="s">
        <v>92</v>
      </c>
      <c r="K1281" t="s">
        <v>92</v>
      </c>
      <c r="L1281" t="s">
        <v>92</v>
      </c>
      <c r="M1281" t="s">
        <v>92</v>
      </c>
      <c r="N1281" t="s">
        <v>69</v>
      </c>
      <c r="O1281" t="s">
        <v>69</v>
      </c>
      <c r="P1281" t="s">
        <v>69</v>
      </c>
      <c r="Q1281" t="s">
        <v>71</v>
      </c>
      <c r="R1281" t="s">
        <v>455</v>
      </c>
      <c r="S1281" t="s">
        <v>153</v>
      </c>
      <c r="T1281">
        <v>23</v>
      </c>
      <c r="U1281" t="s">
        <v>128</v>
      </c>
      <c r="V1281" t="s">
        <v>75</v>
      </c>
      <c r="W1281" t="s">
        <v>76</v>
      </c>
      <c r="X1281" t="s">
        <v>107</v>
      </c>
      <c r="Y1281" t="s">
        <v>130</v>
      </c>
      <c r="Z1281" t="s">
        <v>194</v>
      </c>
      <c r="AA1281" t="s">
        <v>2563</v>
      </c>
      <c r="AB1281" t="s">
        <v>81</v>
      </c>
      <c r="AC1281" t="s">
        <v>71</v>
      </c>
      <c r="AD1281" t="s">
        <v>82</v>
      </c>
      <c r="AE1281" t="s">
        <v>71</v>
      </c>
      <c r="AF1281" t="s">
        <v>82</v>
      </c>
      <c r="AG1281" t="s">
        <v>71</v>
      </c>
      <c r="AH1281" t="s">
        <v>83</v>
      </c>
      <c r="AI1281">
        <v>1</v>
      </c>
      <c r="AJ1281" t="s">
        <v>530</v>
      </c>
      <c r="AK1281">
        <v>0</v>
      </c>
      <c r="AL1281" t="s">
        <v>82</v>
      </c>
      <c r="AM1281">
        <v>1</v>
      </c>
      <c r="AN1281" t="s">
        <v>319</v>
      </c>
      <c r="AO1281">
        <v>0</v>
      </c>
      <c r="AP1281" t="s">
        <v>82</v>
      </c>
      <c r="AQ1281" t="s">
        <v>82</v>
      </c>
      <c r="AR1281" t="s">
        <v>82</v>
      </c>
      <c r="AS1281" t="s">
        <v>82</v>
      </c>
      <c r="AT1281" t="s">
        <v>82</v>
      </c>
      <c r="AU1281">
        <v>0</v>
      </c>
      <c r="AV1281" t="s">
        <v>82</v>
      </c>
      <c r="AW1281" t="s">
        <v>71</v>
      </c>
      <c r="AX1281" t="s">
        <v>86</v>
      </c>
      <c r="AY1281" t="s">
        <v>71</v>
      </c>
      <c r="AZ1281" t="s">
        <v>247</v>
      </c>
      <c r="BA1281" t="s">
        <v>87</v>
      </c>
      <c r="BB1281" t="s">
        <v>81</v>
      </c>
      <c r="BC1281" t="s">
        <v>81</v>
      </c>
      <c r="BD1281" t="s">
        <v>81</v>
      </c>
      <c r="BE1281" t="s">
        <v>81</v>
      </c>
      <c r="BF1281" t="s">
        <v>81</v>
      </c>
      <c r="BG1281" t="s">
        <v>88</v>
      </c>
      <c r="BH1281" t="s">
        <v>69</v>
      </c>
      <c r="BI1281" t="s">
        <v>69</v>
      </c>
      <c r="BJ1281" t="s">
        <v>69</v>
      </c>
      <c r="BK1281">
        <v>22.98</v>
      </c>
      <c r="BL1281" t="s">
        <v>156</v>
      </c>
      <c r="BM1281" t="s">
        <v>71</v>
      </c>
      <c r="BN1281" t="s">
        <v>71</v>
      </c>
    </row>
    <row r="1282" spans="1:66" x14ac:dyDescent="0.25">
      <c r="A1282">
        <v>1281</v>
      </c>
      <c r="B1282" t="s">
        <v>2588</v>
      </c>
      <c r="C1282" s="1">
        <v>45074</v>
      </c>
      <c r="D1282" t="s">
        <v>91</v>
      </c>
      <c r="E1282">
        <v>48</v>
      </c>
      <c r="F1282" t="s">
        <v>67</v>
      </c>
      <c r="G1282" t="s">
        <v>68</v>
      </c>
      <c r="H1282">
        <v>2</v>
      </c>
      <c r="I1282" t="s">
        <v>92</v>
      </c>
      <c r="J1282" t="s">
        <v>92</v>
      </c>
      <c r="K1282" t="s">
        <v>70</v>
      </c>
      <c r="L1282" t="s">
        <v>92</v>
      </c>
      <c r="M1282" t="s">
        <v>92</v>
      </c>
      <c r="N1282" t="s">
        <v>69</v>
      </c>
      <c r="O1282" t="s">
        <v>69</v>
      </c>
      <c r="P1282" t="s">
        <v>69</v>
      </c>
      <c r="Q1282" t="s">
        <v>71</v>
      </c>
      <c r="R1282" t="s">
        <v>207</v>
      </c>
      <c r="S1282" t="s">
        <v>102</v>
      </c>
      <c r="T1282">
        <v>30</v>
      </c>
      <c r="U1282" t="s">
        <v>294</v>
      </c>
      <c r="V1282" t="s">
        <v>75</v>
      </c>
      <c r="W1282" t="s">
        <v>76</v>
      </c>
      <c r="X1282" t="s">
        <v>385</v>
      </c>
      <c r="Y1282" t="s">
        <v>267</v>
      </c>
      <c r="Z1282" t="s">
        <v>396</v>
      </c>
      <c r="AA1282" t="s">
        <v>2257</v>
      </c>
      <c r="AB1282" t="s">
        <v>81</v>
      </c>
      <c r="AC1282" t="s">
        <v>71</v>
      </c>
      <c r="AD1282" t="s">
        <v>82</v>
      </c>
      <c r="AE1282" t="s">
        <v>71</v>
      </c>
      <c r="AF1282" t="s">
        <v>82</v>
      </c>
      <c r="AG1282" t="s">
        <v>71</v>
      </c>
      <c r="AH1282" t="s">
        <v>83</v>
      </c>
      <c r="AI1282">
        <v>1</v>
      </c>
      <c r="AJ1282" t="s">
        <v>1107</v>
      </c>
      <c r="AK1282">
        <v>0</v>
      </c>
      <c r="AL1282" t="s">
        <v>82</v>
      </c>
      <c r="AM1282">
        <v>1</v>
      </c>
      <c r="AN1282" t="s">
        <v>124</v>
      </c>
      <c r="AO1282">
        <v>0</v>
      </c>
      <c r="AP1282" t="s">
        <v>82</v>
      </c>
      <c r="AQ1282" t="s">
        <v>82</v>
      </c>
      <c r="AR1282" t="s">
        <v>82</v>
      </c>
      <c r="AS1282" t="s">
        <v>82</v>
      </c>
      <c r="AT1282" t="s">
        <v>82</v>
      </c>
      <c r="AU1282">
        <v>0</v>
      </c>
      <c r="AV1282" t="s">
        <v>82</v>
      </c>
      <c r="AW1282" t="s">
        <v>71</v>
      </c>
      <c r="AX1282" t="s">
        <v>86</v>
      </c>
      <c r="AY1282" t="s">
        <v>71</v>
      </c>
      <c r="AZ1282" t="s">
        <v>247</v>
      </c>
      <c r="BA1282" t="s">
        <v>87</v>
      </c>
      <c r="BB1282" t="s">
        <v>81</v>
      </c>
      <c r="BC1282" t="s">
        <v>81</v>
      </c>
      <c r="BD1282" t="s">
        <v>81</v>
      </c>
      <c r="BE1282" t="s">
        <v>81</v>
      </c>
      <c r="BF1282" t="s">
        <v>81</v>
      </c>
      <c r="BG1282" t="s">
        <v>88</v>
      </c>
      <c r="BH1282" t="s">
        <v>69</v>
      </c>
      <c r="BI1282" t="s">
        <v>69</v>
      </c>
      <c r="BJ1282" t="s">
        <v>69</v>
      </c>
      <c r="BK1282">
        <v>29.76</v>
      </c>
      <c r="BL1282" t="s">
        <v>178</v>
      </c>
      <c r="BM1282" t="s">
        <v>71</v>
      </c>
      <c r="BN1282" t="s">
        <v>71</v>
      </c>
    </row>
    <row r="1283" spans="1:66" x14ac:dyDescent="0.25">
      <c r="A1283">
        <v>1282</v>
      </c>
      <c r="B1283" t="s">
        <v>2589</v>
      </c>
      <c r="C1283" s="1">
        <v>45074</v>
      </c>
      <c r="D1283" t="s">
        <v>327</v>
      </c>
      <c r="E1283">
        <v>27</v>
      </c>
      <c r="F1283" t="s">
        <v>67</v>
      </c>
      <c r="G1283" t="s">
        <v>68</v>
      </c>
      <c r="H1283">
        <v>2</v>
      </c>
      <c r="I1283" t="s">
        <v>92</v>
      </c>
      <c r="J1283" t="s">
        <v>92</v>
      </c>
      <c r="K1283" t="s">
        <v>69</v>
      </c>
      <c r="L1283" t="s">
        <v>92</v>
      </c>
      <c r="M1283" t="s">
        <v>92</v>
      </c>
      <c r="N1283" t="s">
        <v>69</v>
      </c>
      <c r="O1283" t="s">
        <v>69</v>
      </c>
      <c r="P1283" t="s">
        <v>69</v>
      </c>
      <c r="Q1283" t="s">
        <v>71</v>
      </c>
      <c r="R1283" t="s">
        <v>146</v>
      </c>
      <c r="S1283" t="s">
        <v>106</v>
      </c>
      <c r="T1283">
        <v>27</v>
      </c>
      <c r="U1283" t="s">
        <v>341</v>
      </c>
      <c r="V1283" t="s">
        <v>75</v>
      </c>
      <c r="W1283" t="s">
        <v>76</v>
      </c>
      <c r="X1283" t="s">
        <v>394</v>
      </c>
      <c r="Y1283" t="s">
        <v>420</v>
      </c>
      <c r="Z1283" t="s">
        <v>282</v>
      </c>
      <c r="AA1283" t="s">
        <v>2590</v>
      </c>
      <c r="AB1283" t="s">
        <v>81</v>
      </c>
      <c r="AC1283" t="s">
        <v>71</v>
      </c>
      <c r="AD1283" t="s">
        <v>82</v>
      </c>
      <c r="AE1283" t="s">
        <v>71</v>
      </c>
      <c r="AF1283" t="s">
        <v>82</v>
      </c>
      <c r="AG1283" t="s">
        <v>71</v>
      </c>
      <c r="AH1283" t="s">
        <v>83</v>
      </c>
      <c r="AI1283">
        <v>1</v>
      </c>
      <c r="AJ1283" t="s">
        <v>301</v>
      </c>
      <c r="AK1283">
        <v>0</v>
      </c>
      <c r="AL1283" t="s">
        <v>82</v>
      </c>
      <c r="AM1283">
        <v>1</v>
      </c>
      <c r="AN1283" t="s">
        <v>124</v>
      </c>
      <c r="AO1283">
        <v>0</v>
      </c>
      <c r="AP1283" t="s">
        <v>82</v>
      </c>
      <c r="AQ1283" t="s">
        <v>82</v>
      </c>
      <c r="AR1283" t="s">
        <v>82</v>
      </c>
      <c r="AS1283" t="s">
        <v>82</v>
      </c>
      <c r="AT1283" t="s">
        <v>82</v>
      </c>
      <c r="AU1283">
        <v>0</v>
      </c>
      <c r="AV1283" t="s">
        <v>82</v>
      </c>
      <c r="AW1283" t="s">
        <v>71</v>
      </c>
      <c r="AX1283" t="s">
        <v>86</v>
      </c>
      <c r="AY1283" t="s">
        <v>71</v>
      </c>
      <c r="AZ1283" t="s">
        <v>247</v>
      </c>
      <c r="BA1283" t="s">
        <v>87</v>
      </c>
      <c r="BB1283" t="s">
        <v>81</v>
      </c>
      <c r="BC1283" t="s">
        <v>81</v>
      </c>
      <c r="BD1283" t="s">
        <v>81</v>
      </c>
      <c r="BE1283" t="s">
        <v>81</v>
      </c>
      <c r="BF1283" t="s">
        <v>81</v>
      </c>
      <c r="BG1283" t="s">
        <v>88</v>
      </c>
      <c r="BH1283" t="s">
        <v>69</v>
      </c>
      <c r="BI1283" t="s">
        <v>69</v>
      </c>
      <c r="BJ1283" t="s">
        <v>69</v>
      </c>
      <c r="BK1283">
        <v>27.38</v>
      </c>
      <c r="BL1283" t="s">
        <v>153</v>
      </c>
      <c r="BM1283" t="s">
        <v>71</v>
      </c>
      <c r="BN1283" t="s">
        <v>71</v>
      </c>
    </row>
    <row r="1284" spans="1:66" x14ac:dyDescent="0.25">
      <c r="A1284">
        <v>1283</v>
      </c>
      <c r="B1284" t="s">
        <v>2591</v>
      </c>
      <c r="C1284" s="1">
        <v>45074</v>
      </c>
      <c r="D1284" t="s">
        <v>66</v>
      </c>
      <c r="E1284">
        <v>35</v>
      </c>
      <c r="F1284" t="s">
        <v>67</v>
      </c>
      <c r="G1284" t="s">
        <v>68</v>
      </c>
      <c r="H1284">
        <v>2</v>
      </c>
      <c r="I1284" t="s">
        <v>92</v>
      </c>
      <c r="J1284" t="s">
        <v>92</v>
      </c>
      <c r="K1284" t="s">
        <v>69</v>
      </c>
      <c r="L1284" t="s">
        <v>92</v>
      </c>
      <c r="M1284" t="s">
        <v>92</v>
      </c>
      <c r="N1284" t="s">
        <v>69</v>
      </c>
      <c r="O1284" t="s">
        <v>69</v>
      </c>
      <c r="P1284" t="s">
        <v>69</v>
      </c>
      <c r="Q1284" t="s">
        <v>71</v>
      </c>
      <c r="R1284" t="s">
        <v>207</v>
      </c>
      <c r="S1284" t="s">
        <v>137</v>
      </c>
      <c r="T1284">
        <v>21</v>
      </c>
      <c r="U1284" t="s">
        <v>658</v>
      </c>
      <c r="V1284" t="s">
        <v>75</v>
      </c>
      <c r="W1284" t="s">
        <v>76</v>
      </c>
      <c r="X1284" t="s">
        <v>904</v>
      </c>
      <c r="Y1284" t="s">
        <v>1241</v>
      </c>
      <c r="Z1284" t="s">
        <v>172</v>
      </c>
      <c r="AA1284" t="s">
        <v>2592</v>
      </c>
      <c r="AB1284" t="s">
        <v>81</v>
      </c>
      <c r="AC1284" t="s">
        <v>71</v>
      </c>
      <c r="AD1284" t="s">
        <v>82</v>
      </c>
      <c r="AE1284" t="s">
        <v>71</v>
      </c>
      <c r="AF1284" t="s">
        <v>82</v>
      </c>
      <c r="AG1284" t="s">
        <v>71</v>
      </c>
      <c r="AH1284" t="s">
        <v>83</v>
      </c>
      <c r="AI1284">
        <v>1</v>
      </c>
      <c r="AJ1284" t="s">
        <v>2593</v>
      </c>
      <c r="AK1284">
        <v>0</v>
      </c>
      <c r="AL1284" t="s">
        <v>82</v>
      </c>
      <c r="AM1284">
        <v>1</v>
      </c>
      <c r="AN1284" t="s">
        <v>2594</v>
      </c>
      <c r="AO1284">
        <v>0</v>
      </c>
      <c r="AP1284" t="s">
        <v>82</v>
      </c>
      <c r="AQ1284" t="s">
        <v>82</v>
      </c>
      <c r="AR1284" t="s">
        <v>82</v>
      </c>
      <c r="AS1284" t="s">
        <v>82</v>
      </c>
      <c r="AT1284" t="s">
        <v>82</v>
      </c>
      <c r="AU1284">
        <v>0</v>
      </c>
      <c r="AV1284" t="s">
        <v>82</v>
      </c>
      <c r="AW1284" t="s">
        <v>71</v>
      </c>
      <c r="AX1284" t="s">
        <v>86</v>
      </c>
      <c r="AY1284" t="s">
        <v>71</v>
      </c>
      <c r="AZ1284" t="s">
        <v>247</v>
      </c>
      <c r="BA1284" t="s">
        <v>87</v>
      </c>
      <c r="BB1284" t="s">
        <v>81</v>
      </c>
      <c r="BC1284" t="s">
        <v>81</v>
      </c>
      <c r="BD1284" t="s">
        <v>81</v>
      </c>
      <c r="BE1284" t="s">
        <v>81</v>
      </c>
      <c r="BF1284" t="s">
        <v>81</v>
      </c>
      <c r="BG1284" t="s">
        <v>88</v>
      </c>
      <c r="BH1284" t="s">
        <v>69</v>
      </c>
      <c r="BI1284" t="s">
        <v>69</v>
      </c>
      <c r="BJ1284" t="s">
        <v>69</v>
      </c>
      <c r="BK1284">
        <v>20.66</v>
      </c>
      <c r="BL1284" t="s">
        <v>178</v>
      </c>
      <c r="BM1284" t="s">
        <v>71</v>
      </c>
      <c r="BN1284" t="s">
        <v>71</v>
      </c>
    </row>
    <row r="1285" spans="1:66" x14ac:dyDescent="0.25">
      <c r="A1285">
        <v>1284</v>
      </c>
      <c r="B1285" t="s">
        <v>2595</v>
      </c>
      <c r="C1285" s="1">
        <v>45074</v>
      </c>
      <c r="D1285" t="s">
        <v>2596</v>
      </c>
      <c r="E1285">
        <v>34</v>
      </c>
      <c r="F1285" t="s">
        <v>67</v>
      </c>
      <c r="G1285" t="s">
        <v>68</v>
      </c>
      <c r="H1285">
        <v>3</v>
      </c>
      <c r="I1285" t="s">
        <v>92</v>
      </c>
      <c r="J1285" t="s">
        <v>92</v>
      </c>
      <c r="K1285" t="s">
        <v>69</v>
      </c>
      <c r="L1285" t="s">
        <v>92</v>
      </c>
      <c r="M1285" t="s">
        <v>92</v>
      </c>
      <c r="N1285" t="s">
        <v>69</v>
      </c>
      <c r="O1285" t="s">
        <v>69</v>
      </c>
      <c r="P1285" t="s">
        <v>69</v>
      </c>
      <c r="Q1285" t="s">
        <v>71</v>
      </c>
      <c r="R1285" t="s">
        <v>374</v>
      </c>
      <c r="S1285" t="s">
        <v>303</v>
      </c>
      <c r="T1285">
        <v>25</v>
      </c>
      <c r="U1285" t="s">
        <v>399</v>
      </c>
      <c r="V1285" t="s">
        <v>75</v>
      </c>
      <c r="W1285" t="s">
        <v>76</v>
      </c>
      <c r="X1285" t="s">
        <v>200</v>
      </c>
      <c r="Y1285" t="s">
        <v>322</v>
      </c>
      <c r="Z1285" t="s">
        <v>524</v>
      </c>
      <c r="AA1285" t="s">
        <v>2597</v>
      </c>
      <c r="AB1285" t="s">
        <v>81</v>
      </c>
      <c r="AC1285" t="s">
        <v>71</v>
      </c>
      <c r="AD1285" t="s">
        <v>82</v>
      </c>
      <c r="AE1285" t="s">
        <v>71</v>
      </c>
      <c r="AF1285" t="s">
        <v>82</v>
      </c>
      <c r="AG1285" t="s">
        <v>71</v>
      </c>
      <c r="AH1285" t="s">
        <v>83</v>
      </c>
      <c r="AI1285">
        <v>1</v>
      </c>
      <c r="AJ1285" t="s">
        <v>625</v>
      </c>
      <c r="AK1285">
        <v>0</v>
      </c>
      <c r="AL1285" t="s">
        <v>82</v>
      </c>
      <c r="AM1285">
        <v>1</v>
      </c>
      <c r="AN1285" t="s">
        <v>2598</v>
      </c>
      <c r="AO1285">
        <v>0</v>
      </c>
      <c r="AP1285" t="s">
        <v>82</v>
      </c>
      <c r="AQ1285" t="s">
        <v>82</v>
      </c>
      <c r="AR1285" t="s">
        <v>82</v>
      </c>
      <c r="AS1285" t="s">
        <v>82</v>
      </c>
      <c r="AT1285" t="s">
        <v>82</v>
      </c>
      <c r="AU1285">
        <v>0</v>
      </c>
      <c r="AV1285" t="s">
        <v>82</v>
      </c>
      <c r="AW1285" t="s">
        <v>71</v>
      </c>
      <c r="AX1285" t="s">
        <v>86</v>
      </c>
      <c r="AY1285" t="s">
        <v>71</v>
      </c>
      <c r="AZ1285" t="s">
        <v>247</v>
      </c>
      <c r="BA1285" t="s">
        <v>87</v>
      </c>
      <c r="BB1285" t="s">
        <v>81</v>
      </c>
      <c r="BC1285" t="s">
        <v>81</v>
      </c>
      <c r="BD1285" t="s">
        <v>81</v>
      </c>
      <c r="BE1285" t="s">
        <v>81</v>
      </c>
      <c r="BF1285" t="s">
        <v>81</v>
      </c>
      <c r="BG1285" t="s">
        <v>88</v>
      </c>
      <c r="BH1285" t="s">
        <v>69</v>
      </c>
      <c r="BI1285" t="s">
        <v>69</v>
      </c>
      <c r="BJ1285" t="s">
        <v>69</v>
      </c>
      <c r="BK1285">
        <v>25.08</v>
      </c>
      <c r="BL1285" t="s">
        <v>378</v>
      </c>
      <c r="BM1285" t="s">
        <v>71</v>
      </c>
      <c r="BN1285" t="s">
        <v>71</v>
      </c>
    </row>
    <row r="1286" spans="1:66" x14ac:dyDescent="0.25">
      <c r="A1286">
        <v>1285</v>
      </c>
      <c r="B1286" t="s">
        <v>2599</v>
      </c>
      <c r="C1286" s="1">
        <v>45074</v>
      </c>
      <c r="D1286" t="s">
        <v>91</v>
      </c>
      <c r="E1286">
        <v>50</v>
      </c>
      <c r="F1286" t="s">
        <v>67</v>
      </c>
      <c r="G1286" t="s">
        <v>68</v>
      </c>
      <c r="H1286">
        <v>2</v>
      </c>
      <c r="I1286" t="s">
        <v>92</v>
      </c>
      <c r="J1286" t="s">
        <v>92</v>
      </c>
      <c r="K1286" t="s">
        <v>70</v>
      </c>
      <c r="L1286" t="s">
        <v>92</v>
      </c>
      <c r="M1286" t="s">
        <v>92</v>
      </c>
      <c r="N1286" t="s">
        <v>69</v>
      </c>
      <c r="O1286" t="s">
        <v>69</v>
      </c>
      <c r="P1286" t="s">
        <v>69</v>
      </c>
      <c r="Q1286" t="s">
        <v>71</v>
      </c>
      <c r="R1286" t="s">
        <v>311</v>
      </c>
      <c r="S1286" t="s">
        <v>153</v>
      </c>
      <c r="T1286">
        <v>26</v>
      </c>
      <c r="U1286" t="s">
        <v>74</v>
      </c>
      <c r="V1286" t="s">
        <v>75</v>
      </c>
      <c r="W1286" t="s">
        <v>76</v>
      </c>
      <c r="X1286" t="s">
        <v>582</v>
      </c>
      <c r="Y1286" t="s">
        <v>2035</v>
      </c>
      <c r="Z1286" t="s">
        <v>858</v>
      </c>
      <c r="AA1286" t="s">
        <v>2039</v>
      </c>
      <c r="AB1286" t="s">
        <v>81</v>
      </c>
      <c r="AC1286" t="s">
        <v>71</v>
      </c>
      <c r="AD1286" t="s">
        <v>82</v>
      </c>
      <c r="AE1286" t="s">
        <v>71</v>
      </c>
      <c r="AF1286" t="s">
        <v>82</v>
      </c>
      <c r="AG1286" t="s">
        <v>71</v>
      </c>
      <c r="AH1286" t="s">
        <v>83</v>
      </c>
      <c r="AI1286">
        <v>1</v>
      </c>
      <c r="AJ1286" t="s">
        <v>752</v>
      </c>
      <c r="AK1286">
        <v>0</v>
      </c>
      <c r="AL1286" t="s">
        <v>82</v>
      </c>
      <c r="AM1286">
        <v>1</v>
      </c>
      <c r="AN1286" t="s">
        <v>163</v>
      </c>
      <c r="AO1286">
        <v>0</v>
      </c>
      <c r="AP1286" t="s">
        <v>82</v>
      </c>
      <c r="AQ1286" t="s">
        <v>82</v>
      </c>
      <c r="AR1286" t="s">
        <v>82</v>
      </c>
      <c r="AS1286" t="s">
        <v>82</v>
      </c>
      <c r="AT1286" t="s">
        <v>82</v>
      </c>
      <c r="AU1286">
        <v>0</v>
      </c>
      <c r="AV1286" t="s">
        <v>82</v>
      </c>
      <c r="AW1286" t="s">
        <v>71</v>
      </c>
      <c r="AX1286" t="s">
        <v>86</v>
      </c>
      <c r="AY1286" t="s">
        <v>71</v>
      </c>
      <c r="AZ1286" t="s">
        <v>247</v>
      </c>
      <c r="BA1286" t="s">
        <v>87</v>
      </c>
      <c r="BB1286" t="s">
        <v>81</v>
      </c>
      <c r="BC1286" t="s">
        <v>81</v>
      </c>
      <c r="BD1286" t="s">
        <v>81</v>
      </c>
      <c r="BE1286" t="s">
        <v>81</v>
      </c>
      <c r="BF1286" t="s">
        <v>81</v>
      </c>
      <c r="BG1286" t="s">
        <v>113</v>
      </c>
      <c r="BH1286" t="s">
        <v>69</v>
      </c>
      <c r="BI1286" t="s">
        <v>69</v>
      </c>
      <c r="BJ1286" t="s">
        <v>69</v>
      </c>
      <c r="BK1286">
        <v>26.45</v>
      </c>
      <c r="BL1286" t="s">
        <v>303</v>
      </c>
      <c r="BM1286" t="s">
        <v>71</v>
      </c>
      <c r="BN1286" t="s">
        <v>71</v>
      </c>
    </row>
    <row r="1287" spans="1:66" x14ac:dyDescent="0.25">
      <c r="A1287">
        <v>1286</v>
      </c>
      <c r="B1287" t="s">
        <v>2600</v>
      </c>
      <c r="C1287" s="1">
        <v>45074</v>
      </c>
      <c r="D1287" t="s">
        <v>66</v>
      </c>
      <c r="E1287">
        <v>34</v>
      </c>
      <c r="F1287" t="s">
        <v>67</v>
      </c>
      <c r="G1287" t="s">
        <v>68</v>
      </c>
      <c r="H1287">
        <v>1</v>
      </c>
      <c r="I1287" t="s">
        <v>92</v>
      </c>
      <c r="J1287" t="s">
        <v>92</v>
      </c>
      <c r="K1287" t="s">
        <v>92</v>
      </c>
      <c r="L1287" t="s">
        <v>92</v>
      </c>
      <c r="M1287" t="s">
        <v>92</v>
      </c>
      <c r="N1287" t="s">
        <v>69</v>
      </c>
      <c r="O1287" t="s">
        <v>69</v>
      </c>
      <c r="P1287" t="s">
        <v>69</v>
      </c>
      <c r="Q1287" t="s">
        <v>71</v>
      </c>
      <c r="R1287" t="s">
        <v>191</v>
      </c>
      <c r="S1287" t="s">
        <v>143</v>
      </c>
      <c r="T1287">
        <v>23</v>
      </c>
      <c r="U1287" t="s">
        <v>226</v>
      </c>
      <c r="V1287" t="s">
        <v>75</v>
      </c>
      <c r="W1287" t="s">
        <v>76</v>
      </c>
      <c r="X1287" t="s">
        <v>120</v>
      </c>
      <c r="Y1287" t="s">
        <v>789</v>
      </c>
      <c r="Z1287" t="s">
        <v>771</v>
      </c>
      <c r="AA1287" t="s">
        <v>2601</v>
      </c>
      <c r="AB1287" t="s">
        <v>81</v>
      </c>
      <c r="AC1287" t="s">
        <v>71</v>
      </c>
      <c r="AD1287" t="s">
        <v>82</v>
      </c>
      <c r="AE1287" t="s">
        <v>71</v>
      </c>
      <c r="AF1287" t="s">
        <v>82</v>
      </c>
      <c r="AG1287" t="s">
        <v>71</v>
      </c>
      <c r="AH1287" t="s">
        <v>83</v>
      </c>
      <c r="AI1287">
        <v>1</v>
      </c>
      <c r="AJ1287" t="s">
        <v>752</v>
      </c>
      <c r="AK1287">
        <v>0</v>
      </c>
      <c r="AL1287" t="s">
        <v>82</v>
      </c>
      <c r="AM1287">
        <v>1</v>
      </c>
      <c r="AN1287" t="s">
        <v>124</v>
      </c>
      <c r="AO1287">
        <v>0</v>
      </c>
      <c r="AP1287" t="s">
        <v>82</v>
      </c>
      <c r="AQ1287" t="s">
        <v>82</v>
      </c>
      <c r="AR1287" t="s">
        <v>82</v>
      </c>
      <c r="AS1287" t="s">
        <v>82</v>
      </c>
      <c r="AT1287" t="s">
        <v>82</v>
      </c>
      <c r="AU1287">
        <v>0</v>
      </c>
      <c r="AV1287" t="s">
        <v>82</v>
      </c>
      <c r="AW1287" t="s">
        <v>71</v>
      </c>
      <c r="AX1287" t="s">
        <v>86</v>
      </c>
      <c r="AY1287" t="s">
        <v>71</v>
      </c>
      <c r="AZ1287" t="s">
        <v>247</v>
      </c>
      <c r="BA1287" t="s">
        <v>87</v>
      </c>
      <c r="BB1287" t="s">
        <v>81</v>
      </c>
      <c r="BC1287" t="s">
        <v>81</v>
      </c>
      <c r="BD1287" t="s">
        <v>81</v>
      </c>
      <c r="BE1287" t="s">
        <v>81</v>
      </c>
      <c r="BF1287" t="s">
        <v>81</v>
      </c>
      <c r="BG1287" t="s">
        <v>88</v>
      </c>
      <c r="BH1287" t="s">
        <v>69</v>
      </c>
      <c r="BI1287" t="s">
        <v>69</v>
      </c>
      <c r="BJ1287" t="s">
        <v>69</v>
      </c>
      <c r="BK1287">
        <v>23.18</v>
      </c>
      <c r="BL1287" t="s">
        <v>197</v>
      </c>
      <c r="BM1287" t="s">
        <v>71</v>
      </c>
      <c r="BN1287" t="s">
        <v>71</v>
      </c>
    </row>
    <row r="1288" spans="1:66" x14ac:dyDescent="0.25">
      <c r="A1288">
        <v>1287</v>
      </c>
      <c r="B1288" t="s">
        <v>2602</v>
      </c>
      <c r="C1288" s="1">
        <v>45074</v>
      </c>
      <c r="D1288" t="s">
        <v>91</v>
      </c>
      <c r="E1288">
        <v>44</v>
      </c>
      <c r="F1288" t="s">
        <v>67</v>
      </c>
      <c r="G1288" t="s">
        <v>68</v>
      </c>
      <c r="H1288">
        <v>5</v>
      </c>
      <c r="I1288" t="s">
        <v>92</v>
      </c>
      <c r="J1288" t="s">
        <v>92</v>
      </c>
      <c r="K1288" t="s">
        <v>92</v>
      </c>
      <c r="L1288" t="s">
        <v>92</v>
      </c>
      <c r="M1288" t="s">
        <v>92</v>
      </c>
      <c r="N1288" t="s">
        <v>69</v>
      </c>
      <c r="O1288" t="s">
        <v>69</v>
      </c>
      <c r="P1288" t="s">
        <v>69</v>
      </c>
      <c r="Q1288" t="s">
        <v>71</v>
      </c>
      <c r="R1288" t="s">
        <v>146</v>
      </c>
      <c r="S1288" t="s">
        <v>143</v>
      </c>
      <c r="T1288">
        <v>23</v>
      </c>
      <c r="U1288" t="s">
        <v>157</v>
      </c>
      <c r="V1288" t="s">
        <v>75</v>
      </c>
      <c r="W1288" t="s">
        <v>76</v>
      </c>
      <c r="X1288" t="s">
        <v>227</v>
      </c>
      <c r="Y1288" t="s">
        <v>1550</v>
      </c>
      <c r="Z1288" t="s">
        <v>329</v>
      </c>
      <c r="AA1288" t="s">
        <v>2603</v>
      </c>
      <c r="AB1288" t="s">
        <v>81</v>
      </c>
      <c r="AC1288" t="s">
        <v>71</v>
      </c>
      <c r="AD1288" t="s">
        <v>82</v>
      </c>
      <c r="AE1288" t="s">
        <v>71</v>
      </c>
      <c r="AF1288" t="s">
        <v>82</v>
      </c>
      <c r="AG1288" t="s">
        <v>71</v>
      </c>
      <c r="AH1288" t="s">
        <v>83</v>
      </c>
      <c r="AI1288">
        <v>1</v>
      </c>
      <c r="AJ1288" t="s">
        <v>506</v>
      </c>
      <c r="AK1288">
        <v>0</v>
      </c>
      <c r="AL1288" t="s">
        <v>82</v>
      </c>
      <c r="AM1288">
        <v>1</v>
      </c>
      <c r="AN1288" t="s">
        <v>2470</v>
      </c>
      <c r="AO1288">
        <v>0</v>
      </c>
      <c r="AP1288" t="s">
        <v>82</v>
      </c>
      <c r="AQ1288" t="s">
        <v>82</v>
      </c>
      <c r="AR1288" t="s">
        <v>82</v>
      </c>
      <c r="AS1288" t="s">
        <v>82</v>
      </c>
      <c r="AT1288" t="s">
        <v>82</v>
      </c>
      <c r="AU1288">
        <v>0</v>
      </c>
      <c r="AV1288" t="s">
        <v>82</v>
      </c>
      <c r="AW1288" t="s">
        <v>71</v>
      </c>
      <c r="AX1288" t="s">
        <v>86</v>
      </c>
      <c r="AY1288" t="s">
        <v>71</v>
      </c>
      <c r="AZ1288" t="s">
        <v>247</v>
      </c>
      <c r="BA1288" t="s">
        <v>87</v>
      </c>
      <c r="BB1288" t="s">
        <v>81</v>
      </c>
      <c r="BC1288" t="s">
        <v>81</v>
      </c>
      <c r="BD1288" t="s">
        <v>81</v>
      </c>
      <c r="BE1288" t="s">
        <v>81</v>
      </c>
      <c r="BF1288" t="s">
        <v>81</v>
      </c>
      <c r="BG1288" t="s">
        <v>113</v>
      </c>
      <c r="BH1288" t="s">
        <v>69</v>
      </c>
      <c r="BI1288" t="s">
        <v>69</v>
      </c>
      <c r="BJ1288" t="s">
        <v>69</v>
      </c>
      <c r="BK1288">
        <v>22.65</v>
      </c>
      <c r="BL1288" t="s">
        <v>153</v>
      </c>
      <c r="BM1288" t="s">
        <v>71</v>
      </c>
      <c r="BN1288" t="s">
        <v>71</v>
      </c>
    </row>
    <row r="1289" spans="1:66" x14ac:dyDescent="0.25">
      <c r="A1289">
        <v>1288</v>
      </c>
      <c r="B1289" t="s">
        <v>2604</v>
      </c>
      <c r="C1289" s="1">
        <v>45074</v>
      </c>
      <c r="D1289" t="s">
        <v>166</v>
      </c>
      <c r="E1289">
        <v>34</v>
      </c>
      <c r="F1289" t="s">
        <v>67</v>
      </c>
      <c r="G1289" t="s">
        <v>68</v>
      </c>
      <c r="H1289">
        <v>1</v>
      </c>
      <c r="I1289" t="s">
        <v>92</v>
      </c>
      <c r="J1289" t="s">
        <v>92</v>
      </c>
      <c r="K1289" t="s">
        <v>92</v>
      </c>
      <c r="L1289" t="s">
        <v>92</v>
      </c>
      <c r="M1289" t="s">
        <v>92</v>
      </c>
      <c r="N1289" t="s">
        <v>69</v>
      </c>
      <c r="O1289" t="s">
        <v>69</v>
      </c>
      <c r="P1289" t="s">
        <v>69</v>
      </c>
      <c r="Q1289" t="s">
        <v>71</v>
      </c>
      <c r="R1289" t="s">
        <v>191</v>
      </c>
      <c r="S1289" t="s">
        <v>127</v>
      </c>
      <c r="T1289">
        <v>29</v>
      </c>
      <c r="U1289" t="s">
        <v>439</v>
      </c>
      <c r="V1289" t="s">
        <v>75</v>
      </c>
      <c r="W1289" t="s">
        <v>76</v>
      </c>
      <c r="X1289" t="s">
        <v>227</v>
      </c>
      <c r="Y1289" t="s">
        <v>755</v>
      </c>
      <c r="Z1289" t="s">
        <v>323</v>
      </c>
      <c r="AA1289" t="s">
        <v>2605</v>
      </c>
      <c r="AB1289" t="s">
        <v>81</v>
      </c>
      <c r="AC1289" t="s">
        <v>71</v>
      </c>
      <c r="AD1289" t="s">
        <v>82</v>
      </c>
      <c r="AE1289" t="s">
        <v>71</v>
      </c>
      <c r="AF1289" t="s">
        <v>82</v>
      </c>
      <c r="AG1289" t="s">
        <v>71</v>
      </c>
      <c r="AH1289" t="s">
        <v>83</v>
      </c>
      <c r="AI1289">
        <v>1</v>
      </c>
      <c r="AJ1289" t="s">
        <v>196</v>
      </c>
      <c r="AK1289">
        <v>0</v>
      </c>
      <c r="AL1289" t="s">
        <v>82</v>
      </c>
      <c r="AM1289">
        <v>1</v>
      </c>
      <c r="AN1289" t="s">
        <v>124</v>
      </c>
      <c r="AO1289">
        <v>0</v>
      </c>
      <c r="AP1289" t="s">
        <v>82</v>
      </c>
      <c r="AQ1289" t="s">
        <v>82</v>
      </c>
      <c r="AR1289" t="s">
        <v>82</v>
      </c>
      <c r="AS1289" t="s">
        <v>82</v>
      </c>
      <c r="AT1289" t="s">
        <v>82</v>
      </c>
      <c r="AU1289">
        <v>0</v>
      </c>
      <c r="AV1289" t="s">
        <v>82</v>
      </c>
      <c r="AW1289" t="s">
        <v>71</v>
      </c>
      <c r="AX1289" t="s">
        <v>86</v>
      </c>
      <c r="AY1289" t="s">
        <v>71</v>
      </c>
      <c r="AZ1289" t="s">
        <v>247</v>
      </c>
      <c r="BA1289" t="s">
        <v>87</v>
      </c>
      <c r="BB1289" t="s">
        <v>81</v>
      </c>
      <c r="BC1289" t="s">
        <v>81</v>
      </c>
      <c r="BD1289" t="s">
        <v>81</v>
      </c>
      <c r="BE1289" t="s">
        <v>81</v>
      </c>
      <c r="BF1289" t="s">
        <v>81</v>
      </c>
      <c r="BG1289" t="s">
        <v>88</v>
      </c>
      <c r="BH1289" t="s">
        <v>69</v>
      </c>
      <c r="BI1289" t="s">
        <v>69</v>
      </c>
      <c r="BJ1289" t="s">
        <v>69</v>
      </c>
      <c r="BK1289">
        <v>29.07</v>
      </c>
      <c r="BL1289" t="s">
        <v>197</v>
      </c>
      <c r="BM1289" t="s">
        <v>71</v>
      </c>
      <c r="BN1289" t="s">
        <v>71</v>
      </c>
    </row>
    <row r="1290" spans="1:66" x14ac:dyDescent="0.25">
      <c r="A1290">
        <v>1289</v>
      </c>
      <c r="B1290" t="s">
        <v>2606</v>
      </c>
      <c r="C1290" s="1">
        <v>45074</v>
      </c>
      <c r="D1290" t="s">
        <v>145</v>
      </c>
      <c r="E1290">
        <v>38</v>
      </c>
      <c r="F1290" t="s">
        <v>67</v>
      </c>
      <c r="G1290" t="s">
        <v>68</v>
      </c>
      <c r="H1290">
        <v>3</v>
      </c>
      <c r="I1290" t="s">
        <v>92</v>
      </c>
      <c r="J1290" t="s">
        <v>92</v>
      </c>
      <c r="K1290" t="s">
        <v>92</v>
      </c>
      <c r="L1290" t="s">
        <v>92</v>
      </c>
      <c r="M1290" t="s">
        <v>92</v>
      </c>
      <c r="N1290" t="s">
        <v>69</v>
      </c>
      <c r="O1290" t="s">
        <v>69</v>
      </c>
      <c r="P1290" t="s">
        <v>69</v>
      </c>
      <c r="Q1290" t="s">
        <v>71</v>
      </c>
      <c r="R1290" t="s">
        <v>678</v>
      </c>
      <c r="S1290" t="s">
        <v>2151</v>
      </c>
      <c r="T1290">
        <v>31</v>
      </c>
      <c r="U1290" t="s">
        <v>460</v>
      </c>
      <c r="V1290" t="s">
        <v>75</v>
      </c>
      <c r="W1290" t="s">
        <v>76</v>
      </c>
      <c r="X1290" t="s">
        <v>129</v>
      </c>
      <c r="Y1290" t="s">
        <v>228</v>
      </c>
      <c r="Z1290" t="s">
        <v>1071</v>
      </c>
      <c r="AA1290" t="s">
        <v>2109</v>
      </c>
      <c r="AB1290" t="s">
        <v>81</v>
      </c>
      <c r="AC1290" t="s">
        <v>71</v>
      </c>
      <c r="AD1290" t="s">
        <v>82</v>
      </c>
      <c r="AE1290" t="s">
        <v>71</v>
      </c>
      <c r="AF1290" t="s">
        <v>82</v>
      </c>
      <c r="AG1290" t="s">
        <v>71</v>
      </c>
      <c r="AH1290" t="s">
        <v>83</v>
      </c>
      <c r="AI1290">
        <v>1</v>
      </c>
      <c r="AJ1290" t="s">
        <v>978</v>
      </c>
      <c r="AK1290">
        <v>0</v>
      </c>
      <c r="AL1290" t="s">
        <v>82</v>
      </c>
      <c r="AM1290">
        <v>1</v>
      </c>
      <c r="AN1290" t="s">
        <v>319</v>
      </c>
      <c r="AO1290">
        <v>0</v>
      </c>
      <c r="AP1290" t="s">
        <v>82</v>
      </c>
      <c r="AQ1290" t="s">
        <v>82</v>
      </c>
      <c r="AR1290" t="s">
        <v>82</v>
      </c>
      <c r="AS1290" t="s">
        <v>82</v>
      </c>
      <c r="AT1290" t="s">
        <v>82</v>
      </c>
      <c r="AU1290">
        <v>0</v>
      </c>
      <c r="AV1290" t="s">
        <v>82</v>
      </c>
      <c r="AW1290" t="s">
        <v>71</v>
      </c>
      <c r="AX1290" t="s">
        <v>86</v>
      </c>
      <c r="AY1290" t="s">
        <v>71</v>
      </c>
      <c r="AZ1290" t="s">
        <v>247</v>
      </c>
      <c r="BA1290" t="s">
        <v>87</v>
      </c>
      <c r="BB1290" t="s">
        <v>81</v>
      </c>
      <c r="BC1290" t="s">
        <v>81</v>
      </c>
      <c r="BD1290" t="s">
        <v>81</v>
      </c>
      <c r="BE1290" t="s">
        <v>81</v>
      </c>
      <c r="BF1290" t="s">
        <v>81</v>
      </c>
      <c r="BG1290" t="s">
        <v>88</v>
      </c>
      <c r="BH1290" t="s">
        <v>69</v>
      </c>
      <c r="BI1290" t="s">
        <v>69</v>
      </c>
      <c r="BJ1290" t="s">
        <v>69</v>
      </c>
      <c r="BK1290">
        <v>30.76</v>
      </c>
      <c r="BL1290" t="s">
        <v>622</v>
      </c>
      <c r="BM1290" t="s">
        <v>71</v>
      </c>
      <c r="BN1290" t="s">
        <v>71</v>
      </c>
    </row>
    <row r="1291" spans="1:66" x14ac:dyDescent="0.25">
      <c r="A1291">
        <v>1290</v>
      </c>
      <c r="B1291" t="s">
        <v>2607</v>
      </c>
      <c r="C1291" s="1">
        <v>45074</v>
      </c>
      <c r="D1291" t="s">
        <v>145</v>
      </c>
      <c r="E1291">
        <v>33</v>
      </c>
      <c r="F1291" t="s">
        <v>67</v>
      </c>
      <c r="G1291" t="s">
        <v>68</v>
      </c>
      <c r="H1291">
        <v>4</v>
      </c>
      <c r="I1291" t="s">
        <v>92</v>
      </c>
      <c r="J1291" t="s">
        <v>92</v>
      </c>
      <c r="K1291" t="s">
        <v>92</v>
      </c>
      <c r="L1291" t="s">
        <v>70</v>
      </c>
      <c r="M1291" t="s">
        <v>92</v>
      </c>
      <c r="N1291" t="s">
        <v>69</v>
      </c>
      <c r="O1291" t="s">
        <v>69</v>
      </c>
      <c r="P1291" t="s">
        <v>69</v>
      </c>
      <c r="Q1291" t="s">
        <v>71</v>
      </c>
      <c r="R1291" t="s">
        <v>72</v>
      </c>
      <c r="S1291" t="s">
        <v>175</v>
      </c>
      <c r="T1291">
        <v>27</v>
      </c>
      <c r="U1291" t="s">
        <v>74</v>
      </c>
      <c r="V1291" t="s">
        <v>75</v>
      </c>
      <c r="W1291" t="s">
        <v>76</v>
      </c>
      <c r="X1291" t="s">
        <v>280</v>
      </c>
      <c r="Y1291" t="s">
        <v>583</v>
      </c>
      <c r="Z1291" t="s">
        <v>194</v>
      </c>
      <c r="AA1291" t="s">
        <v>2608</v>
      </c>
      <c r="AB1291" t="s">
        <v>81</v>
      </c>
      <c r="AC1291" t="s">
        <v>71</v>
      </c>
      <c r="AD1291" t="s">
        <v>82</v>
      </c>
      <c r="AE1291" t="s">
        <v>71</v>
      </c>
      <c r="AF1291" t="s">
        <v>82</v>
      </c>
      <c r="AG1291" t="s">
        <v>71</v>
      </c>
      <c r="AH1291" t="s">
        <v>83</v>
      </c>
      <c r="AI1291">
        <v>1</v>
      </c>
      <c r="AJ1291" t="s">
        <v>269</v>
      </c>
      <c r="AK1291">
        <v>0</v>
      </c>
      <c r="AL1291" t="s">
        <v>82</v>
      </c>
      <c r="AM1291">
        <v>1</v>
      </c>
      <c r="AN1291" t="s">
        <v>124</v>
      </c>
      <c r="AO1291">
        <v>0</v>
      </c>
      <c r="AP1291" t="s">
        <v>82</v>
      </c>
      <c r="AQ1291" t="s">
        <v>82</v>
      </c>
      <c r="AR1291" t="s">
        <v>82</v>
      </c>
      <c r="AS1291" t="s">
        <v>82</v>
      </c>
      <c r="AT1291" t="s">
        <v>82</v>
      </c>
      <c r="AU1291">
        <v>0</v>
      </c>
      <c r="AV1291" t="s">
        <v>82</v>
      </c>
      <c r="AW1291" t="s">
        <v>71</v>
      </c>
      <c r="AX1291" t="s">
        <v>86</v>
      </c>
      <c r="AY1291" t="s">
        <v>71</v>
      </c>
      <c r="AZ1291" t="s">
        <v>247</v>
      </c>
      <c r="BA1291" t="s">
        <v>87</v>
      </c>
      <c r="BB1291" t="s">
        <v>81</v>
      </c>
      <c r="BC1291" t="s">
        <v>81</v>
      </c>
      <c r="BD1291" t="s">
        <v>81</v>
      </c>
      <c r="BE1291" t="s">
        <v>81</v>
      </c>
      <c r="BF1291" t="s">
        <v>81</v>
      </c>
      <c r="BG1291" t="s">
        <v>88</v>
      </c>
      <c r="BH1291" t="s">
        <v>69</v>
      </c>
      <c r="BI1291" t="s">
        <v>69</v>
      </c>
      <c r="BJ1291" t="s">
        <v>69</v>
      </c>
      <c r="BK1291">
        <v>26.85</v>
      </c>
      <c r="BL1291" t="s">
        <v>89</v>
      </c>
      <c r="BM1291" t="s">
        <v>71</v>
      </c>
      <c r="BN1291" t="s">
        <v>71</v>
      </c>
    </row>
    <row r="1292" spans="1:66" x14ac:dyDescent="0.25">
      <c r="A1292">
        <v>1291</v>
      </c>
      <c r="B1292" t="s">
        <v>2609</v>
      </c>
      <c r="C1292" s="1">
        <v>45074</v>
      </c>
      <c r="D1292" t="s">
        <v>166</v>
      </c>
      <c r="E1292">
        <v>31</v>
      </c>
      <c r="F1292" t="s">
        <v>67</v>
      </c>
      <c r="G1292" t="s">
        <v>68</v>
      </c>
      <c r="H1292">
        <v>4</v>
      </c>
      <c r="I1292" t="s">
        <v>92</v>
      </c>
      <c r="J1292" t="s">
        <v>92</v>
      </c>
      <c r="K1292" t="s">
        <v>92</v>
      </c>
      <c r="L1292" t="s">
        <v>92</v>
      </c>
      <c r="M1292" t="s">
        <v>92</v>
      </c>
      <c r="N1292" t="s">
        <v>69</v>
      </c>
      <c r="O1292" t="s">
        <v>69</v>
      </c>
      <c r="P1292" t="s">
        <v>69</v>
      </c>
      <c r="Q1292" t="s">
        <v>71</v>
      </c>
      <c r="R1292" t="s">
        <v>146</v>
      </c>
      <c r="S1292" t="s">
        <v>175</v>
      </c>
      <c r="T1292">
        <v>25</v>
      </c>
      <c r="U1292" t="s">
        <v>328</v>
      </c>
      <c r="V1292" t="s">
        <v>75</v>
      </c>
      <c r="W1292" t="s">
        <v>76</v>
      </c>
      <c r="X1292" t="s">
        <v>227</v>
      </c>
      <c r="Y1292" t="s">
        <v>583</v>
      </c>
      <c r="Z1292" t="s">
        <v>577</v>
      </c>
      <c r="AA1292" t="s">
        <v>2610</v>
      </c>
      <c r="AB1292" t="s">
        <v>81</v>
      </c>
      <c r="AC1292" t="s">
        <v>71</v>
      </c>
      <c r="AD1292" t="s">
        <v>82</v>
      </c>
      <c r="AE1292" t="s">
        <v>71</v>
      </c>
      <c r="AF1292" t="s">
        <v>82</v>
      </c>
      <c r="AG1292" t="s">
        <v>71</v>
      </c>
      <c r="AH1292" t="s">
        <v>83</v>
      </c>
      <c r="AI1292">
        <v>1</v>
      </c>
      <c r="AJ1292" t="s">
        <v>2611</v>
      </c>
      <c r="AK1292">
        <v>0</v>
      </c>
      <c r="AL1292" t="s">
        <v>82</v>
      </c>
      <c r="AM1292">
        <v>1</v>
      </c>
      <c r="AN1292" t="s">
        <v>1526</v>
      </c>
      <c r="AO1292">
        <v>0</v>
      </c>
      <c r="AP1292" t="s">
        <v>82</v>
      </c>
      <c r="AQ1292" t="s">
        <v>82</v>
      </c>
      <c r="AR1292" t="s">
        <v>82</v>
      </c>
      <c r="AS1292" t="s">
        <v>82</v>
      </c>
      <c r="AT1292" t="s">
        <v>82</v>
      </c>
      <c r="AU1292">
        <v>0</v>
      </c>
      <c r="AV1292" t="s">
        <v>82</v>
      </c>
      <c r="AW1292" t="s">
        <v>71</v>
      </c>
      <c r="AX1292" t="s">
        <v>86</v>
      </c>
      <c r="AY1292" t="s">
        <v>71</v>
      </c>
      <c r="AZ1292" t="s">
        <v>247</v>
      </c>
      <c r="BA1292" t="s">
        <v>87</v>
      </c>
      <c r="BB1292" t="s">
        <v>81</v>
      </c>
      <c r="BC1292" t="s">
        <v>81</v>
      </c>
      <c r="BD1292" t="s">
        <v>81</v>
      </c>
      <c r="BE1292" t="s">
        <v>81</v>
      </c>
      <c r="BF1292" t="s">
        <v>81</v>
      </c>
      <c r="BG1292" t="s">
        <v>88</v>
      </c>
      <c r="BH1292" t="s">
        <v>69</v>
      </c>
      <c r="BI1292" t="s">
        <v>69</v>
      </c>
      <c r="BJ1292" t="s">
        <v>69</v>
      </c>
      <c r="BK1292">
        <v>25.01</v>
      </c>
      <c r="BL1292" t="s">
        <v>153</v>
      </c>
      <c r="BM1292" t="s">
        <v>71</v>
      </c>
      <c r="BN1292" t="s">
        <v>71</v>
      </c>
    </row>
    <row r="1293" spans="1:66" x14ac:dyDescent="0.25">
      <c r="A1293">
        <v>1292</v>
      </c>
      <c r="B1293" t="s">
        <v>2612</v>
      </c>
      <c r="C1293" s="1">
        <v>45074</v>
      </c>
      <c r="D1293" t="s">
        <v>166</v>
      </c>
      <c r="E1293">
        <v>33</v>
      </c>
      <c r="F1293" t="s">
        <v>67</v>
      </c>
      <c r="G1293" t="s">
        <v>68</v>
      </c>
      <c r="H1293">
        <v>2</v>
      </c>
      <c r="I1293" t="s">
        <v>92</v>
      </c>
      <c r="J1293" t="s">
        <v>92</v>
      </c>
      <c r="K1293" t="s">
        <v>92</v>
      </c>
      <c r="L1293" t="s">
        <v>70</v>
      </c>
      <c r="M1293" t="s">
        <v>92</v>
      </c>
      <c r="N1293" t="s">
        <v>69</v>
      </c>
      <c r="O1293" t="s">
        <v>69</v>
      </c>
      <c r="P1293" t="s">
        <v>69</v>
      </c>
      <c r="Q1293" t="s">
        <v>71</v>
      </c>
      <c r="R1293" t="s">
        <v>105</v>
      </c>
      <c r="S1293" t="s">
        <v>156</v>
      </c>
      <c r="T1293">
        <v>27</v>
      </c>
      <c r="U1293" t="s">
        <v>169</v>
      </c>
      <c r="V1293" t="s">
        <v>75</v>
      </c>
      <c r="W1293" t="s">
        <v>76</v>
      </c>
      <c r="X1293" t="s">
        <v>158</v>
      </c>
      <c r="Y1293" t="s">
        <v>492</v>
      </c>
      <c r="Z1293" t="s">
        <v>188</v>
      </c>
      <c r="AA1293" t="s">
        <v>2298</v>
      </c>
      <c r="AB1293" t="s">
        <v>81</v>
      </c>
      <c r="AC1293" t="s">
        <v>71</v>
      </c>
      <c r="AD1293" t="s">
        <v>82</v>
      </c>
      <c r="AE1293" t="s">
        <v>71</v>
      </c>
      <c r="AF1293" t="s">
        <v>82</v>
      </c>
      <c r="AG1293" t="s">
        <v>71</v>
      </c>
      <c r="AH1293" t="s">
        <v>83</v>
      </c>
      <c r="AI1293">
        <v>1</v>
      </c>
      <c r="AJ1293" t="s">
        <v>2613</v>
      </c>
      <c r="AK1293">
        <v>0</v>
      </c>
      <c r="AL1293" t="s">
        <v>82</v>
      </c>
      <c r="AM1293">
        <v>1</v>
      </c>
      <c r="AN1293" t="s">
        <v>85</v>
      </c>
      <c r="AO1293">
        <v>0</v>
      </c>
      <c r="AP1293" t="s">
        <v>82</v>
      </c>
      <c r="AQ1293" t="s">
        <v>82</v>
      </c>
      <c r="AR1293" t="s">
        <v>82</v>
      </c>
      <c r="AS1293" t="s">
        <v>82</v>
      </c>
      <c r="AT1293" t="s">
        <v>82</v>
      </c>
      <c r="AU1293">
        <v>0</v>
      </c>
      <c r="AV1293" t="s">
        <v>82</v>
      </c>
      <c r="AW1293" t="s">
        <v>71</v>
      </c>
      <c r="AX1293" t="s">
        <v>86</v>
      </c>
      <c r="AY1293" t="s">
        <v>71</v>
      </c>
      <c r="AZ1293" t="s">
        <v>247</v>
      </c>
      <c r="BA1293" t="s">
        <v>87</v>
      </c>
      <c r="BB1293" t="s">
        <v>81</v>
      </c>
      <c r="BC1293" t="s">
        <v>81</v>
      </c>
      <c r="BD1293" t="s">
        <v>81</v>
      </c>
      <c r="BE1293" t="s">
        <v>81</v>
      </c>
      <c r="BF1293" t="s">
        <v>81</v>
      </c>
      <c r="BG1293" t="s">
        <v>88</v>
      </c>
      <c r="BH1293" t="s">
        <v>69</v>
      </c>
      <c r="BI1293" t="s">
        <v>69</v>
      </c>
      <c r="BJ1293" t="s">
        <v>69</v>
      </c>
      <c r="BK1293">
        <v>27.28</v>
      </c>
      <c r="BL1293" t="s">
        <v>114</v>
      </c>
      <c r="BM1293" t="s">
        <v>71</v>
      </c>
      <c r="BN1293" t="s">
        <v>71</v>
      </c>
    </row>
    <row r="1294" spans="1:66" x14ac:dyDescent="0.25">
      <c r="A1294">
        <v>1293</v>
      </c>
      <c r="B1294" t="s">
        <v>2614</v>
      </c>
      <c r="C1294" s="1">
        <v>45074</v>
      </c>
      <c r="D1294" t="s">
        <v>91</v>
      </c>
      <c r="E1294">
        <v>49</v>
      </c>
      <c r="F1294" t="s">
        <v>67</v>
      </c>
      <c r="G1294" t="s">
        <v>68</v>
      </c>
      <c r="H1294">
        <v>3</v>
      </c>
      <c r="I1294" t="s">
        <v>92</v>
      </c>
      <c r="J1294" t="s">
        <v>70</v>
      </c>
      <c r="K1294" t="s">
        <v>92</v>
      </c>
      <c r="L1294" t="s">
        <v>69</v>
      </c>
      <c r="M1294" t="s">
        <v>70</v>
      </c>
      <c r="N1294" t="s">
        <v>69</v>
      </c>
      <c r="O1294" t="s">
        <v>69</v>
      </c>
      <c r="P1294" t="s">
        <v>69</v>
      </c>
      <c r="Q1294" t="s">
        <v>71</v>
      </c>
      <c r="R1294" t="s">
        <v>311</v>
      </c>
      <c r="S1294" t="s">
        <v>723</v>
      </c>
      <c r="T1294">
        <v>29</v>
      </c>
      <c r="U1294" t="s">
        <v>251</v>
      </c>
      <c r="V1294" t="s">
        <v>75</v>
      </c>
      <c r="W1294" t="s">
        <v>76</v>
      </c>
      <c r="X1294" t="s">
        <v>471</v>
      </c>
      <c r="Y1294" t="s">
        <v>159</v>
      </c>
      <c r="Z1294" t="s">
        <v>232</v>
      </c>
      <c r="AA1294" t="s">
        <v>2615</v>
      </c>
      <c r="AB1294" t="s">
        <v>81</v>
      </c>
      <c r="AC1294" t="s">
        <v>71</v>
      </c>
      <c r="AD1294" t="s">
        <v>82</v>
      </c>
      <c r="AE1294" t="s">
        <v>71</v>
      </c>
      <c r="AF1294" t="s">
        <v>82</v>
      </c>
      <c r="AG1294" t="s">
        <v>71</v>
      </c>
      <c r="AH1294" t="s">
        <v>83</v>
      </c>
      <c r="AI1294">
        <v>1</v>
      </c>
      <c r="AJ1294" t="s">
        <v>330</v>
      </c>
      <c r="AK1294">
        <v>0</v>
      </c>
      <c r="AL1294" t="s">
        <v>82</v>
      </c>
      <c r="AM1294">
        <v>1</v>
      </c>
      <c r="AN1294" t="s">
        <v>124</v>
      </c>
      <c r="AO1294">
        <v>0</v>
      </c>
      <c r="AP1294" t="s">
        <v>82</v>
      </c>
      <c r="AQ1294" t="s">
        <v>82</v>
      </c>
      <c r="AR1294" t="s">
        <v>82</v>
      </c>
      <c r="AS1294" t="s">
        <v>82</v>
      </c>
      <c r="AT1294" t="s">
        <v>82</v>
      </c>
      <c r="AU1294">
        <v>0</v>
      </c>
      <c r="AV1294" t="s">
        <v>82</v>
      </c>
      <c r="AW1294" t="s">
        <v>71</v>
      </c>
      <c r="AX1294" t="s">
        <v>86</v>
      </c>
      <c r="AY1294" t="s">
        <v>71</v>
      </c>
      <c r="AZ1294" t="s">
        <v>247</v>
      </c>
      <c r="BA1294" t="s">
        <v>87</v>
      </c>
      <c r="BB1294" t="s">
        <v>81</v>
      </c>
      <c r="BC1294" t="s">
        <v>81</v>
      </c>
      <c r="BD1294" t="s">
        <v>81</v>
      </c>
      <c r="BE1294" t="s">
        <v>81</v>
      </c>
      <c r="BF1294" t="s">
        <v>81</v>
      </c>
      <c r="BG1294" t="s">
        <v>113</v>
      </c>
      <c r="BH1294" t="s">
        <v>69</v>
      </c>
      <c r="BI1294" t="s">
        <v>69</v>
      </c>
      <c r="BJ1294" t="s">
        <v>69</v>
      </c>
      <c r="BK1294">
        <v>29.02</v>
      </c>
      <c r="BL1294" t="s">
        <v>303</v>
      </c>
      <c r="BM1294" t="s">
        <v>71</v>
      </c>
      <c r="BN1294" t="s">
        <v>71</v>
      </c>
    </row>
    <row r="1295" spans="1:66" x14ac:dyDescent="0.25">
      <c r="A1295">
        <v>1294</v>
      </c>
      <c r="B1295" t="s">
        <v>2616</v>
      </c>
      <c r="C1295" s="1">
        <v>45074</v>
      </c>
      <c r="D1295" t="s">
        <v>66</v>
      </c>
      <c r="E1295">
        <v>32</v>
      </c>
      <c r="F1295" t="s">
        <v>67</v>
      </c>
      <c r="G1295" t="s">
        <v>68</v>
      </c>
      <c r="H1295">
        <v>3</v>
      </c>
      <c r="I1295" t="s">
        <v>92</v>
      </c>
      <c r="J1295" t="s">
        <v>92</v>
      </c>
      <c r="K1295" t="s">
        <v>92</v>
      </c>
      <c r="L1295" t="s">
        <v>69</v>
      </c>
      <c r="M1295" t="s">
        <v>92</v>
      </c>
      <c r="N1295" t="s">
        <v>69</v>
      </c>
      <c r="O1295" t="s">
        <v>69</v>
      </c>
      <c r="P1295" t="s">
        <v>69</v>
      </c>
      <c r="Q1295" t="s">
        <v>71</v>
      </c>
      <c r="R1295" t="s">
        <v>455</v>
      </c>
      <c r="S1295" t="s">
        <v>339</v>
      </c>
      <c r="T1295">
        <v>26</v>
      </c>
      <c r="U1295" t="s">
        <v>226</v>
      </c>
      <c r="V1295" t="s">
        <v>75</v>
      </c>
      <c r="W1295" t="s">
        <v>76</v>
      </c>
      <c r="X1295" t="s">
        <v>186</v>
      </c>
      <c r="Y1295" t="s">
        <v>2382</v>
      </c>
      <c r="Z1295" t="s">
        <v>435</v>
      </c>
      <c r="AA1295" t="s">
        <v>2617</v>
      </c>
      <c r="AB1295" t="s">
        <v>81</v>
      </c>
      <c r="AC1295" t="s">
        <v>71</v>
      </c>
      <c r="AD1295" t="s">
        <v>82</v>
      </c>
      <c r="AE1295" t="s">
        <v>71</v>
      </c>
      <c r="AF1295" t="s">
        <v>82</v>
      </c>
      <c r="AG1295" t="s">
        <v>71</v>
      </c>
      <c r="AH1295" t="s">
        <v>83</v>
      </c>
      <c r="AI1295">
        <v>1</v>
      </c>
      <c r="AJ1295" t="s">
        <v>1247</v>
      </c>
      <c r="AK1295">
        <v>0</v>
      </c>
      <c r="AL1295" t="s">
        <v>82</v>
      </c>
      <c r="AM1295">
        <v>1</v>
      </c>
      <c r="AN1295" t="s">
        <v>124</v>
      </c>
      <c r="AO1295">
        <v>0</v>
      </c>
      <c r="AP1295" t="s">
        <v>82</v>
      </c>
      <c r="AQ1295" t="s">
        <v>82</v>
      </c>
      <c r="AR1295" t="s">
        <v>82</v>
      </c>
      <c r="AS1295" t="s">
        <v>82</v>
      </c>
      <c r="AT1295" t="s">
        <v>82</v>
      </c>
      <c r="AU1295">
        <v>0</v>
      </c>
      <c r="AV1295" t="s">
        <v>82</v>
      </c>
      <c r="AW1295" t="s">
        <v>71</v>
      </c>
      <c r="AX1295" t="s">
        <v>86</v>
      </c>
      <c r="AY1295" t="s">
        <v>71</v>
      </c>
      <c r="AZ1295" t="s">
        <v>247</v>
      </c>
      <c r="BA1295" t="s">
        <v>87</v>
      </c>
      <c r="BB1295" t="s">
        <v>81</v>
      </c>
      <c r="BC1295" t="s">
        <v>81</v>
      </c>
      <c r="BD1295" t="s">
        <v>81</v>
      </c>
      <c r="BE1295" t="s">
        <v>81</v>
      </c>
      <c r="BF1295" t="s">
        <v>81</v>
      </c>
      <c r="BG1295" t="s">
        <v>88</v>
      </c>
      <c r="BH1295" t="s">
        <v>69</v>
      </c>
      <c r="BI1295" t="s">
        <v>69</v>
      </c>
      <c r="BJ1295" t="s">
        <v>69</v>
      </c>
      <c r="BK1295">
        <v>26.17</v>
      </c>
      <c r="BL1295" t="s">
        <v>156</v>
      </c>
      <c r="BM1295" t="s">
        <v>71</v>
      </c>
      <c r="BN1295" t="s">
        <v>71</v>
      </c>
    </row>
    <row r="1296" spans="1:66" x14ac:dyDescent="0.25">
      <c r="A1296">
        <v>1295</v>
      </c>
      <c r="B1296" t="s">
        <v>2618</v>
      </c>
      <c r="C1296" s="1">
        <v>45074</v>
      </c>
      <c r="D1296" t="s">
        <v>66</v>
      </c>
      <c r="E1296">
        <v>34</v>
      </c>
      <c r="F1296" t="s">
        <v>67</v>
      </c>
      <c r="G1296" t="s">
        <v>68</v>
      </c>
      <c r="H1296">
        <v>1</v>
      </c>
      <c r="I1296" t="s">
        <v>92</v>
      </c>
      <c r="J1296" t="s">
        <v>70</v>
      </c>
      <c r="K1296" t="s">
        <v>92</v>
      </c>
      <c r="L1296" t="s">
        <v>69</v>
      </c>
      <c r="M1296" t="s">
        <v>70</v>
      </c>
      <c r="N1296" t="s">
        <v>69</v>
      </c>
      <c r="O1296" t="s">
        <v>69</v>
      </c>
      <c r="P1296" t="s">
        <v>69</v>
      </c>
      <c r="Q1296" t="s">
        <v>71</v>
      </c>
      <c r="R1296" t="s">
        <v>207</v>
      </c>
      <c r="S1296" t="s">
        <v>513</v>
      </c>
      <c r="T1296">
        <v>19</v>
      </c>
      <c r="U1296" t="s">
        <v>460</v>
      </c>
      <c r="V1296" t="s">
        <v>75</v>
      </c>
      <c r="W1296" t="s">
        <v>76</v>
      </c>
      <c r="X1296" t="s">
        <v>158</v>
      </c>
      <c r="Y1296" t="s">
        <v>245</v>
      </c>
      <c r="Z1296" t="s">
        <v>122</v>
      </c>
      <c r="AA1296" t="s">
        <v>2619</v>
      </c>
      <c r="AB1296" t="s">
        <v>81</v>
      </c>
      <c r="AC1296" t="s">
        <v>71</v>
      </c>
      <c r="AD1296" t="s">
        <v>82</v>
      </c>
      <c r="AE1296" t="s">
        <v>71</v>
      </c>
      <c r="AF1296" t="s">
        <v>82</v>
      </c>
      <c r="AG1296" t="s">
        <v>71</v>
      </c>
      <c r="AH1296" t="s">
        <v>83</v>
      </c>
      <c r="AI1296">
        <v>1</v>
      </c>
      <c r="AJ1296" t="s">
        <v>625</v>
      </c>
      <c r="AK1296">
        <v>0</v>
      </c>
      <c r="AL1296" t="s">
        <v>82</v>
      </c>
      <c r="AM1296">
        <v>1</v>
      </c>
      <c r="AN1296" t="s">
        <v>1135</v>
      </c>
      <c r="AO1296">
        <v>0</v>
      </c>
      <c r="AP1296" t="s">
        <v>82</v>
      </c>
      <c r="AQ1296" t="s">
        <v>82</v>
      </c>
      <c r="AR1296" t="s">
        <v>82</v>
      </c>
      <c r="AS1296" t="s">
        <v>82</v>
      </c>
      <c r="AT1296" t="s">
        <v>82</v>
      </c>
      <c r="AU1296">
        <v>0</v>
      </c>
      <c r="AV1296" t="s">
        <v>82</v>
      </c>
      <c r="AW1296" t="s">
        <v>71</v>
      </c>
      <c r="AX1296" t="s">
        <v>86</v>
      </c>
      <c r="AY1296" t="s">
        <v>71</v>
      </c>
      <c r="AZ1296" t="s">
        <v>247</v>
      </c>
      <c r="BA1296" t="s">
        <v>87</v>
      </c>
      <c r="BB1296" t="s">
        <v>81</v>
      </c>
      <c r="BC1296" t="s">
        <v>81</v>
      </c>
      <c r="BD1296" t="s">
        <v>81</v>
      </c>
      <c r="BE1296" t="s">
        <v>81</v>
      </c>
      <c r="BF1296" t="s">
        <v>81</v>
      </c>
      <c r="BG1296" t="s">
        <v>88</v>
      </c>
      <c r="BH1296" t="s">
        <v>69</v>
      </c>
      <c r="BI1296" t="s">
        <v>69</v>
      </c>
      <c r="BJ1296" t="s">
        <v>69</v>
      </c>
      <c r="BK1296">
        <v>18.91</v>
      </c>
      <c r="BL1296" t="s">
        <v>178</v>
      </c>
      <c r="BM1296" t="s">
        <v>71</v>
      </c>
      <c r="BN1296" t="s">
        <v>71</v>
      </c>
    </row>
    <row r="1297" spans="1:66" x14ac:dyDescent="0.25">
      <c r="A1297">
        <v>1296</v>
      </c>
      <c r="B1297" t="s">
        <v>2620</v>
      </c>
      <c r="C1297" s="1">
        <v>45074</v>
      </c>
      <c r="D1297" t="s">
        <v>66</v>
      </c>
      <c r="E1297">
        <v>33</v>
      </c>
      <c r="F1297" t="s">
        <v>67</v>
      </c>
      <c r="G1297" t="s">
        <v>68</v>
      </c>
      <c r="H1297">
        <v>5</v>
      </c>
      <c r="I1297" t="s">
        <v>92</v>
      </c>
      <c r="J1297" t="s">
        <v>69</v>
      </c>
      <c r="K1297" t="s">
        <v>92</v>
      </c>
      <c r="L1297" t="s">
        <v>70</v>
      </c>
      <c r="M1297" t="s">
        <v>69</v>
      </c>
      <c r="N1297" t="s">
        <v>69</v>
      </c>
      <c r="O1297" t="s">
        <v>69</v>
      </c>
      <c r="P1297" t="s">
        <v>69</v>
      </c>
      <c r="Q1297" t="s">
        <v>71</v>
      </c>
      <c r="R1297" t="s">
        <v>732</v>
      </c>
      <c r="S1297" t="s">
        <v>106</v>
      </c>
      <c r="T1297">
        <v>24</v>
      </c>
      <c r="U1297" t="s">
        <v>209</v>
      </c>
      <c r="V1297" t="s">
        <v>75</v>
      </c>
      <c r="W1297" t="s">
        <v>76</v>
      </c>
      <c r="X1297" t="s">
        <v>316</v>
      </c>
      <c r="Y1297" t="s">
        <v>253</v>
      </c>
      <c r="Z1297" t="s">
        <v>212</v>
      </c>
      <c r="AA1297" t="s">
        <v>1884</v>
      </c>
      <c r="AB1297" t="s">
        <v>81</v>
      </c>
      <c r="AC1297" t="s">
        <v>71</v>
      </c>
      <c r="AD1297" t="s">
        <v>82</v>
      </c>
      <c r="AE1297" t="s">
        <v>71</v>
      </c>
      <c r="AF1297" t="s">
        <v>82</v>
      </c>
      <c r="AG1297" t="s">
        <v>71</v>
      </c>
      <c r="AH1297" t="s">
        <v>83</v>
      </c>
      <c r="AI1297">
        <v>1</v>
      </c>
      <c r="AJ1297" t="s">
        <v>2621</v>
      </c>
      <c r="AK1297">
        <v>0</v>
      </c>
      <c r="AL1297" t="s">
        <v>82</v>
      </c>
      <c r="AM1297">
        <v>1</v>
      </c>
      <c r="AN1297" t="s">
        <v>163</v>
      </c>
      <c r="AO1297">
        <v>0</v>
      </c>
      <c r="AP1297" t="s">
        <v>82</v>
      </c>
      <c r="AQ1297" t="s">
        <v>82</v>
      </c>
      <c r="AR1297" t="s">
        <v>82</v>
      </c>
      <c r="AS1297" t="s">
        <v>82</v>
      </c>
      <c r="AT1297" t="s">
        <v>82</v>
      </c>
      <c r="AU1297">
        <v>0</v>
      </c>
      <c r="AV1297" t="s">
        <v>82</v>
      </c>
      <c r="AW1297" t="s">
        <v>71</v>
      </c>
      <c r="AX1297" t="s">
        <v>86</v>
      </c>
      <c r="AY1297" t="s">
        <v>71</v>
      </c>
      <c r="AZ1297" t="s">
        <v>247</v>
      </c>
      <c r="BA1297" t="s">
        <v>87</v>
      </c>
      <c r="BB1297" t="s">
        <v>81</v>
      </c>
      <c r="BC1297" t="s">
        <v>81</v>
      </c>
      <c r="BD1297" t="s">
        <v>81</v>
      </c>
      <c r="BE1297" t="s">
        <v>81</v>
      </c>
      <c r="BF1297" t="s">
        <v>81</v>
      </c>
      <c r="BG1297" t="s">
        <v>88</v>
      </c>
      <c r="BH1297" t="s">
        <v>69</v>
      </c>
      <c r="BI1297" t="s">
        <v>69</v>
      </c>
      <c r="BJ1297" t="s">
        <v>69</v>
      </c>
      <c r="BK1297">
        <v>23.92</v>
      </c>
      <c r="BL1297" t="s">
        <v>127</v>
      </c>
      <c r="BM1297" t="s">
        <v>71</v>
      </c>
      <c r="BN1297" t="s">
        <v>71</v>
      </c>
    </row>
    <row r="1298" spans="1:66" x14ac:dyDescent="0.25">
      <c r="A1298">
        <v>1297</v>
      </c>
      <c r="B1298" t="s">
        <v>2622</v>
      </c>
      <c r="C1298" s="1">
        <v>45074</v>
      </c>
      <c r="D1298" t="s">
        <v>91</v>
      </c>
      <c r="E1298">
        <v>48</v>
      </c>
      <c r="F1298" t="s">
        <v>67</v>
      </c>
      <c r="G1298" t="s">
        <v>68</v>
      </c>
      <c r="H1298">
        <v>4</v>
      </c>
      <c r="I1298" t="s">
        <v>92</v>
      </c>
      <c r="J1298" t="s">
        <v>69</v>
      </c>
      <c r="K1298" t="s">
        <v>92</v>
      </c>
      <c r="L1298" t="s">
        <v>92</v>
      </c>
      <c r="M1298" t="s">
        <v>69</v>
      </c>
      <c r="N1298" t="s">
        <v>69</v>
      </c>
      <c r="O1298" t="s">
        <v>69</v>
      </c>
      <c r="P1298" t="s">
        <v>69</v>
      </c>
      <c r="Q1298" t="s">
        <v>71</v>
      </c>
      <c r="R1298" t="s">
        <v>146</v>
      </c>
      <c r="S1298" t="s">
        <v>127</v>
      </c>
      <c r="T1298">
        <v>28</v>
      </c>
      <c r="U1298" t="s">
        <v>460</v>
      </c>
      <c r="V1298" t="s">
        <v>75</v>
      </c>
      <c r="W1298" t="s">
        <v>76</v>
      </c>
      <c r="X1298" t="s">
        <v>1299</v>
      </c>
      <c r="Y1298" t="s">
        <v>2623</v>
      </c>
      <c r="Z1298" t="s">
        <v>465</v>
      </c>
      <c r="AA1298" t="s">
        <v>2036</v>
      </c>
      <c r="AB1298" t="s">
        <v>81</v>
      </c>
      <c r="AC1298" t="s">
        <v>71</v>
      </c>
      <c r="AD1298" t="s">
        <v>82</v>
      </c>
      <c r="AE1298" t="s">
        <v>71</v>
      </c>
      <c r="AF1298" t="s">
        <v>82</v>
      </c>
      <c r="AG1298" t="s">
        <v>71</v>
      </c>
      <c r="AH1298" t="s">
        <v>83</v>
      </c>
      <c r="AI1298">
        <v>1</v>
      </c>
      <c r="AJ1298" t="s">
        <v>2624</v>
      </c>
      <c r="AK1298">
        <v>0</v>
      </c>
      <c r="AL1298" t="s">
        <v>82</v>
      </c>
      <c r="AM1298">
        <v>1</v>
      </c>
      <c r="AN1298" t="s">
        <v>2625</v>
      </c>
      <c r="AO1298">
        <v>0</v>
      </c>
      <c r="AP1298" t="s">
        <v>82</v>
      </c>
      <c r="AQ1298" t="s">
        <v>82</v>
      </c>
      <c r="AR1298" t="s">
        <v>82</v>
      </c>
      <c r="AS1298" t="s">
        <v>82</v>
      </c>
      <c r="AT1298" t="s">
        <v>82</v>
      </c>
      <c r="AU1298">
        <v>0</v>
      </c>
      <c r="AV1298" t="s">
        <v>82</v>
      </c>
      <c r="AW1298" t="s">
        <v>71</v>
      </c>
      <c r="AX1298" t="s">
        <v>86</v>
      </c>
      <c r="AY1298" t="s">
        <v>71</v>
      </c>
      <c r="AZ1298" t="s">
        <v>247</v>
      </c>
      <c r="BA1298" t="s">
        <v>87</v>
      </c>
      <c r="BB1298" t="s">
        <v>81</v>
      </c>
      <c r="BC1298" t="s">
        <v>81</v>
      </c>
      <c r="BD1298" t="s">
        <v>81</v>
      </c>
      <c r="BE1298" t="s">
        <v>81</v>
      </c>
      <c r="BF1298" t="s">
        <v>81</v>
      </c>
      <c r="BG1298" t="s">
        <v>88</v>
      </c>
      <c r="BH1298" t="s">
        <v>69</v>
      </c>
      <c r="BI1298" t="s">
        <v>69</v>
      </c>
      <c r="BJ1298" t="s">
        <v>69</v>
      </c>
      <c r="BK1298">
        <v>28.39</v>
      </c>
      <c r="BL1298" t="s">
        <v>153</v>
      </c>
      <c r="BM1298" t="s">
        <v>71</v>
      </c>
      <c r="BN1298" t="s">
        <v>71</v>
      </c>
    </row>
    <row r="1299" spans="1:66" x14ac:dyDescent="0.25">
      <c r="A1299">
        <v>1298</v>
      </c>
      <c r="B1299" t="s">
        <v>2626</v>
      </c>
      <c r="C1299" s="1">
        <v>45074</v>
      </c>
      <c r="D1299" t="s">
        <v>672</v>
      </c>
      <c r="E1299">
        <v>20</v>
      </c>
      <c r="F1299" t="s">
        <v>67</v>
      </c>
      <c r="G1299" t="s">
        <v>68</v>
      </c>
      <c r="H1299">
        <v>1</v>
      </c>
      <c r="I1299" t="s">
        <v>70</v>
      </c>
      <c r="J1299" t="s">
        <v>69</v>
      </c>
      <c r="K1299" t="s">
        <v>92</v>
      </c>
      <c r="L1299" t="s">
        <v>92</v>
      </c>
      <c r="M1299" t="s">
        <v>69</v>
      </c>
      <c r="N1299" t="s">
        <v>69</v>
      </c>
      <c r="O1299" t="s">
        <v>69</v>
      </c>
      <c r="P1299" t="s">
        <v>69</v>
      </c>
      <c r="Q1299" t="s">
        <v>71</v>
      </c>
      <c r="R1299" t="s">
        <v>72</v>
      </c>
      <c r="S1299" t="s">
        <v>236</v>
      </c>
      <c r="T1299">
        <v>28</v>
      </c>
      <c r="U1299" t="s">
        <v>312</v>
      </c>
      <c r="V1299" t="s">
        <v>75</v>
      </c>
      <c r="W1299" t="s">
        <v>76</v>
      </c>
      <c r="X1299" t="s">
        <v>582</v>
      </c>
      <c r="Y1299" t="s">
        <v>267</v>
      </c>
      <c r="Z1299" t="s">
        <v>401</v>
      </c>
      <c r="AA1299" t="s">
        <v>2590</v>
      </c>
      <c r="AB1299" t="s">
        <v>81</v>
      </c>
      <c r="AC1299" t="s">
        <v>71</v>
      </c>
      <c r="AD1299" t="s">
        <v>82</v>
      </c>
      <c r="AE1299" t="s">
        <v>71</v>
      </c>
      <c r="AF1299" t="s">
        <v>82</v>
      </c>
      <c r="AG1299" t="s">
        <v>71</v>
      </c>
      <c r="AH1299" t="s">
        <v>83</v>
      </c>
      <c r="AI1299">
        <v>1</v>
      </c>
      <c r="AJ1299" t="s">
        <v>2627</v>
      </c>
      <c r="AK1299">
        <v>0</v>
      </c>
      <c r="AL1299" t="s">
        <v>82</v>
      </c>
      <c r="AM1299">
        <v>1</v>
      </c>
      <c r="AN1299" t="s">
        <v>85</v>
      </c>
      <c r="AO1299">
        <v>0</v>
      </c>
      <c r="AP1299" t="s">
        <v>82</v>
      </c>
      <c r="AQ1299" t="s">
        <v>82</v>
      </c>
      <c r="AR1299" t="s">
        <v>82</v>
      </c>
      <c r="AS1299" t="s">
        <v>82</v>
      </c>
      <c r="AT1299" t="s">
        <v>82</v>
      </c>
      <c r="AU1299">
        <v>0</v>
      </c>
      <c r="AV1299" t="s">
        <v>82</v>
      </c>
      <c r="AW1299" t="s">
        <v>71</v>
      </c>
      <c r="AX1299" t="s">
        <v>86</v>
      </c>
      <c r="AY1299" t="s">
        <v>71</v>
      </c>
      <c r="AZ1299" t="s">
        <v>247</v>
      </c>
      <c r="BA1299" t="s">
        <v>87</v>
      </c>
      <c r="BB1299" t="s">
        <v>81</v>
      </c>
      <c r="BC1299" t="s">
        <v>81</v>
      </c>
      <c r="BD1299" t="s">
        <v>81</v>
      </c>
      <c r="BE1299" t="s">
        <v>81</v>
      </c>
      <c r="BF1299" t="s">
        <v>81</v>
      </c>
      <c r="BG1299" t="s">
        <v>88</v>
      </c>
      <c r="BH1299" t="s">
        <v>69</v>
      </c>
      <c r="BI1299" t="s">
        <v>69</v>
      </c>
      <c r="BJ1299" t="s">
        <v>69</v>
      </c>
      <c r="BK1299">
        <v>27.58</v>
      </c>
      <c r="BL1299" t="s">
        <v>89</v>
      </c>
      <c r="BM1299" t="s">
        <v>71</v>
      </c>
      <c r="BN1299" t="s">
        <v>71</v>
      </c>
    </row>
    <row r="1300" spans="1:66" x14ac:dyDescent="0.25">
      <c r="A1300">
        <v>1299</v>
      </c>
      <c r="B1300" t="s">
        <v>2628</v>
      </c>
      <c r="C1300" s="1">
        <v>45074</v>
      </c>
      <c r="D1300" t="s">
        <v>166</v>
      </c>
      <c r="E1300">
        <v>23</v>
      </c>
      <c r="F1300" t="s">
        <v>67</v>
      </c>
      <c r="G1300" t="s">
        <v>68</v>
      </c>
      <c r="H1300">
        <v>1</v>
      </c>
      <c r="I1300" t="s">
        <v>92</v>
      </c>
      <c r="J1300" t="s">
        <v>70</v>
      </c>
      <c r="K1300" t="s">
        <v>92</v>
      </c>
      <c r="L1300" t="s">
        <v>92</v>
      </c>
      <c r="M1300" t="s">
        <v>70</v>
      </c>
      <c r="N1300" t="s">
        <v>69</v>
      </c>
      <c r="O1300" t="s">
        <v>69</v>
      </c>
      <c r="P1300" t="s">
        <v>69</v>
      </c>
      <c r="Q1300" t="s">
        <v>71</v>
      </c>
      <c r="R1300" t="s">
        <v>191</v>
      </c>
      <c r="S1300" t="s">
        <v>895</v>
      </c>
      <c r="T1300">
        <v>16</v>
      </c>
      <c r="U1300" t="s">
        <v>157</v>
      </c>
      <c r="V1300" t="s">
        <v>75</v>
      </c>
      <c r="W1300" t="s">
        <v>76</v>
      </c>
      <c r="X1300" t="s">
        <v>305</v>
      </c>
      <c r="Y1300" t="s">
        <v>691</v>
      </c>
      <c r="Z1300" t="s">
        <v>524</v>
      </c>
      <c r="AA1300" t="s">
        <v>2417</v>
      </c>
      <c r="AB1300" t="s">
        <v>81</v>
      </c>
      <c r="AC1300" t="s">
        <v>71</v>
      </c>
      <c r="AD1300" t="s">
        <v>82</v>
      </c>
      <c r="AE1300" t="s">
        <v>71</v>
      </c>
      <c r="AF1300" t="s">
        <v>82</v>
      </c>
      <c r="AG1300" t="s">
        <v>71</v>
      </c>
      <c r="AH1300" t="s">
        <v>83</v>
      </c>
      <c r="AI1300">
        <v>1</v>
      </c>
      <c r="AJ1300" t="s">
        <v>2629</v>
      </c>
      <c r="AK1300">
        <v>0</v>
      </c>
      <c r="AL1300" t="s">
        <v>82</v>
      </c>
      <c r="AM1300">
        <v>1</v>
      </c>
      <c r="AN1300" t="s">
        <v>124</v>
      </c>
      <c r="AO1300">
        <v>0</v>
      </c>
      <c r="AP1300" t="s">
        <v>82</v>
      </c>
      <c r="AQ1300" t="s">
        <v>82</v>
      </c>
      <c r="AR1300" t="s">
        <v>82</v>
      </c>
      <c r="AS1300" t="s">
        <v>82</v>
      </c>
      <c r="AT1300" t="s">
        <v>82</v>
      </c>
      <c r="AU1300">
        <v>0</v>
      </c>
      <c r="AV1300" t="s">
        <v>82</v>
      </c>
      <c r="AW1300" t="s">
        <v>71</v>
      </c>
      <c r="AX1300" t="s">
        <v>86</v>
      </c>
      <c r="AY1300" t="s">
        <v>71</v>
      </c>
      <c r="AZ1300" t="s">
        <v>87</v>
      </c>
      <c r="BA1300" t="s">
        <v>87</v>
      </c>
      <c r="BB1300" t="s">
        <v>81</v>
      </c>
      <c r="BC1300" t="s">
        <v>81</v>
      </c>
      <c r="BD1300" t="s">
        <v>81</v>
      </c>
      <c r="BE1300" t="s">
        <v>81</v>
      </c>
      <c r="BF1300" t="s">
        <v>81</v>
      </c>
      <c r="BG1300" t="s">
        <v>88</v>
      </c>
      <c r="BH1300" t="s">
        <v>69</v>
      </c>
      <c r="BI1300" t="s">
        <v>69</v>
      </c>
      <c r="BJ1300" t="s">
        <v>69</v>
      </c>
      <c r="BK1300">
        <v>16.260000000000002</v>
      </c>
      <c r="BL1300" t="s">
        <v>197</v>
      </c>
      <c r="BM1300" t="s">
        <v>71</v>
      </c>
      <c r="BN1300" t="s">
        <v>71</v>
      </c>
    </row>
    <row r="1301" spans="1:66" x14ac:dyDescent="0.25">
      <c r="A1301">
        <v>1300</v>
      </c>
      <c r="B1301" t="s">
        <v>2630</v>
      </c>
      <c r="C1301" s="1">
        <v>45074</v>
      </c>
      <c r="D1301" t="s">
        <v>278</v>
      </c>
      <c r="E1301">
        <v>22</v>
      </c>
      <c r="F1301" t="s">
        <v>67</v>
      </c>
      <c r="G1301" t="s">
        <v>68</v>
      </c>
      <c r="H1301">
        <v>1</v>
      </c>
      <c r="I1301" t="s">
        <v>70</v>
      </c>
      <c r="J1301" t="s">
        <v>92</v>
      </c>
      <c r="K1301" t="s">
        <v>92</v>
      </c>
      <c r="L1301" t="s">
        <v>92</v>
      </c>
      <c r="M1301" t="s">
        <v>92</v>
      </c>
      <c r="N1301" t="s">
        <v>69</v>
      </c>
      <c r="O1301" t="s">
        <v>69</v>
      </c>
      <c r="P1301" t="s">
        <v>69</v>
      </c>
      <c r="Q1301" t="s">
        <v>71</v>
      </c>
      <c r="R1301" t="s">
        <v>621</v>
      </c>
      <c r="S1301" t="s">
        <v>168</v>
      </c>
      <c r="T1301">
        <v>18</v>
      </c>
      <c r="U1301" t="s">
        <v>341</v>
      </c>
      <c r="V1301" t="s">
        <v>75</v>
      </c>
      <c r="W1301" t="s">
        <v>76</v>
      </c>
      <c r="X1301" t="s">
        <v>1046</v>
      </c>
      <c r="Y1301" t="s">
        <v>414</v>
      </c>
      <c r="Z1301" t="s">
        <v>272</v>
      </c>
      <c r="AA1301" t="s">
        <v>2039</v>
      </c>
      <c r="AB1301" t="s">
        <v>81</v>
      </c>
      <c r="AC1301" t="s">
        <v>71</v>
      </c>
      <c r="AD1301" t="s">
        <v>82</v>
      </c>
      <c r="AE1301" t="s">
        <v>71</v>
      </c>
      <c r="AF1301" t="s">
        <v>82</v>
      </c>
      <c r="AG1301" t="s">
        <v>71</v>
      </c>
      <c r="AH1301" t="s">
        <v>83</v>
      </c>
      <c r="AI1301">
        <v>1</v>
      </c>
      <c r="AJ1301" t="s">
        <v>2631</v>
      </c>
      <c r="AK1301">
        <v>0</v>
      </c>
      <c r="AL1301" t="s">
        <v>82</v>
      </c>
      <c r="AM1301">
        <v>1</v>
      </c>
      <c r="AN1301" t="s">
        <v>163</v>
      </c>
      <c r="AO1301">
        <v>0</v>
      </c>
      <c r="AP1301" t="s">
        <v>82</v>
      </c>
      <c r="AQ1301" t="s">
        <v>82</v>
      </c>
      <c r="AR1301" t="s">
        <v>82</v>
      </c>
      <c r="AS1301" t="s">
        <v>82</v>
      </c>
      <c r="AT1301" t="s">
        <v>82</v>
      </c>
      <c r="AU1301">
        <v>0</v>
      </c>
      <c r="AV1301" t="s">
        <v>82</v>
      </c>
      <c r="AW1301" t="s">
        <v>71</v>
      </c>
      <c r="AX1301" t="s">
        <v>86</v>
      </c>
      <c r="AY1301" t="s">
        <v>71</v>
      </c>
      <c r="AZ1301" t="s">
        <v>87</v>
      </c>
      <c r="BA1301" t="s">
        <v>87</v>
      </c>
      <c r="BB1301" t="s">
        <v>81</v>
      </c>
      <c r="BC1301" t="s">
        <v>81</v>
      </c>
      <c r="BD1301" t="s">
        <v>81</v>
      </c>
      <c r="BE1301" t="s">
        <v>81</v>
      </c>
      <c r="BF1301" t="s">
        <v>81</v>
      </c>
      <c r="BG1301" t="s">
        <v>88</v>
      </c>
      <c r="BH1301" t="s">
        <v>69</v>
      </c>
      <c r="BI1301" t="s">
        <v>69</v>
      </c>
      <c r="BJ1301" t="s">
        <v>69</v>
      </c>
      <c r="BK1301">
        <v>17.989999999999998</v>
      </c>
      <c r="BL1301" t="s">
        <v>370</v>
      </c>
      <c r="BM1301" t="s">
        <v>71</v>
      </c>
      <c r="BN1301" t="s">
        <v>71</v>
      </c>
    </row>
    <row r="1302" spans="1:66" x14ac:dyDescent="0.25">
      <c r="A1302">
        <v>1301</v>
      </c>
      <c r="B1302" t="s">
        <v>2632</v>
      </c>
      <c r="C1302" s="1">
        <v>45074</v>
      </c>
      <c r="D1302" t="s">
        <v>66</v>
      </c>
      <c r="E1302">
        <v>34</v>
      </c>
      <c r="F1302" t="s">
        <v>67</v>
      </c>
      <c r="G1302" t="s">
        <v>68</v>
      </c>
      <c r="H1302">
        <v>2</v>
      </c>
      <c r="I1302" t="s">
        <v>69</v>
      </c>
      <c r="J1302" t="s">
        <v>92</v>
      </c>
      <c r="K1302" t="s">
        <v>92</v>
      </c>
      <c r="L1302" t="s">
        <v>92</v>
      </c>
      <c r="M1302" t="s">
        <v>92</v>
      </c>
      <c r="N1302" t="s">
        <v>69</v>
      </c>
      <c r="O1302" t="s">
        <v>69</v>
      </c>
      <c r="P1302" t="s">
        <v>69</v>
      </c>
      <c r="Q1302" t="s">
        <v>71</v>
      </c>
      <c r="R1302" t="s">
        <v>311</v>
      </c>
      <c r="S1302" t="s">
        <v>2633</v>
      </c>
      <c r="T1302">
        <v>266</v>
      </c>
      <c r="U1302" t="s">
        <v>405</v>
      </c>
      <c r="V1302" t="s">
        <v>75</v>
      </c>
      <c r="W1302" t="s">
        <v>76</v>
      </c>
      <c r="X1302" t="s">
        <v>186</v>
      </c>
      <c r="Y1302" t="s">
        <v>290</v>
      </c>
      <c r="Z1302" t="s">
        <v>188</v>
      </c>
      <c r="AA1302" t="s">
        <v>2634</v>
      </c>
      <c r="AB1302" t="s">
        <v>81</v>
      </c>
      <c r="AC1302" t="s">
        <v>71</v>
      </c>
      <c r="AD1302" t="s">
        <v>82</v>
      </c>
      <c r="AE1302" t="s">
        <v>71</v>
      </c>
      <c r="AF1302" t="s">
        <v>82</v>
      </c>
      <c r="AG1302" t="s">
        <v>71</v>
      </c>
      <c r="AH1302" t="s">
        <v>83</v>
      </c>
      <c r="AI1302">
        <v>1</v>
      </c>
      <c r="AJ1302" t="s">
        <v>748</v>
      </c>
      <c r="AK1302">
        <v>0</v>
      </c>
      <c r="AL1302" t="s">
        <v>82</v>
      </c>
      <c r="AM1302">
        <v>1</v>
      </c>
      <c r="AN1302" t="s">
        <v>163</v>
      </c>
      <c r="AO1302">
        <v>0</v>
      </c>
      <c r="AP1302" t="s">
        <v>82</v>
      </c>
      <c r="AQ1302" t="s">
        <v>82</v>
      </c>
      <c r="AR1302" t="s">
        <v>82</v>
      </c>
      <c r="AS1302" t="s">
        <v>82</v>
      </c>
      <c r="AT1302" t="s">
        <v>82</v>
      </c>
      <c r="AU1302">
        <v>0</v>
      </c>
      <c r="AV1302" t="s">
        <v>82</v>
      </c>
      <c r="AW1302" t="s">
        <v>71</v>
      </c>
      <c r="AX1302" t="s">
        <v>86</v>
      </c>
      <c r="AY1302" t="s">
        <v>71</v>
      </c>
      <c r="AZ1302" t="s">
        <v>87</v>
      </c>
      <c r="BA1302" t="s">
        <v>87</v>
      </c>
      <c r="BB1302" t="s">
        <v>81</v>
      </c>
      <c r="BC1302" t="s">
        <v>81</v>
      </c>
      <c r="BD1302" t="s">
        <v>81</v>
      </c>
      <c r="BE1302" t="s">
        <v>81</v>
      </c>
      <c r="BF1302" t="s">
        <v>81</v>
      </c>
      <c r="BG1302" t="s">
        <v>88</v>
      </c>
      <c r="BH1302" t="s">
        <v>69</v>
      </c>
      <c r="BI1302" t="s">
        <v>69</v>
      </c>
      <c r="BJ1302" t="s">
        <v>69</v>
      </c>
      <c r="BK1302">
        <v>266.3</v>
      </c>
      <c r="BL1302" t="s">
        <v>303</v>
      </c>
      <c r="BM1302" t="s">
        <v>71</v>
      </c>
      <c r="BN1302" t="s">
        <v>71</v>
      </c>
    </row>
    <row r="1303" spans="1:66" x14ac:dyDescent="0.25">
      <c r="A1303">
        <v>1302</v>
      </c>
      <c r="B1303" t="s">
        <v>2635</v>
      </c>
      <c r="C1303" s="1">
        <v>45074</v>
      </c>
      <c r="D1303" t="s">
        <v>66</v>
      </c>
      <c r="E1303">
        <v>37</v>
      </c>
      <c r="F1303" t="s">
        <v>67</v>
      </c>
      <c r="G1303" t="s">
        <v>68</v>
      </c>
      <c r="H1303">
        <v>2</v>
      </c>
      <c r="I1303" t="s">
        <v>69</v>
      </c>
      <c r="J1303" t="s">
        <v>92</v>
      </c>
      <c r="K1303" t="s">
        <v>92</v>
      </c>
      <c r="L1303" t="s">
        <v>92</v>
      </c>
      <c r="M1303" t="s">
        <v>92</v>
      </c>
      <c r="N1303" t="s">
        <v>69</v>
      </c>
      <c r="O1303" t="s">
        <v>69</v>
      </c>
      <c r="P1303" t="s">
        <v>69</v>
      </c>
      <c r="Q1303" t="s">
        <v>71</v>
      </c>
      <c r="R1303" t="s">
        <v>136</v>
      </c>
      <c r="S1303" t="s">
        <v>248</v>
      </c>
      <c r="T1303">
        <v>27</v>
      </c>
      <c r="U1303" t="s">
        <v>644</v>
      </c>
      <c r="V1303" t="s">
        <v>75</v>
      </c>
      <c r="W1303" t="s">
        <v>76</v>
      </c>
      <c r="X1303" t="s">
        <v>77</v>
      </c>
      <c r="Y1303" t="s">
        <v>523</v>
      </c>
      <c r="Z1303" t="s">
        <v>484</v>
      </c>
      <c r="AA1303" t="s">
        <v>2219</v>
      </c>
      <c r="AB1303" t="s">
        <v>517</v>
      </c>
      <c r="AC1303" t="s">
        <v>852</v>
      </c>
      <c r="AD1303" t="s">
        <v>82</v>
      </c>
      <c r="AE1303" t="s">
        <v>71</v>
      </c>
      <c r="AF1303" t="s">
        <v>82</v>
      </c>
      <c r="AG1303" t="s">
        <v>71</v>
      </c>
      <c r="AH1303" t="s">
        <v>83</v>
      </c>
      <c r="AI1303">
        <v>1</v>
      </c>
      <c r="AJ1303" t="s">
        <v>1390</v>
      </c>
      <c r="AK1303">
        <v>0</v>
      </c>
      <c r="AL1303" t="s">
        <v>82</v>
      </c>
      <c r="AM1303">
        <v>1</v>
      </c>
      <c r="AN1303" t="s">
        <v>163</v>
      </c>
      <c r="AO1303">
        <v>0</v>
      </c>
      <c r="AP1303" t="s">
        <v>82</v>
      </c>
      <c r="AQ1303" t="s">
        <v>82</v>
      </c>
      <c r="AR1303" t="s">
        <v>82</v>
      </c>
      <c r="AS1303" t="s">
        <v>82</v>
      </c>
      <c r="AT1303" t="s">
        <v>82</v>
      </c>
      <c r="AU1303">
        <v>0</v>
      </c>
      <c r="AV1303" t="s">
        <v>82</v>
      </c>
      <c r="AW1303" t="s">
        <v>71</v>
      </c>
      <c r="AX1303" t="s">
        <v>86</v>
      </c>
      <c r="AY1303" t="s">
        <v>71</v>
      </c>
      <c r="AZ1303" t="s">
        <v>87</v>
      </c>
      <c r="BA1303" t="s">
        <v>87</v>
      </c>
      <c r="BB1303" t="s">
        <v>81</v>
      </c>
      <c r="BC1303" t="s">
        <v>81</v>
      </c>
      <c r="BD1303" t="s">
        <v>81</v>
      </c>
      <c r="BE1303" t="s">
        <v>81</v>
      </c>
      <c r="BF1303" t="s">
        <v>81</v>
      </c>
      <c r="BG1303" t="s">
        <v>88</v>
      </c>
      <c r="BH1303" t="s">
        <v>69</v>
      </c>
      <c r="BI1303" t="s">
        <v>69</v>
      </c>
      <c r="BJ1303" t="s">
        <v>69</v>
      </c>
      <c r="BK1303">
        <v>26.89</v>
      </c>
      <c r="BL1303" t="s">
        <v>143</v>
      </c>
      <c r="BM1303" t="s">
        <v>71</v>
      </c>
      <c r="BN1303" t="s">
        <v>71</v>
      </c>
    </row>
    <row r="1304" spans="1:66" x14ac:dyDescent="0.25">
      <c r="A1304">
        <v>1303</v>
      </c>
      <c r="B1304" t="s">
        <v>2636</v>
      </c>
      <c r="C1304" s="1">
        <v>45074</v>
      </c>
      <c r="D1304" t="s">
        <v>224</v>
      </c>
      <c r="E1304">
        <v>44</v>
      </c>
      <c r="F1304" t="s">
        <v>67</v>
      </c>
      <c r="G1304" t="s">
        <v>68</v>
      </c>
      <c r="H1304">
        <v>1</v>
      </c>
      <c r="I1304" t="s">
        <v>69</v>
      </c>
      <c r="J1304" t="s">
        <v>92</v>
      </c>
      <c r="K1304" t="s">
        <v>70</v>
      </c>
      <c r="L1304" t="s">
        <v>92</v>
      </c>
      <c r="M1304" t="s">
        <v>92</v>
      </c>
      <c r="N1304" t="s">
        <v>69</v>
      </c>
      <c r="O1304" t="s">
        <v>69</v>
      </c>
      <c r="P1304" t="s">
        <v>69</v>
      </c>
      <c r="Q1304" t="s">
        <v>71</v>
      </c>
      <c r="R1304" t="s">
        <v>155</v>
      </c>
      <c r="S1304" t="s">
        <v>114</v>
      </c>
      <c r="T1304">
        <v>26</v>
      </c>
      <c r="U1304" t="s">
        <v>226</v>
      </c>
      <c r="V1304" t="s">
        <v>75</v>
      </c>
      <c r="W1304" t="s">
        <v>76</v>
      </c>
      <c r="X1304" t="s">
        <v>120</v>
      </c>
      <c r="Y1304" t="s">
        <v>306</v>
      </c>
      <c r="Z1304" t="s">
        <v>686</v>
      </c>
      <c r="AA1304" t="s">
        <v>2637</v>
      </c>
      <c r="AB1304" t="s">
        <v>517</v>
      </c>
      <c r="AC1304" t="s">
        <v>518</v>
      </c>
      <c r="AD1304" t="s">
        <v>82</v>
      </c>
      <c r="AE1304" t="s">
        <v>71</v>
      </c>
      <c r="AF1304" t="s">
        <v>82</v>
      </c>
      <c r="AG1304" t="s">
        <v>71</v>
      </c>
      <c r="AH1304" t="s">
        <v>83</v>
      </c>
      <c r="AI1304">
        <v>1</v>
      </c>
      <c r="AJ1304" t="s">
        <v>2638</v>
      </c>
      <c r="AK1304">
        <v>0</v>
      </c>
      <c r="AL1304" t="s">
        <v>82</v>
      </c>
      <c r="AM1304">
        <v>1</v>
      </c>
      <c r="AN1304" t="s">
        <v>364</v>
      </c>
      <c r="AO1304">
        <v>0</v>
      </c>
      <c r="AP1304" t="s">
        <v>82</v>
      </c>
      <c r="AQ1304" t="s">
        <v>82</v>
      </c>
      <c r="AR1304" t="s">
        <v>82</v>
      </c>
      <c r="AS1304" t="s">
        <v>82</v>
      </c>
      <c r="AT1304" t="s">
        <v>82</v>
      </c>
      <c r="AU1304">
        <v>0</v>
      </c>
      <c r="AV1304" t="s">
        <v>82</v>
      </c>
      <c r="AW1304" t="s">
        <v>71</v>
      </c>
      <c r="AX1304" t="s">
        <v>86</v>
      </c>
      <c r="AY1304" t="s">
        <v>71</v>
      </c>
      <c r="AZ1304" t="s">
        <v>247</v>
      </c>
      <c r="BA1304" t="s">
        <v>87</v>
      </c>
      <c r="BB1304" t="s">
        <v>81</v>
      </c>
      <c r="BC1304" t="s">
        <v>81</v>
      </c>
      <c r="BD1304" t="s">
        <v>81</v>
      </c>
      <c r="BE1304" t="s">
        <v>81</v>
      </c>
      <c r="BF1304" t="s">
        <v>81</v>
      </c>
      <c r="BG1304" t="s">
        <v>88</v>
      </c>
      <c r="BH1304" t="s">
        <v>69</v>
      </c>
      <c r="BI1304" t="s">
        <v>69</v>
      </c>
      <c r="BJ1304" t="s">
        <v>69</v>
      </c>
      <c r="BK1304">
        <v>25.59</v>
      </c>
      <c r="BL1304" t="s">
        <v>164</v>
      </c>
      <c r="BM1304" t="s">
        <v>71</v>
      </c>
      <c r="BN1304" t="s">
        <v>71</v>
      </c>
    </row>
    <row r="1305" spans="1:66" x14ac:dyDescent="0.25">
      <c r="A1305">
        <v>1304</v>
      </c>
      <c r="B1305" t="s">
        <v>2639</v>
      </c>
      <c r="C1305" s="1">
        <v>45074</v>
      </c>
      <c r="D1305" t="s">
        <v>206</v>
      </c>
      <c r="E1305">
        <v>26</v>
      </c>
      <c r="F1305" t="s">
        <v>67</v>
      </c>
      <c r="G1305" t="s">
        <v>68</v>
      </c>
      <c r="H1305">
        <v>3</v>
      </c>
      <c r="I1305" t="s">
        <v>70</v>
      </c>
      <c r="J1305" t="s">
        <v>92</v>
      </c>
      <c r="K1305" t="s">
        <v>92</v>
      </c>
      <c r="L1305" t="s">
        <v>92</v>
      </c>
      <c r="M1305" t="s">
        <v>92</v>
      </c>
      <c r="N1305" t="s">
        <v>69</v>
      </c>
      <c r="O1305" t="s">
        <v>69</v>
      </c>
      <c r="P1305" t="s">
        <v>69</v>
      </c>
      <c r="Q1305" t="s">
        <v>71</v>
      </c>
      <c r="R1305" t="s">
        <v>126</v>
      </c>
      <c r="S1305" t="s">
        <v>164</v>
      </c>
      <c r="T1305">
        <v>21</v>
      </c>
      <c r="U1305" t="s">
        <v>312</v>
      </c>
      <c r="V1305" t="s">
        <v>75</v>
      </c>
      <c r="W1305" t="s">
        <v>76</v>
      </c>
      <c r="X1305" t="s">
        <v>158</v>
      </c>
      <c r="Y1305" t="s">
        <v>1170</v>
      </c>
      <c r="Z1305" t="s">
        <v>212</v>
      </c>
      <c r="AA1305" t="s">
        <v>2640</v>
      </c>
      <c r="AB1305" t="s">
        <v>81</v>
      </c>
      <c r="AC1305" t="s">
        <v>71</v>
      </c>
      <c r="AD1305" t="s">
        <v>82</v>
      </c>
      <c r="AE1305" t="s">
        <v>71</v>
      </c>
      <c r="AF1305" t="s">
        <v>82</v>
      </c>
      <c r="AG1305" t="s">
        <v>71</v>
      </c>
      <c r="AH1305" t="s">
        <v>83</v>
      </c>
      <c r="AI1305">
        <v>1</v>
      </c>
      <c r="AJ1305" t="s">
        <v>2641</v>
      </c>
      <c r="AK1305">
        <v>0</v>
      </c>
      <c r="AL1305" t="s">
        <v>82</v>
      </c>
      <c r="AM1305">
        <v>1</v>
      </c>
      <c r="AN1305" t="s">
        <v>124</v>
      </c>
      <c r="AO1305">
        <v>0</v>
      </c>
      <c r="AP1305" t="s">
        <v>82</v>
      </c>
      <c r="AQ1305" t="s">
        <v>82</v>
      </c>
      <c r="AR1305" t="s">
        <v>82</v>
      </c>
      <c r="AS1305" t="s">
        <v>82</v>
      </c>
      <c r="AT1305" t="s">
        <v>82</v>
      </c>
      <c r="AU1305">
        <v>0</v>
      </c>
      <c r="AV1305" t="s">
        <v>82</v>
      </c>
      <c r="AW1305" t="s">
        <v>71</v>
      </c>
      <c r="AX1305" t="s">
        <v>86</v>
      </c>
      <c r="AY1305" t="s">
        <v>71</v>
      </c>
      <c r="AZ1305" t="s">
        <v>247</v>
      </c>
      <c r="BA1305" t="s">
        <v>87</v>
      </c>
      <c r="BB1305" t="s">
        <v>81</v>
      </c>
      <c r="BC1305" t="s">
        <v>81</v>
      </c>
      <c r="BD1305" t="s">
        <v>81</v>
      </c>
      <c r="BE1305" t="s">
        <v>81</v>
      </c>
      <c r="BF1305" t="s">
        <v>81</v>
      </c>
      <c r="BG1305" t="s">
        <v>88</v>
      </c>
      <c r="BH1305" t="s">
        <v>69</v>
      </c>
      <c r="BI1305" t="s">
        <v>69</v>
      </c>
      <c r="BJ1305" t="s">
        <v>69</v>
      </c>
      <c r="BK1305">
        <v>21.05</v>
      </c>
      <c r="BL1305" t="s">
        <v>134</v>
      </c>
      <c r="BM1305" t="s">
        <v>71</v>
      </c>
      <c r="BN1305" t="s">
        <v>71</v>
      </c>
    </row>
    <row r="1306" spans="1:66" x14ac:dyDescent="0.25">
      <c r="A1306">
        <v>1305</v>
      </c>
      <c r="B1306" t="s">
        <v>2642</v>
      </c>
      <c r="C1306" s="1">
        <v>45074</v>
      </c>
      <c r="D1306" t="s">
        <v>145</v>
      </c>
      <c r="E1306">
        <v>37</v>
      </c>
      <c r="F1306" t="s">
        <v>67</v>
      </c>
      <c r="G1306" t="s">
        <v>68</v>
      </c>
      <c r="H1306">
        <v>5</v>
      </c>
      <c r="I1306" t="s">
        <v>92</v>
      </c>
      <c r="J1306" t="s">
        <v>92</v>
      </c>
      <c r="K1306" t="s">
        <v>70</v>
      </c>
      <c r="L1306" t="s">
        <v>92</v>
      </c>
      <c r="M1306" t="s">
        <v>92</v>
      </c>
      <c r="N1306" t="s">
        <v>69</v>
      </c>
      <c r="O1306" t="s">
        <v>69</v>
      </c>
      <c r="P1306" t="s">
        <v>69</v>
      </c>
      <c r="Q1306" t="s">
        <v>71</v>
      </c>
      <c r="R1306" t="s">
        <v>105</v>
      </c>
      <c r="S1306" t="s">
        <v>114</v>
      </c>
      <c r="T1306">
        <v>24</v>
      </c>
      <c r="U1306" t="s">
        <v>876</v>
      </c>
      <c r="V1306" t="s">
        <v>75</v>
      </c>
      <c r="W1306" t="s">
        <v>76</v>
      </c>
      <c r="X1306" t="s">
        <v>77</v>
      </c>
      <c r="Y1306" t="s">
        <v>541</v>
      </c>
      <c r="Z1306" t="s">
        <v>282</v>
      </c>
      <c r="AA1306" t="s">
        <v>2643</v>
      </c>
      <c r="AB1306" t="s">
        <v>81</v>
      </c>
      <c r="AC1306" t="s">
        <v>71</v>
      </c>
      <c r="AD1306" t="s">
        <v>82</v>
      </c>
      <c r="AE1306" t="s">
        <v>71</v>
      </c>
      <c r="AF1306" t="s">
        <v>82</v>
      </c>
      <c r="AG1306" t="s">
        <v>71</v>
      </c>
      <c r="AH1306" t="s">
        <v>83</v>
      </c>
      <c r="AI1306">
        <v>1</v>
      </c>
      <c r="AJ1306" t="s">
        <v>2644</v>
      </c>
      <c r="AK1306">
        <v>0</v>
      </c>
      <c r="AL1306" t="s">
        <v>82</v>
      </c>
      <c r="AM1306">
        <v>1</v>
      </c>
      <c r="AN1306" t="s">
        <v>124</v>
      </c>
      <c r="AO1306">
        <v>0</v>
      </c>
      <c r="AP1306" t="s">
        <v>82</v>
      </c>
      <c r="AQ1306" t="s">
        <v>82</v>
      </c>
      <c r="AR1306" t="s">
        <v>82</v>
      </c>
      <c r="AS1306" t="s">
        <v>82</v>
      </c>
      <c r="AT1306" t="s">
        <v>82</v>
      </c>
      <c r="AU1306">
        <v>0</v>
      </c>
      <c r="AV1306" t="s">
        <v>82</v>
      </c>
      <c r="AW1306" t="s">
        <v>71</v>
      </c>
      <c r="AX1306" t="s">
        <v>86</v>
      </c>
      <c r="AY1306" t="s">
        <v>71</v>
      </c>
      <c r="AZ1306" t="s">
        <v>247</v>
      </c>
      <c r="BA1306" t="s">
        <v>87</v>
      </c>
      <c r="BB1306" t="s">
        <v>81</v>
      </c>
      <c r="BC1306" t="s">
        <v>81</v>
      </c>
      <c r="BD1306" t="s">
        <v>81</v>
      </c>
      <c r="BE1306" t="s">
        <v>81</v>
      </c>
      <c r="BF1306" t="s">
        <v>81</v>
      </c>
      <c r="BG1306" t="s">
        <v>88</v>
      </c>
      <c r="BH1306" t="s">
        <v>69</v>
      </c>
      <c r="BI1306" t="s">
        <v>69</v>
      </c>
      <c r="BJ1306" t="s">
        <v>69</v>
      </c>
      <c r="BK1306">
        <v>24.09</v>
      </c>
      <c r="BL1306" t="s">
        <v>114</v>
      </c>
      <c r="BM1306" t="s">
        <v>71</v>
      </c>
      <c r="BN1306" t="s">
        <v>71</v>
      </c>
    </row>
    <row r="1307" spans="1:66" x14ac:dyDescent="0.25">
      <c r="A1307">
        <v>1306</v>
      </c>
      <c r="B1307" t="s">
        <v>2645</v>
      </c>
      <c r="C1307" s="1">
        <v>45074</v>
      </c>
      <c r="D1307" t="s">
        <v>116</v>
      </c>
      <c r="E1307">
        <v>23</v>
      </c>
      <c r="F1307" t="s">
        <v>67</v>
      </c>
      <c r="G1307" t="s">
        <v>68</v>
      </c>
      <c r="H1307">
        <v>1</v>
      </c>
      <c r="I1307" t="s">
        <v>92</v>
      </c>
      <c r="J1307" t="s">
        <v>92</v>
      </c>
      <c r="K1307" t="s">
        <v>69</v>
      </c>
      <c r="L1307" t="s">
        <v>92</v>
      </c>
      <c r="M1307" t="s">
        <v>92</v>
      </c>
      <c r="N1307" t="s">
        <v>69</v>
      </c>
      <c r="O1307" t="s">
        <v>69</v>
      </c>
      <c r="P1307" t="s">
        <v>69</v>
      </c>
      <c r="Q1307" t="s">
        <v>71</v>
      </c>
      <c r="R1307" t="s">
        <v>136</v>
      </c>
      <c r="S1307" t="s">
        <v>175</v>
      </c>
      <c r="T1307">
        <v>27</v>
      </c>
      <c r="U1307" t="s">
        <v>251</v>
      </c>
      <c r="V1307" t="s">
        <v>75</v>
      </c>
      <c r="W1307" t="s">
        <v>76</v>
      </c>
      <c r="X1307" t="s">
        <v>2161</v>
      </c>
      <c r="Y1307" t="s">
        <v>1952</v>
      </c>
      <c r="Z1307" t="s">
        <v>286</v>
      </c>
      <c r="AA1307" t="s">
        <v>2646</v>
      </c>
      <c r="AB1307" t="s">
        <v>81</v>
      </c>
      <c r="AC1307" t="s">
        <v>71</v>
      </c>
      <c r="AD1307" t="s">
        <v>82</v>
      </c>
      <c r="AE1307" t="s">
        <v>71</v>
      </c>
      <c r="AF1307" t="s">
        <v>82</v>
      </c>
      <c r="AG1307" t="s">
        <v>71</v>
      </c>
      <c r="AH1307" t="s">
        <v>83</v>
      </c>
      <c r="AI1307">
        <v>1</v>
      </c>
      <c r="AJ1307" t="s">
        <v>2647</v>
      </c>
      <c r="AK1307">
        <v>0</v>
      </c>
      <c r="AL1307" t="s">
        <v>82</v>
      </c>
      <c r="AM1307">
        <v>1</v>
      </c>
      <c r="AN1307" t="s">
        <v>319</v>
      </c>
      <c r="AO1307">
        <v>0</v>
      </c>
      <c r="AP1307" t="s">
        <v>82</v>
      </c>
      <c r="AQ1307" t="s">
        <v>82</v>
      </c>
      <c r="AR1307" t="s">
        <v>82</v>
      </c>
      <c r="AS1307" t="s">
        <v>82</v>
      </c>
      <c r="AT1307" t="s">
        <v>82</v>
      </c>
      <c r="AU1307">
        <v>0</v>
      </c>
      <c r="AV1307" t="s">
        <v>82</v>
      </c>
      <c r="AW1307" t="s">
        <v>71</v>
      </c>
      <c r="AX1307" t="s">
        <v>86</v>
      </c>
      <c r="AY1307" t="s">
        <v>71</v>
      </c>
      <c r="AZ1307" t="s">
        <v>247</v>
      </c>
      <c r="BA1307" t="s">
        <v>87</v>
      </c>
      <c r="BB1307" t="s">
        <v>81</v>
      </c>
      <c r="BC1307" t="s">
        <v>81</v>
      </c>
      <c r="BD1307" t="s">
        <v>81</v>
      </c>
      <c r="BE1307" t="s">
        <v>81</v>
      </c>
      <c r="BF1307" t="s">
        <v>81</v>
      </c>
      <c r="BG1307" t="s">
        <v>88</v>
      </c>
      <c r="BH1307" t="s">
        <v>69</v>
      </c>
      <c r="BI1307" t="s">
        <v>69</v>
      </c>
      <c r="BJ1307" t="s">
        <v>69</v>
      </c>
      <c r="BK1307">
        <v>26.53</v>
      </c>
      <c r="BL1307" t="s">
        <v>143</v>
      </c>
      <c r="BM1307" t="s">
        <v>71</v>
      </c>
      <c r="BN1307" t="s">
        <v>71</v>
      </c>
    </row>
    <row r="1308" spans="1:66" x14ac:dyDescent="0.25">
      <c r="A1308">
        <v>1307</v>
      </c>
      <c r="B1308" t="s">
        <v>2648</v>
      </c>
      <c r="C1308" s="1">
        <v>45074</v>
      </c>
      <c r="D1308" t="s">
        <v>145</v>
      </c>
      <c r="E1308">
        <v>37</v>
      </c>
      <c r="F1308" t="s">
        <v>67</v>
      </c>
      <c r="G1308" t="s">
        <v>68</v>
      </c>
      <c r="H1308">
        <v>2</v>
      </c>
      <c r="I1308" t="s">
        <v>92</v>
      </c>
      <c r="J1308" t="s">
        <v>92</v>
      </c>
      <c r="K1308" t="s">
        <v>69</v>
      </c>
      <c r="L1308" t="s">
        <v>92</v>
      </c>
      <c r="M1308" t="s">
        <v>92</v>
      </c>
      <c r="N1308" t="s">
        <v>69</v>
      </c>
      <c r="O1308" t="s">
        <v>69</v>
      </c>
      <c r="P1308" t="s">
        <v>69</v>
      </c>
      <c r="Q1308" t="s">
        <v>71</v>
      </c>
      <c r="R1308" t="s">
        <v>136</v>
      </c>
      <c r="S1308" t="s">
        <v>137</v>
      </c>
      <c r="T1308">
        <v>21</v>
      </c>
      <c r="U1308" t="s">
        <v>237</v>
      </c>
      <c r="V1308" t="s">
        <v>75</v>
      </c>
      <c r="W1308" t="s">
        <v>76</v>
      </c>
      <c r="X1308" t="s">
        <v>305</v>
      </c>
      <c r="Y1308" t="s">
        <v>444</v>
      </c>
      <c r="Z1308" t="s">
        <v>1590</v>
      </c>
      <c r="AA1308" t="s">
        <v>2649</v>
      </c>
      <c r="AB1308" t="s">
        <v>81</v>
      </c>
      <c r="AC1308" t="s">
        <v>71</v>
      </c>
      <c r="AD1308" t="s">
        <v>82</v>
      </c>
      <c r="AE1308" t="s">
        <v>71</v>
      </c>
      <c r="AF1308" t="s">
        <v>82</v>
      </c>
      <c r="AG1308" t="s">
        <v>71</v>
      </c>
      <c r="AH1308" t="s">
        <v>83</v>
      </c>
      <c r="AI1308">
        <v>1</v>
      </c>
      <c r="AJ1308" t="s">
        <v>2313</v>
      </c>
      <c r="AK1308">
        <v>0</v>
      </c>
      <c r="AL1308" t="s">
        <v>82</v>
      </c>
      <c r="AM1308">
        <v>1</v>
      </c>
      <c r="AN1308" t="s">
        <v>85</v>
      </c>
      <c r="AO1308">
        <v>0</v>
      </c>
      <c r="AP1308" t="s">
        <v>82</v>
      </c>
      <c r="AQ1308" t="s">
        <v>82</v>
      </c>
      <c r="AR1308" t="s">
        <v>82</v>
      </c>
      <c r="AS1308" t="s">
        <v>82</v>
      </c>
      <c r="AT1308" t="s">
        <v>82</v>
      </c>
      <c r="AU1308">
        <v>0</v>
      </c>
      <c r="AV1308" t="s">
        <v>82</v>
      </c>
      <c r="AW1308" t="s">
        <v>71</v>
      </c>
      <c r="AX1308" t="s">
        <v>86</v>
      </c>
      <c r="AY1308" t="s">
        <v>71</v>
      </c>
      <c r="AZ1308" t="s">
        <v>247</v>
      </c>
      <c r="BA1308" t="s">
        <v>87</v>
      </c>
      <c r="BB1308" t="s">
        <v>81</v>
      </c>
      <c r="BC1308" t="s">
        <v>81</v>
      </c>
      <c r="BD1308" t="s">
        <v>81</v>
      </c>
      <c r="BE1308" t="s">
        <v>81</v>
      </c>
      <c r="BF1308" t="s">
        <v>81</v>
      </c>
      <c r="BG1308" t="s">
        <v>88</v>
      </c>
      <c r="BH1308" t="s">
        <v>69</v>
      </c>
      <c r="BI1308" t="s">
        <v>69</v>
      </c>
      <c r="BJ1308" t="s">
        <v>69</v>
      </c>
      <c r="BK1308">
        <v>21.16</v>
      </c>
      <c r="BL1308" t="s">
        <v>143</v>
      </c>
      <c r="BM1308" t="s">
        <v>71</v>
      </c>
      <c r="BN1308" t="s">
        <v>71</v>
      </c>
    </row>
    <row r="1309" spans="1:66" x14ac:dyDescent="0.25">
      <c r="A1309">
        <v>1308</v>
      </c>
      <c r="B1309" t="s">
        <v>2650</v>
      </c>
      <c r="C1309" s="1">
        <v>45074</v>
      </c>
      <c r="D1309" t="s">
        <v>278</v>
      </c>
      <c r="E1309">
        <v>24</v>
      </c>
      <c r="F1309" t="s">
        <v>67</v>
      </c>
      <c r="G1309" t="s">
        <v>68</v>
      </c>
      <c r="H1309">
        <v>3</v>
      </c>
      <c r="I1309" t="s">
        <v>92</v>
      </c>
      <c r="J1309" t="s">
        <v>92</v>
      </c>
      <c r="K1309" t="s">
        <v>69</v>
      </c>
      <c r="L1309" t="s">
        <v>92</v>
      </c>
      <c r="M1309" t="s">
        <v>92</v>
      </c>
      <c r="N1309" t="s">
        <v>69</v>
      </c>
      <c r="O1309" t="s">
        <v>69</v>
      </c>
      <c r="P1309" t="s">
        <v>69</v>
      </c>
      <c r="Q1309" t="s">
        <v>71</v>
      </c>
      <c r="R1309" t="s">
        <v>336</v>
      </c>
      <c r="S1309" t="s">
        <v>443</v>
      </c>
      <c r="T1309">
        <v>24</v>
      </c>
      <c r="U1309" t="s">
        <v>237</v>
      </c>
      <c r="V1309" t="s">
        <v>75</v>
      </c>
      <c r="W1309" t="s">
        <v>76</v>
      </c>
      <c r="X1309" t="s">
        <v>1505</v>
      </c>
      <c r="Y1309" t="s">
        <v>2382</v>
      </c>
      <c r="Z1309" t="s">
        <v>282</v>
      </c>
      <c r="AA1309" t="s">
        <v>2651</v>
      </c>
      <c r="AB1309" t="s">
        <v>81</v>
      </c>
      <c r="AC1309" t="s">
        <v>71</v>
      </c>
      <c r="AD1309" t="s">
        <v>82</v>
      </c>
      <c r="AE1309" t="s">
        <v>71</v>
      </c>
      <c r="AF1309" t="s">
        <v>82</v>
      </c>
      <c r="AG1309" t="s">
        <v>71</v>
      </c>
      <c r="AH1309" t="s">
        <v>83</v>
      </c>
      <c r="AI1309">
        <v>1</v>
      </c>
      <c r="AJ1309" t="s">
        <v>2652</v>
      </c>
      <c r="AK1309">
        <v>0</v>
      </c>
      <c r="AL1309" t="s">
        <v>82</v>
      </c>
      <c r="AM1309">
        <v>1</v>
      </c>
      <c r="AN1309" t="s">
        <v>124</v>
      </c>
      <c r="AO1309">
        <v>0</v>
      </c>
      <c r="AP1309" t="s">
        <v>82</v>
      </c>
      <c r="AQ1309" t="s">
        <v>82</v>
      </c>
      <c r="AR1309" t="s">
        <v>82</v>
      </c>
      <c r="AS1309" t="s">
        <v>82</v>
      </c>
      <c r="AT1309" t="s">
        <v>82</v>
      </c>
      <c r="AU1309">
        <v>0</v>
      </c>
      <c r="AV1309" t="s">
        <v>82</v>
      </c>
      <c r="AW1309" t="s">
        <v>71</v>
      </c>
      <c r="AX1309" t="s">
        <v>86</v>
      </c>
      <c r="AY1309" t="s">
        <v>71</v>
      </c>
      <c r="AZ1309" t="s">
        <v>247</v>
      </c>
      <c r="BA1309" t="s">
        <v>87</v>
      </c>
      <c r="BB1309" t="s">
        <v>81</v>
      </c>
      <c r="BC1309" t="s">
        <v>81</v>
      </c>
      <c r="BD1309" t="s">
        <v>81</v>
      </c>
      <c r="BE1309" t="s">
        <v>81</v>
      </c>
      <c r="BF1309" t="s">
        <v>81</v>
      </c>
      <c r="BG1309" t="s">
        <v>88</v>
      </c>
      <c r="BH1309" t="s">
        <v>69</v>
      </c>
      <c r="BI1309" t="s">
        <v>69</v>
      </c>
      <c r="BJ1309" t="s">
        <v>69</v>
      </c>
      <c r="BK1309">
        <v>24.15</v>
      </c>
      <c r="BL1309" t="s">
        <v>339</v>
      </c>
      <c r="BM1309" t="s">
        <v>71</v>
      </c>
      <c r="BN1309" t="s">
        <v>71</v>
      </c>
    </row>
    <row r="1310" spans="1:66" x14ac:dyDescent="0.25">
      <c r="A1310">
        <v>1309</v>
      </c>
      <c r="B1310" t="s">
        <v>2653</v>
      </c>
      <c r="C1310" s="1">
        <v>45074</v>
      </c>
      <c r="D1310" t="s">
        <v>145</v>
      </c>
      <c r="E1310">
        <v>38</v>
      </c>
      <c r="F1310" t="s">
        <v>67</v>
      </c>
      <c r="G1310" t="s">
        <v>68</v>
      </c>
      <c r="H1310">
        <v>1</v>
      </c>
      <c r="I1310" t="s">
        <v>92</v>
      </c>
      <c r="J1310" t="s">
        <v>92</v>
      </c>
      <c r="K1310" t="s">
        <v>70</v>
      </c>
      <c r="L1310" t="s">
        <v>92</v>
      </c>
      <c r="M1310" t="s">
        <v>92</v>
      </c>
      <c r="N1310" t="s">
        <v>69</v>
      </c>
      <c r="O1310" t="s">
        <v>69</v>
      </c>
      <c r="P1310" t="s">
        <v>69</v>
      </c>
      <c r="Q1310" t="s">
        <v>71</v>
      </c>
      <c r="R1310" t="s">
        <v>207</v>
      </c>
      <c r="S1310" t="s">
        <v>248</v>
      </c>
      <c r="T1310">
        <v>26</v>
      </c>
      <c r="U1310" t="s">
        <v>312</v>
      </c>
      <c r="V1310" t="s">
        <v>75</v>
      </c>
      <c r="W1310" t="s">
        <v>76</v>
      </c>
      <c r="X1310" t="s">
        <v>120</v>
      </c>
      <c r="Y1310" t="s">
        <v>395</v>
      </c>
      <c r="Z1310" t="s">
        <v>426</v>
      </c>
      <c r="AA1310" t="s">
        <v>2654</v>
      </c>
      <c r="AB1310" t="s">
        <v>81</v>
      </c>
      <c r="AC1310" t="s">
        <v>71</v>
      </c>
      <c r="AD1310" t="s">
        <v>82</v>
      </c>
      <c r="AE1310" t="s">
        <v>71</v>
      </c>
      <c r="AF1310" t="s">
        <v>82</v>
      </c>
      <c r="AG1310" t="s">
        <v>71</v>
      </c>
      <c r="AH1310" t="s">
        <v>83</v>
      </c>
      <c r="AI1310">
        <v>1</v>
      </c>
      <c r="AJ1310" t="s">
        <v>2655</v>
      </c>
      <c r="AK1310">
        <v>0</v>
      </c>
      <c r="AL1310" t="s">
        <v>82</v>
      </c>
      <c r="AM1310">
        <v>1</v>
      </c>
      <c r="AN1310" t="s">
        <v>2191</v>
      </c>
      <c r="AO1310">
        <v>0</v>
      </c>
      <c r="AP1310" t="s">
        <v>82</v>
      </c>
      <c r="AQ1310" t="s">
        <v>82</v>
      </c>
      <c r="AR1310" t="s">
        <v>82</v>
      </c>
      <c r="AS1310" t="s">
        <v>82</v>
      </c>
      <c r="AT1310" t="s">
        <v>82</v>
      </c>
      <c r="AU1310">
        <v>0</v>
      </c>
      <c r="AV1310" t="s">
        <v>82</v>
      </c>
      <c r="AW1310" t="s">
        <v>71</v>
      </c>
      <c r="AX1310" t="s">
        <v>86</v>
      </c>
      <c r="AY1310" t="s">
        <v>71</v>
      </c>
      <c r="AZ1310" t="s">
        <v>247</v>
      </c>
      <c r="BA1310" t="s">
        <v>87</v>
      </c>
      <c r="BB1310" t="s">
        <v>81</v>
      </c>
      <c r="BC1310" t="s">
        <v>81</v>
      </c>
      <c r="BD1310" t="s">
        <v>81</v>
      </c>
      <c r="BE1310" t="s">
        <v>81</v>
      </c>
      <c r="BF1310" t="s">
        <v>81</v>
      </c>
      <c r="BG1310" t="s">
        <v>88</v>
      </c>
      <c r="BH1310" t="s">
        <v>69</v>
      </c>
      <c r="BI1310" t="s">
        <v>69</v>
      </c>
      <c r="BJ1310" t="s">
        <v>69</v>
      </c>
      <c r="BK1310">
        <v>26.26</v>
      </c>
      <c r="BL1310" t="s">
        <v>178</v>
      </c>
      <c r="BM1310" t="s">
        <v>71</v>
      </c>
      <c r="BN1310" t="s">
        <v>71</v>
      </c>
    </row>
    <row r="1311" spans="1:66" x14ac:dyDescent="0.25">
      <c r="A1311">
        <v>1310</v>
      </c>
      <c r="B1311" t="s">
        <v>2656</v>
      </c>
      <c r="C1311" s="1">
        <v>45074</v>
      </c>
      <c r="D1311" t="s">
        <v>66</v>
      </c>
      <c r="E1311">
        <v>37</v>
      </c>
      <c r="F1311" t="s">
        <v>67</v>
      </c>
      <c r="G1311" t="s">
        <v>68</v>
      </c>
      <c r="H1311">
        <v>2</v>
      </c>
      <c r="I1311" t="s">
        <v>92</v>
      </c>
      <c r="J1311" t="s">
        <v>92</v>
      </c>
      <c r="K1311" t="s">
        <v>92</v>
      </c>
      <c r="L1311" t="s">
        <v>92</v>
      </c>
      <c r="M1311" t="s">
        <v>92</v>
      </c>
      <c r="N1311" t="s">
        <v>69</v>
      </c>
      <c r="O1311" t="s">
        <v>69</v>
      </c>
      <c r="P1311" t="s">
        <v>69</v>
      </c>
      <c r="Q1311" t="s">
        <v>71</v>
      </c>
      <c r="R1311" t="s">
        <v>105</v>
      </c>
      <c r="S1311" t="s">
        <v>106</v>
      </c>
      <c r="T1311">
        <v>29</v>
      </c>
      <c r="U1311" t="s">
        <v>209</v>
      </c>
      <c r="V1311" t="s">
        <v>75</v>
      </c>
      <c r="W1311" t="s">
        <v>76</v>
      </c>
      <c r="X1311" t="s">
        <v>305</v>
      </c>
      <c r="Y1311" t="s">
        <v>515</v>
      </c>
      <c r="Z1311" t="s">
        <v>649</v>
      </c>
      <c r="AA1311" t="s">
        <v>2657</v>
      </c>
      <c r="AB1311" t="s">
        <v>81</v>
      </c>
      <c r="AC1311" t="s">
        <v>71</v>
      </c>
      <c r="AD1311" t="s">
        <v>82</v>
      </c>
      <c r="AE1311" t="s">
        <v>71</v>
      </c>
      <c r="AF1311" t="s">
        <v>82</v>
      </c>
      <c r="AG1311" t="s">
        <v>71</v>
      </c>
      <c r="AH1311" t="s">
        <v>83</v>
      </c>
      <c r="AI1311">
        <v>1</v>
      </c>
      <c r="AJ1311" t="s">
        <v>2658</v>
      </c>
      <c r="AK1311">
        <v>0</v>
      </c>
      <c r="AL1311" t="s">
        <v>82</v>
      </c>
      <c r="AM1311">
        <v>1</v>
      </c>
      <c r="AN1311" t="s">
        <v>101</v>
      </c>
      <c r="AO1311">
        <v>0</v>
      </c>
      <c r="AP1311" t="s">
        <v>82</v>
      </c>
      <c r="AQ1311" t="s">
        <v>82</v>
      </c>
      <c r="AR1311" t="s">
        <v>82</v>
      </c>
      <c r="AS1311" t="s">
        <v>82</v>
      </c>
      <c r="AT1311" t="s">
        <v>82</v>
      </c>
      <c r="AU1311">
        <v>0</v>
      </c>
      <c r="AV1311" t="s">
        <v>82</v>
      </c>
      <c r="AW1311" t="s">
        <v>71</v>
      </c>
      <c r="AX1311" t="s">
        <v>86</v>
      </c>
      <c r="AY1311" t="s">
        <v>71</v>
      </c>
      <c r="AZ1311" t="s">
        <v>247</v>
      </c>
      <c r="BA1311" t="s">
        <v>87</v>
      </c>
      <c r="BB1311" t="s">
        <v>81</v>
      </c>
      <c r="BC1311" t="s">
        <v>81</v>
      </c>
      <c r="BD1311" t="s">
        <v>81</v>
      </c>
      <c r="BE1311" t="s">
        <v>81</v>
      </c>
      <c r="BF1311" t="s">
        <v>81</v>
      </c>
      <c r="BG1311" t="s">
        <v>88</v>
      </c>
      <c r="BH1311" t="s">
        <v>69</v>
      </c>
      <c r="BI1311" t="s">
        <v>69</v>
      </c>
      <c r="BJ1311" t="s">
        <v>69</v>
      </c>
      <c r="BK1311">
        <v>28.7</v>
      </c>
      <c r="BL1311" t="s">
        <v>114</v>
      </c>
      <c r="BM1311" t="s">
        <v>71</v>
      </c>
      <c r="BN1311" t="s">
        <v>71</v>
      </c>
    </row>
    <row r="1312" spans="1:66" x14ac:dyDescent="0.25">
      <c r="A1312">
        <v>1311</v>
      </c>
      <c r="B1312" t="s">
        <v>2659</v>
      </c>
      <c r="C1312" s="1">
        <v>45074</v>
      </c>
      <c r="D1312" t="s">
        <v>278</v>
      </c>
      <c r="E1312">
        <v>22</v>
      </c>
      <c r="F1312" t="s">
        <v>67</v>
      </c>
      <c r="G1312" t="s">
        <v>68</v>
      </c>
      <c r="H1312">
        <v>5</v>
      </c>
      <c r="I1312" t="s">
        <v>92</v>
      </c>
      <c r="J1312" t="s">
        <v>92</v>
      </c>
      <c r="K1312" t="s">
        <v>92</v>
      </c>
      <c r="L1312" t="s">
        <v>92</v>
      </c>
      <c r="M1312" t="s">
        <v>92</v>
      </c>
      <c r="N1312" t="s">
        <v>69</v>
      </c>
      <c r="O1312" t="s">
        <v>69</v>
      </c>
      <c r="P1312" t="s">
        <v>69</v>
      </c>
      <c r="Q1312" t="s">
        <v>71</v>
      </c>
      <c r="R1312" t="s">
        <v>455</v>
      </c>
      <c r="S1312" t="s">
        <v>168</v>
      </c>
      <c r="T1312">
        <v>18</v>
      </c>
      <c r="U1312" t="s">
        <v>312</v>
      </c>
      <c r="V1312" t="s">
        <v>75</v>
      </c>
      <c r="W1312" t="s">
        <v>76</v>
      </c>
      <c r="X1312" t="s">
        <v>1183</v>
      </c>
      <c r="Y1312" t="s">
        <v>817</v>
      </c>
      <c r="Z1312" t="s">
        <v>361</v>
      </c>
      <c r="AA1312" t="s">
        <v>2660</v>
      </c>
      <c r="AB1312" t="s">
        <v>81</v>
      </c>
      <c r="AC1312" t="s">
        <v>71</v>
      </c>
      <c r="AD1312" t="s">
        <v>82</v>
      </c>
      <c r="AE1312" t="s">
        <v>71</v>
      </c>
      <c r="AF1312" t="s">
        <v>82</v>
      </c>
      <c r="AG1312" t="s">
        <v>71</v>
      </c>
      <c r="AH1312" t="s">
        <v>83</v>
      </c>
      <c r="AI1312">
        <v>1</v>
      </c>
      <c r="AJ1312" t="s">
        <v>2661</v>
      </c>
      <c r="AK1312">
        <v>0</v>
      </c>
      <c r="AL1312" t="s">
        <v>82</v>
      </c>
      <c r="AM1312">
        <v>1</v>
      </c>
      <c r="AN1312" t="s">
        <v>163</v>
      </c>
      <c r="AO1312">
        <v>0</v>
      </c>
      <c r="AP1312" t="s">
        <v>82</v>
      </c>
      <c r="AQ1312" t="s">
        <v>82</v>
      </c>
      <c r="AR1312" t="s">
        <v>82</v>
      </c>
      <c r="AS1312" t="s">
        <v>82</v>
      </c>
      <c r="AT1312" t="s">
        <v>82</v>
      </c>
      <c r="AU1312">
        <v>0</v>
      </c>
      <c r="AV1312" t="s">
        <v>82</v>
      </c>
      <c r="AW1312" t="s">
        <v>71</v>
      </c>
      <c r="AX1312" t="s">
        <v>86</v>
      </c>
      <c r="AY1312" t="s">
        <v>71</v>
      </c>
      <c r="AZ1312" t="s">
        <v>247</v>
      </c>
      <c r="BA1312" t="s">
        <v>87</v>
      </c>
      <c r="BB1312" t="s">
        <v>81</v>
      </c>
      <c r="BC1312" t="s">
        <v>81</v>
      </c>
      <c r="BD1312" t="s">
        <v>81</v>
      </c>
      <c r="BE1312" t="s">
        <v>81</v>
      </c>
      <c r="BF1312" t="s">
        <v>81</v>
      </c>
      <c r="BG1312" t="s">
        <v>88</v>
      </c>
      <c r="BH1312" t="s">
        <v>69</v>
      </c>
      <c r="BI1312" t="s">
        <v>69</v>
      </c>
      <c r="BJ1312" t="s">
        <v>69</v>
      </c>
      <c r="BK1312">
        <v>18.190000000000001</v>
      </c>
      <c r="BL1312" t="s">
        <v>156</v>
      </c>
      <c r="BM1312" t="s">
        <v>71</v>
      </c>
      <c r="BN1312" t="s">
        <v>71</v>
      </c>
    </row>
    <row r="1313" spans="1:66" x14ac:dyDescent="0.25">
      <c r="A1313">
        <v>1312</v>
      </c>
      <c r="B1313" t="s">
        <v>2662</v>
      </c>
      <c r="C1313" s="1">
        <v>45074</v>
      </c>
      <c r="D1313" t="s">
        <v>145</v>
      </c>
      <c r="E1313">
        <v>43</v>
      </c>
      <c r="F1313" t="s">
        <v>67</v>
      </c>
      <c r="G1313" t="s">
        <v>68</v>
      </c>
      <c r="H1313">
        <v>3</v>
      </c>
      <c r="I1313" t="s">
        <v>92</v>
      </c>
      <c r="J1313" t="s">
        <v>92</v>
      </c>
      <c r="K1313" t="s">
        <v>92</v>
      </c>
      <c r="L1313" t="s">
        <v>92</v>
      </c>
      <c r="M1313" t="s">
        <v>92</v>
      </c>
      <c r="N1313" t="s">
        <v>69</v>
      </c>
      <c r="O1313" t="s">
        <v>69</v>
      </c>
      <c r="P1313" t="s">
        <v>69</v>
      </c>
      <c r="Q1313" t="s">
        <v>71</v>
      </c>
      <c r="R1313" t="s">
        <v>217</v>
      </c>
      <c r="S1313" t="s">
        <v>106</v>
      </c>
      <c r="T1313">
        <v>31</v>
      </c>
      <c r="U1313" t="s">
        <v>226</v>
      </c>
      <c r="V1313" t="s">
        <v>75</v>
      </c>
      <c r="W1313" t="s">
        <v>76</v>
      </c>
      <c r="X1313" t="s">
        <v>342</v>
      </c>
      <c r="Y1313" t="s">
        <v>969</v>
      </c>
      <c r="Z1313" t="s">
        <v>601</v>
      </c>
      <c r="AA1313" t="s">
        <v>2663</v>
      </c>
      <c r="AB1313" t="s">
        <v>81</v>
      </c>
      <c r="AC1313" t="s">
        <v>71</v>
      </c>
      <c r="AD1313" t="s">
        <v>82</v>
      </c>
      <c r="AE1313" t="s">
        <v>71</v>
      </c>
      <c r="AF1313" t="s">
        <v>82</v>
      </c>
      <c r="AG1313" t="s">
        <v>71</v>
      </c>
      <c r="AH1313" t="s">
        <v>83</v>
      </c>
      <c r="AI1313">
        <v>1</v>
      </c>
      <c r="AJ1313" t="s">
        <v>2664</v>
      </c>
      <c r="AK1313">
        <v>0</v>
      </c>
      <c r="AL1313" t="s">
        <v>82</v>
      </c>
      <c r="AM1313">
        <v>1</v>
      </c>
      <c r="AN1313" t="s">
        <v>101</v>
      </c>
      <c r="AO1313">
        <v>0</v>
      </c>
      <c r="AP1313" t="s">
        <v>82</v>
      </c>
      <c r="AQ1313" t="s">
        <v>82</v>
      </c>
      <c r="AR1313" t="s">
        <v>82</v>
      </c>
      <c r="AS1313" t="s">
        <v>82</v>
      </c>
      <c r="AT1313" t="s">
        <v>82</v>
      </c>
      <c r="AU1313">
        <v>0</v>
      </c>
      <c r="AV1313" t="s">
        <v>82</v>
      </c>
      <c r="AW1313" t="s">
        <v>71</v>
      </c>
      <c r="AX1313" t="s">
        <v>86</v>
      </c>
      <c r="AY1313" t="s">
        <v>71</v>
      </c>
      <c r="AZ1313" t="s">
        <v>247</v>
      </c>
      <c r="BA1313" t="s">
        <v>87</v>
      </c>
      <c r="BB1313" t="s">
        <v>81</v>
      </c>
      <c r="BC1313" t="s">
        <v>81</v>
      </c>
      <c r="BD1313" t="s">
        <v>81</v>
      </c>
      <c r="BE1313" t="s">
        <v>81</v>
      </c>
      <c r="BF1313" t="s">
        <v>81</v>
      </c>
      <c r="BG1313" t="s">
        <v>88</v>
      </c>
      <c r="BH1313" t="s">
        <v>69</v>
      </c>
      <c r="BI1313" t="s">
        <v>69</v>
      </c>
      <c r="BJ1313" t="s">
        <v>69</v>
      </c>
      <c r="BK1313">
        <v>30.86</v>
      </c>
      <c r="BL1313" t="s">
        <v>222</v>
      </c>
      <c r="BM1313" t="s">
        <v>71</v>
      </c>
      <c r="BN1313" t="s">
        <v>71</v>
      </c>
    </row>
    <row r="1314" spans="1:66" x14ac:dyDescent="0.25">
      <c r="A1314">
        <v>1313</v>
      </c>
      <c r="B1314" t="s">
        <v>2665</v>
      </c>
      <c r="C1314" s="1">
        <v>45074</v>
      </c>
      <c r="D1314" t="s">
        <v>91</v>
      </c>
      <c r="E1314">
        <v>46</v>
      </c>
      <c r="F1314" t="s">
        <v>67</v>
      </c>
      <c r="G1314" t="s">
        <v>68</v>
      </c>
      <c r="H1314">
        <v>4</v>
      </c>
      <c r="I1314" t="s">
        <v>92</v>
      </c>
      <c r="J1314" t="s">
        <v>92</v>
      </c>
      <c r="K1314" t="s">
        <v>92</v>
      </c>
      <c r="L1314" t="s">
        <v>92</v>
      </c>
      <c r="M1314" t="s">
        <v>92</v>
      </c>
      <c r="N1314" t="s">
        <v>69</v>
      </c>
      <c r="O1314" t="s">
        <v>69</v>
      </c>
      <c r="P1314" t="s">
        <v>69</v>
      </c>
      <c r="Q1314" t="s">
        <v>71</v>
      </c>
      <c r="R1314" t="s">
        <v>258</v>
      </c>
      <c r="S1314" t="s">
        <v>134</v>
      </c>
      <c r="T1314">
        <v>24</v>
      </c>
      <c r="U1314" t="s">
        <v>251</v>
      </c>
      <c r="V1314" t="s">
        <v>75</v>
      </c>
      <c r="W1314" t="s">
        <v>76</v>
      </c>
      <c r="X1314" t="s">
        <v>688</v>
      </c>
      <c r="Y1314" t="s">
        <v>1029</v>
      </c>
      <c r="Z1314" t="s">
        <v>323</v>
      </c>
      <c r="AA1314" t="s">
        <v>2605</v>
      </c>
      <c r="AB1314" t="s">
        <v>81</v>
      </c>
      <c r="AC1314" t="s">
        <v>71</v>
      </c>
      <c r="AD1314" t="s">
        <v>82</v>
      </c>
      <c r="AE1314" t="s">
        <v>71</v>
      </c>
      <c r="AF1314" t="s">
        <v>82</v>
      </c>
      <c r="AG1314" t="s">
        <v>71</v>
      </c>
      <c r="AH1314" t="s">
        <v>83</v>
      </c>
      <c r="AI1314">
        <v>1</v>
      </c>
      <c r="AJ1314" t="s">
        <v>2666</v>
      </c>
      <c r="AK1314">
        <v>0</v>
      </c>
      <c r="AL1314" t="s">
        <v>82</v>
      </c>
      <c r="AM1314">
        <v>1</v>
      </c>
      <c r="AN1314" t="s">
        <v>319</v>
      </c>
      <c r="AO1314">
        <v>0</v>
      </c>
      <c r="AP1314" t="s">
        <v>82</v>
      </c>
      <c r="AQ1314" t="s">
        <v>82</v>
      </c>
      <c r="AR1314" t="s">
        <v>82</v>
      </c>
      <c r="AS1314" t="s">
        <v>82</v>
      </c>
      <c r="AT1314" t="s">
        <v>82</v>
      </c>
      <c r="AU1314">
        <v>0</v>
      </c>
      <c r="AV1314" t="s">
        <v>82</v>
      </c>
      <c r="AW1314" t="s">
        <v>71</v>
      </c>
      <c r="AX1314" t="s">
        <v>86</v>
      </c>
      <c r="AY1314" t="s">
        <v>71</v>
      </c>
      <c r="AZ1314" t="s">
        <v>247</v>
      </c>
      <c r="BA1314" t="s">
        <v>87</v>
      </c>
      <c r="BB1314" t="s">
        <v>81</v>
      </c>
      <c r="BC1314" t="s">
        <v>81</v>
      </c>
      <c r="BD1314" t="s">
        <v>81</v>
      </c>
      <c r="BE1314" t="s">
        <v>81</v>
      </c>
      <c r="BF1314" t="s">
        <v>81</v>
      </c>
      <c r="BG1314" t="s">
        <v>113</v>
      </c>
      <c r="BH1314" t="s">
        <v>69</v>
      </c>
      <c r="BI1314" t="s">
        <v>69</v>
      </c>
      <c r="BJ1314" t="s">
        <v>69</v>
      </c>
      <c r="BK1314">
        <v>23.57</v>
      </c>
      <c r="BL1314" t="s">
        <v>236</v>
      </c>
      <c r="BM1314" t="s">
        <v>71</v>
      </c>
      <c r="BN1314" t="s">
        <v>71</v>
      </c>
    </row>
    <row r="1315" spans="1:66" x14ac:dyDescent="0.25">
      <c r="A1315">
        <v>1314</v>
      </c>
      <c r="B1315" t="s">
        <v>2667</v>
      </c>
      <c r="C1315" s="1">
        <v>45074</v>
      </c>
      <c r="D1315" t="s">
        <v>66</v>
      </c>
      <c r="E1315">
        <v>32</v>
      </c>
      <c r="F1315" t="s">
        <v>67</v>
      </c>
      <c r="G1315" t="s">
        <v>68</v>
      </c>
      <c r="H1315">
        <v>3</v>
      </c>
      <c r="I1315" t="s">
        <v>92</v>
      </c>
      <c r="J1315" t="s">
        <v>92</v>
      </c>
      <c r="K1315" t="s">
        <v>92</v>
      </c>
      <c r="L1315" t="s">
        <v>70</v>
      </c>
      <c r="M1315" t="s">
        <v>92</v>
      </c>
      <c r="N1315" t="s">
        <v>69</v>
      </c>
      <c r="O1315" t="s">
        <v>69</v>
      </c>
      <c r="P1315" t="s">
        <v>69</v>
      </c>
      <c r="Q1315" t="s">
        <v>71</v>
      </c>
      <c r="R1315" t="s">
        <v>447</v>
      </c>
      <c r="S1315" t="s">
        <v>248</v>
      </c>
      <c r="T1315">
        <v>23</v>
      </c>
      <c r="U1315" t="s">
        <v>74</v>
      </c>
      <c r="V1315" t="s">
        <v>75</v>
      </c>
      <c r="W1315" t="s">
        <v>76</v>
      </c>
      <c r="X1315" t="s">
        <v>274</v>
      </c>
      <c r="Y1315" t="s">
        <v>2668</v>
      </c>
      <c r="Z1315" t="s">
        <v>160</v>
      </c>
      <c r="AA1315" t="s">
        <v>2663</v>
      </c>
      <c r="AB1315" t="s">
        <v>81</v>
      </c>
      <c r="AC1315" t="s">
        <v>71</v>
      </c>
      <c r="AD1315" t="s">
        <v>82</v>
      </c>
      <c r="AE1315" t="s">
        <v>71</v>
      </c>
      <c r="AF1315" t="s">
        <v>82</v>
      </c>
      <c r="AG1315" t="s">
        <v>71</v>
      </c>
      <c r="AH1315" t="s">
        <v>83</v>
      </c>
      <c r="AI1315">
        <v>1</v>
      </c>
      <c r="AJ1315" t="s">
        <v>2669</v>
      </c>
      <c r="AK1315">
        <v>0</v>
      </c>
      <c r="AL1315" t="s">
        <v>82</v>
      </c>
      <c r="AM1315">
        <v>1</v>
      </c>
      <c r="AN1315" t="s">
        <v>124</v>
      </c>
      <c r="AO1315">
        <v>0</v>
      </c>
      <c r="AP1315" t="s">
        <v>82</v>
      </c>
      <c r="AQ1315" t="s">
        <v>82</v>
      </c>
      <c r="AR1315" t="s">
        <v>82</v>
      </c>
      <c r="AS1315" t="s">
        <v>82</v>
      </c>
      <c r="AT1315" t="s">
        <v>82</v>
      </c>
      <c r="AU1315">
        <v>0</v>
      </c>
      <c r="AV1315" t="s">
        <v>82</v>
      </c>
      <c r="AW1315" t="s">
        <v>71</v>
      </c>
      <c r="AX1315" t="s">
        <v>86</v>
      </c>
      <c r="AY1315" t="s">
        <v>71</v>
      </c>
      <c r="AZ1315" t="s">
        <v>247</v>
      </c>
      <c r="BA1315" t="s">
        <v>87</v>
      </c>
      <c r="BB1315" t="s">
        <v>81</v>
      </c>
      <c r="BC1315" t="s">
        <v>81</v>
      </c>
      <c r="BD1315" t="s">
        <v>81</v>
      </c>
      <c r="BE1315" t="s">
        <v>81</v>
      </c>
      <c r="BF1315" t="s">
        <v>81</v>
      </c>
      <c r="BG1315" t="s">
        <v>88</v>
      </c>
      <c r="BH1315" t="s">
        <v>69</v>
      </c>
      <c r="BI1315" t="s">
        <v>69</v>
      </c>
      <c r="BJ1315" t="s">
        <v>69</v>
      </c>
      <c r="BK1315">
        <v>23.15</v>
      </c>
      <c r="BL1315" t="s">
        <v>443</v>
      </c>
      <c r="BM1315" t="s">
        <v>71</v>
      </c>
      <c r="BN1315" t="s">
        <v>71</v>
      </c>
    </row>
    <row r="1316" spans="1:66" x14ac:dyDescent="0.25">
      <c r="A1316">
        <v>1315</v>
      </c>
      <c r="B1316" t="s">
        <v>2670</v>
      </c>
      <c r="C1316" s="1">
        <v>45075</v>
      </c>
      <c r="D1316" t="s">
        <v>145</v>
      </c>
      <c r="E1316">
        <v>43</v>
      </c>
      <c r="F1316" t="s">
        <v>67</v>
      </c>
      <c r="G1316" t="s">
        <v>68</v>
      </c>
      <c r="H1316">
        <v>4</v>
      </c>
      <c r="I1316" t="s">
        <v>92</v>
      </c>
      <c r="J1316" t="s">
        <v>92</v>
      </c>
      <c r="K1316" t="s">
        <v>92</v>
      </c>
      <c r="L1316" t="s">
        <v>92</v>
      </c>
      <c r="M1316" t="s">
        <v>92</v>
      </c>
      <c r="N1316" t="s">
        <v>69</v>
      </c>
      <c r="O1316" t="s">
        <v>69</v>
      </c>
      <c r="P1316" t="s">
        <v>69</v>
      </c>
      <c r="Q1316" t="s">
        <v>71</v>
      </c>
      <c r="R1316" t="s">
        <v>146</v>
      </c>
      <c r="S1316" t="s">
        <v>156</v>
      </c>
      <c r="T1316">
        <v>26</v>
      </c>
      <c r="U1316" t="s">
        <v>876</v>
      </c>
      <c r="V1316" t="s">
        <v>75</v>
      </c>
      <c r="W1316" t="s">
        <v>76</v>
      </c>
      <c r="X1316" t="s">
        <v>219</v>
      </c>
      <c r="Y1316" t="s">
        <v>228</v>
      </c>
      <c r="Z1316" t="s">
        <v>347</v>
      </c>
      <c r="AA1316" t="s">
        <v>2671</v>
      </c>
      <c r="AB1316" t="s">
        <v>81</v>
      </c>
      <c r="AC1316" t="s">
        <v>71</v>
      </c>
      <c r="AD1316" t="s">
        <v>82</v>
      </c>
      <c r="AE1316" t="s">
        <v>71</v>
      </c>
      <c r="AF1316" t="s">
        <v>82</v>
      </c>
      <c r="AG1316" t="s">
        <v>71</v>
      </c>
      <c r="AH1316" t="s">
        <v>83</v>
      </c>
      <c r="AI1316">
        <v>1</v>
      </c>
      <c r="AJ1316" t="s">
        <v>519</v>
      </c>
      <c r="AK1316">
        <v>0</v>
      </c>
      <c r="AL1316" t="s">
        <v>82</v>
      </c>
      <c r="AM1316">
        <v>1</v>
      </c>
      <c r="AN1316" t="s">
        <v>124</v>
      </c>
      <c r="AO1316">
        <v>0</v>
      </c>
      <c r="AP1316" t="s">
        <v>82</v>
      </c>
      <c r="AQ1316" t="s">
        <v>82</v>
      </c>
      <c r="AR1316" t="s">
        <v>82</v>
      </c>
      <c r="AS1316" t="s">
        <v>82</v>
      </c>
      <c r="AT1316" t="s">
        <v>82</v>
      </c>
      <c r="AU1316">
        <v>0</v>
      </c>
      <c r="AV1316" t="s">
        <v>82</v>
      </c>
      <c r="AW1316" t="s">
        <v>71</v>
      </c>
      <c r="AX1316" t="s">
        <v>86</v>
      </c>
      <c r="AY1316" t="s">
        <v>71</v>
      </c>
      <c r="AZ1316" t="s">
        <v>87</v>
      </c>
      <c r="BA1316" t="s">
        <v>87</v>
      </c>
      <c r="BB1316" t="s">
        <v>81</v>
      </c>
      <c r="BC1316" t="s">
        <v>81</v>
      </c>
      <c r="BD1316" t="s">
        <v>81</v>
      </c>
      <c r="BE1316" t="s">
        <v>81</v>
      </c>
      <c r="BF1316" t="s">
        <v>81</v>
      </c>
      <c r="BG1316" t="s">
        <v>113</v>
      </c>
      <c r="BH1316" t="s">
        <v>69</v>
      </c>
      <c r="BI1316" t="s">
        <v>69</v>
      </c>
      <c r="BJ1316" t="s">
        <v>69</v>
      </c>
      <c r="BK1316">
        <v>26.03</v>
      </c>
      <c r="BL1316" t="s">
        <v>153</v>
      </c>
      <c r="BM1316" t="s">
        <v>71</v>
      </c>
      <c r="BN1316" t="s">
        <v>71</v>
      </c>
    </row>
    <row r="1317" spans="1:66" x14ac:dyDescent="0.25">
      <c r="A1317">
        <v>1316</v>
      </c>
      <c r="B1317" t="s">
        <v>2672</v>
      </c>
      <c r="C1317" s="1">
        <v>45075</v>
      </c>
      <c r="D1317" t="s">
        <v>184</v>
      </c>
      <c r="E1317">
        <v>27</v>
      </c>
      <c r="F1317" t="s">
        <v>67</v>
      </c>
      <c r="G1317" t="s">
        <v>68</v>
      </c>
      <c r="H1317">
        <v>3</v>
      </c>
      <c r="I1317" t="s">
        <v>92</v>
      </c>
      <c r="J1317" t="s">
        <v>92</v>
      </c>
      <c r="K1317" t="s">
        <v>92</v>
      </c>
      <c r="L1317" t="s">
        <v>70</v>
      </c>
      <c r="M1317" t="s">
        <v>92</v>
      </c>
      <c r="N1317" t="s">
        <v>69</v>
      </c>
      <c r="O1317" t="s">
        <v>69</v>
      </c>
      <c r="P1317" t="s">
        <v>69</v>
      </c>
      <c r="Q1317" t="s">
        <v>71</v>
      </c>
      <c r="R1317" t="s">
        <v>336</v>
      </c>
      <c r="S1317" t="s">
        <v>102</v>
      </c>
      <c r="T1317">
        <v>26</v>
      </c>
      <c r="U1317" t="s">
        <v>128</v>
      </c>
      <c r="V1317" t="s">
        <v>75</v>
      </c>
      <c r="W1317" t="s">
        <v>76</v>
      </c>
      <c r="X1317" t="s">
        <v>274</v>
      </c>
      <c r="Y1317" t="s">
        <v>187</v>
      </c>
      <c r="Z1317" t="s">
        <v>329</v>
      </c>
      <c r="AA1317" t="s">
        <v>1914</v>
      </c>
      <c r="AB1317" t="s">
        <v>82</v>
      </c>
      <c r="AC1317" t="s">
        <v>71</v>
      </c>
      <c r="AD1317" t="s">
        <v>82</v>
      </c>
      <c r="AE1317" t="s">
        <v>71</v>
      </c>
      <c r="AF1317" t="s">
        <v>82</v>
      </c>
      <c r="AG1317" t="s">
        <v>71</v>
      </c>
      <c r="AH1317" t="s">
        <v>83</v>
      </c>
      <c r="AI1317">
        <v>1</v>
      </c>
      <c r="AJ1317" t="s">
        <v>2673</v>
      </c>
      <c r="AK1317">
        <v>0</v>
      </c>
      <c r="AL1317" t="s">
        <v>82</v>
      </c>
      <c r="AM1317">
        <v>1</v>
      </c>
      <c r="AN1317" t="s">
        <v>101</v>
      </c>
      <c r="AO1317">
        <v>0</v>
      </c>
      <c r="AP1317" t="s">
        <v>82</v>
      </c>
      <c r="AQ1317" t="s">
        <v>82</v>
      </c>
      <c r="AR1317" t="s">
        <v>82</v>
      </c>
      <c r="AS1317" t="s">
        <v>82</v>
      </c>
      <c r="AT1317" t="s">
        <v>82</v>
      </c>
      <c r="AU1317">
        <v>0</v>
      </c>
      <c r="AV1317" t="s">
        <v>82</v>
      </c>
      <c r="AW1317" t="s">
        <v>71</v>
      </c>
      <c r="AX1317" t="s">
        <v>86</v>
      </c>
      <c r="AY1317" t="s">
        <v>71</v>
      </c>
      <c r="AZ1317" t="s">
        <v>87</v>
      </c>
      <c r="BA1317" t="s">
        <v>87</v>
      </c>
      <c r="BB1317" t="s">
        <v>81</v>
      </c>
      <c r="BC1317" t="s">
        <v>81</v>
      </c>
      <c r="BD1317" t="s">
        <v>81</v>
      </c>
      <c r="BE1317" t="s">
        <v>81</v>
      </c>
      <c r="BF1317" t="s">
        <v>81</v>
      </c>
      <c r="BG1317" t="s">
        <v>88</v>
      </c>
      <c r="BH1317" t="s">
        <v>69</v>
      </c>
      <c r="BI1317" t="s">
        <v>69</v>
      </c>
      <c r="BJ1317" t="s">
        <v>69</v>
      </c>
      <c r="BK1317">
        <v>25.66</v>
      </c>
      <c r="BL1317" t="s">
        <v>339</v>
      </c>
      <c r="BM1317" t="s">
        <v>71</v>
      </c>
      <c r="BN1317" t="s">
        <v>71</v>
      </c>
    </row>
    <row r="1318" spans="1:66" x14ac:dyDescent="0.25">
      <c r="A1318">
        <v>1317</v>
      </c>
      <c r="B1318" t="s">
        <v>2674</v>
      </c>
      <c r="C1318" s="1">
        <v>45075</v>
      </c>
      <c r="D1318" t="s">
        <v>327</v>
      </c>
      <c r="E1318">
        <v>45</v>
      </c>
      <c r="F1318" t="s">
        <v>67</v>
      </c>
      <c r="G1318" t="s">
        <v>68</v>
      </c>
      <c r="H1318">
        <v>4</v>
      </c>
      <c r="I1318" t="s">
        <v>92</v>
      </c>
      <c r="J1318" t="s">
        <v>70</v>
      </c>
      <c r="K1318" t="s">
        <v>92</v>
      </c>
      <c r="L1318" t="s">
        <v>69</v>
      </c>
      <c r="M1318" t="s">
        <v>70</v>
      </c>
      <c r="N1318" t="s">
        <v>69</v>
      </c>
      <c r="O1318" t="s">
        <v>69</v>
      </c>
      <c r="P1318" t="s">
        <v>69</v>
      </c>
      <c r="Q1318" t="s">
        <v>71</v>
      </c>
      <c r="R1318" t="s">
        <v>105</v>
      </c>
      <c r="S1318" t="s">
        <v>236</v>
      </c>
      <c r="T1318">
        <v>27</v>
      </c>
      <c r="U1318" t="s">
        <v>341</v>
      </c>
      <c r="V1318" t="s">
        <v>75</v>
      </c>
      <c r="W1318" t="s">
        <v>76</v>
      </c>
      <c r="X1318" t="s">
        <v>1578</v>
      </c>
      <c r="Y1318" t="s">
        <v>623</v>
      </c>
      <c r="Z1318" t="s">
        <v>122</v>
      </c>
      <c r="AA1318" t="s">
        <v>2675</v>
      </c>
      <c r="AB1318" t="s">
        <v>81</v>
      </c>
      <c r="AC1318" t="s">
        <v>71</v>
      </c>
      <c r="AD1318" t="s">
        <v>82</v>
      </c>
      <c r="AE1318" t="s">
        <v>71</v>
      </c>
      <c r="AF1318" t="s">
        <v>82</v>
      </c>
      <c r="AG1318" t="s">
        <v>71</v>
      </c>
      <c r="AH1318" t="s">
        <v>83</v>
      </c>
      <c r="AI1318">
        <v>1</v>
      </c>
      <c r="AJ1318" t="s">
        <v>2319</v>
      </c>
      <c r="AK1318">
        <v>0</v>
      </c>
      <c r="AL1318" t="s">
        <v>82</v>
      </c>
      <c r="AM1318">
        <v>1</v>
      </c>
      <c r="AN1318" t="s">
        <v>1746</v>
      </c>
      <c r="AO1318">
        <v>0</v>
      </c>
      <c r="AP1318" t="s">
        <v>82</v>
      </c>
      <c r="AQ1318" t="s">
        <v>82</v>
      </c>
      <c r="AR1318" t="s">
        <v>82</v>
      </c>
      <c r="AS1318" t="s">
        <v>82</v>
      </c>
      <c r="AT1318" t="s">
        <v>82</v>
      </c>
      <c r="AU1318">
        <v>0</v>
      </c>
      <c r="AV1318" t="s">
        <v>82</v>
      </c>
      <c r="AW1318" t="s">
        <v>71</v>
      </c>
      <c r="AX1318" t="s">
        <v>86</v>
      </c>
      <c r="AY1318" t="s">
        <v>71</v>
      </c>
      <c r="AZ1318" t="s">
        <v>87</v>
      </c>
      <c r="BA1318" t="s">
        <v>87</v>
      </c>
      <c r="BB1318" t="s">
        <v>81</v>
      </c>
      <c r="BC1318" t="s">
        <v>81</v>
      </c>
      <c r="BD1318" t="s">
        <v>81</v>
      </c>
      <c r="BE1318" t="s">
        <v>81</v>
      </c>
      <c r="BF1318" t="s">
        <v>81</v>
      </c>
      <c r="BG1318" t="s">
        <v>88</v>
      </c>
      <c r="BH1318" t="s">
        <v>69</v>
      </c>
      <c r="BI1318" t="s">
        <v>69</v>
      </c>
      <c r="BJ1318" t="s">
        <v>69</v>
      </c>
      <c r="BK1318">
        <v>26.93</v>
      </c>
      <c r="BL1318" t="s">
        <v>114</v>
      </c>
      <c r="BM1318" t="s">
        <v>71</v>
      </c>
      <c r="BN1318" t="s">
        <v>71</v>
      </c>
    </row>
    <row r="1319" spans="1:66" x14ac:dyDescent="0.25">
      <c r="A1319">
        <v>1318</v>
      </c>
      <c r="B1319" t="s">
        <v>2676</v>
      </c>
      <c r="C1319" s="1">
        <v>45075</v>
      </c>
      <c r="D1319" t="s">
        <v>826</v>
      </c>
      <c r="E1319">
        <v>48</v>
      </c>
      <c r="F1319" t="s">
        <v>67</v>
      </c>
      <c r="G1319" t="s">
        <v>68</v>
      </c>
      <c r="H1319">
        <v>3</v>
      </c>
      <c r="I1319" t="s">
        <v>92</v>
      </c>
      <c r="J1319" t="s">
        <v>92</v>
      </c>
      <c r="K1319" t="s">
        <v>92</v>
      </c>
      <c r="L1319" t="s">
        <v>69</v>
      </c>
      <c r="M1319" t="s">
        <v>92</v>
      </c>
      <c r="N1319" t="s">
        <v>69</v>
      </c>
      <c r="O1319" t="s">
        <v>69</v>
      </c>
      <c r="P1319" t="s">
        <v>69</v>
      </c>
      <c r="Q1319" t="s">
        <v>71</v>
      </c>
      <c r="R1319" t="s">
        <v>72</v>
      </c>
      <c r="S1319" t="s">
        <v>248</v>
      </c>
      <c r="T1319">
        <v>27</v>
      </c>
      <c r="U1319" t="s">
        <v>568</v>
      </c>
      <c r="V1319" t="s">
        <v>75</v>
      </c>
      <c r="W1319" t="s">
        <v>76</v>
      </c>
      <c r="X1319" t="s">
        <v>666</v>
      </c>
      <c r="Y1319" t="s">
        <v>187</v>
      </c>
      <c r="Z1319" t="s">
        <v>618</v>
      </c>
      <c r="AA1319" t="s">
        <v>2238</v>
      </c>
      <c r="AB1319" t="s">
        <v>517</v>
      </c>
      <c r="AC1319" t="s">
        <v>518</v>
      </c>
      <c r="AD1319" t="s">
        <v>82</v>
      </c>
      <c r="AE1319" t="s">
        <v>71</v>
      </c>
      <c r="AF1319" t="s">
        <v>82</v>
      </c>
      <c r="AG1319" t="s">
        <v>71</v>
      </c>
      <c r="AH1319" t="s">
        <v>83</v>
      </c>
      <c r="AI1319">
        <v>1</v>
      </c>
      <c r="AJ1319" t="s">
        <v>2677</v>
      </c>
      <c r="AK1319">
        <v>0</v>
      </c>
      <c r="AL1319" t="s">
        <v>82</v>
      </c>
      <c r="AM1319">
        <v>1</v>
      </c>
      <c r="AN1319" t="s">
        <v>124</v>
      </c>
      <c r="AO1319">
        <v>0</v>
      </c>
      <c r="AP1319" t="s">
        <v>82</v>
      </c>
      <c r="AQ1319" t="s">
        <v>82</v>
      </c>
      <c r="AR1319" t="s">
        <v>82</v>
      </c>
      <c r="AS1319" t="s">
        <v>82</v>
      </c>
      <c r="AT1319" t="s">
        <v>82</v>
      </c>
      <c r="AU1319">
        <v>0</v>
      </c>
      <c r="AV1319" t="s">
        <v>82</v>
      </c>
      <c r="AW1319" t="s">
        <v>71</v>
      </c>
      <c r="AX1319" t="s">
        <v>86</v>
      </c>
      <c r="AY1319" t="s">
        <v>71</v>
      </c>
      <c r="AZ1319" t="s">
        <v>87</v>
      </c>
      <c r="BA1319" t="s">
        <v>87</v>
      </c>
      <c r="BB1319" t="s">
        <v>81</v>
      </c>
      <c r="BC1319" t="s">
        <v>81</v>
      </c>
      <c r="BD1319" t="s">
        <v>81</v>
      </c>
      <c r="BE1319" t="s">
        <v>81</v>
      </c>
      <c r="BF1319" t="s">
        <v>81</v>
      </c>
      <c r="BG1319" t="s">
        <v>113</v>
      </c>
      <c r="BH1319" t="s">
        <v>69</v>
      </c>
      <c r="BI1319" t="s">
        <v>69</v>
      </c>
      <c r="BJ1319" t="s">
        <v>462</v>
      </c>
      <c r="BK1319">
        <v>27.22</v>
      </c>
      <c r="BL1319" t="s">
        <v>89</v>
      </c>
      <c r="BM1319" t="s">
        <v>71</v>
      </c>
      <c r="BN1319" t="s">
        <v>71</v>
      </c>
    </row>
    <row r="1320" spans="1:66" x14ac:dyDescent="0.25">
      <c r="A1320">
        <v>1319</v>
      </c>
      <c r="B1320" t="s">
        <v>2678</v>
      </c>
      <c r="C1320" s="1">
        <v>45075</v>
      </c>
      <c r="D1320" t="s">
        <v>184</v>
      </c>
      <c r="E1320">
        <v>44</v>
      </c>
      <c r="F1320" t="s">
        <v>67</v>
      </c>
      <c r="G1320" t="s">
        <v>68</v>
      </c>
      <c r="H1320">
        <v>3</v>
      </c>
      <c r="I1320" t="s">
        <v>92</v>
      </c>
      <c r="J1320" t="s">
        <v>70</v>
      </c>
      <c r="K1320" t="s">
        <v>92</v>
      </c>
      <c r="L1320" t="s">
        <v>69</v>
      </c>
      <c r="M1320" t="s">
        <v>70</v>
      </c>
      <c r="N1320" t="s">
        <v>69</v>
      </c>
      <c r="O1320" t="s">
        <v>69</v>
      </c>
      <c r="P1320" t="s">
        <v>69</v>
      </c>
      <c r="Q1320" t="s">
        <v>71</v>
      </c>
      <c r="R1320" t="s">
        <v>235</v>
      </c>
      <c r="S1320" t="s">
        <v>528</v>
      </c>
      <c r="T1320">
        <v>30</v>
      </c>
      <c r="U1320" t="s">
        <v>128</v>
      </c>
      <c r="V1320" t="s">
        <v>75</v>
      </c>
      <c r="W1320" t="s">
        <v>76</v>
      </c>
      <c r="X1320" t="s">
        <v>688</v>
      </c>
      <c r="Y1320" t="s">
        <v>532</v>
      </c>
      <c r="Z1320" t="s">
        <v>194</v>
      </c>
      <c r="AA1320" t="s">
        <v>2350</v>
      </c>
      <c r="AB1320" t="s">
        <v>81</v>
      </c>
      <c r="AC1320" t="s">
        <v>71</v>
      </c>
      <c r="AD1320" t="s">
        <v>82</v>
      </c>
      <c r="AE1320" t="s">
        <v>71</v>
      </c>
      <c r="AF1320" t="s">
        <v>82</v>
      </c>
      <c r="AG1320" t="s">
        <v>71</v>
      </c>
      <c r="AH1320" t="s">
        <v>83</v>
      </c>
      <c r="AI1320">
        <v>1</v>
      </c>
      <c r="AJ1320" t="s">
        <v>571</v>
      </c>
      <c r="AK1320">
        <v>0</v>
      </c>
      <c r="AL1320" t="s">
        <v>82</v>
      </c>
      <c r="AM1320">
        <v>1</v>
      </c>
      <c r="AN1320" t="s">
        <v>319</v>
      </c>
      <c r="AO1320">
        <v>0</v>
      </c>
      <c r="AP1320" t="s">
        <v>82</v>
      </c>
      <c r="AQ1320" t="s">
        <v>82</v>
      </c>
      <c r="AR1320" t="s">
        <v>82</v>
      </c>
      <c r="AS1320" t="s">
        <v>82</v>
      </c>
      <c r="AT1320" t="s">
        <v>82</v>
      </c>
      <c r="AU1320">
        <v>0</v>
      </c>
      <c r="AV1320" t="s">
        <v>82</v>
      </c>
      <c r="AW1320" t="s">
        <v>71</v>
      </c>
      <c r="AX1320" t="s">
        <v>86</v>
      </c>
      <c r="AY1320" t="s">
        <v>71</v>
      </c>
      <c r="AZ1320" t="s">
        <v>87</v>
      </c>
      <c r="BA1320" t="s">
        <v>87</v>
      </c>
      <c r="BB1320" t="s">
        <v>81</v>
      </c>
      <c r="BC1320" t="s">
        <v>81</v>
      </c>
      <c r="BD1320" t="s">
        <v>81</v>
      </c>
      <c r="BE1320" t="s">
        <v>81</v>
      </c>
      <c r="BF1320" t="s">
        <v>81</v>
      </c>
      <c r="BG1320" t="s">
        <v>113</v>
      </c>
      <c r="BH1320" t="s">
        <v>69</v>
      </c>
      <c r="BI1320" t="s">
        <v>69</v>
      </c>
      <c r="BJ1320" t="s">
        <v>69</v>
      </c>
      <c r="BK1320">
        <v>29.75</v>
      </c>
      <c r="BL1320" t="s">
        <v>242</v>
      </c>
      <c r="BM1320" t="s">
        <v>71</v>
      </c>
      <c r="BN1320" t="s">
        <v>71</v>
      </c>
    </row>
    <row r="1321" spans="1:66" x14ac:dyDescent="0.25">
      <c r="A1321">
        <v>1320</v>
      </c>
      <c r="B1321" t="s">
        <v>2679</v>
      </c>
      <c r="C1321" s="1">
        <v>45075</v>
      </c>
      <c r="D1321" t="s">
        <v>206</v>
      </c>
      <c r="E1321">
        <v>26</v>
      </c>
      <c r="F1321" t="s">
        <v>67</v>
      </c>
      <c r="G1321" t="s">
        <v>68</v>
      </c>
      <c r="H1321">
        <v>3</v>
      </c>
      <c r="I1321" t="s">
        <v>92</v>
      </c>
      <c r="J1321" t="s">
        <v>69</v>
      </c>
      <c r="K1321" t="s">
        <v>92</v>
      </c>
      <c r="L1321" t="s">
        <v>70</v>
      </c>
      <c r="M1321" t="s">
        <v>69</v>
      </c>
      <c r="N1321" t="s">
        <v>69</v>
      </c>
      <c r="O1321" t="s">
        <v>69</v>
      </c>
      <c r="P1321" t="s">
        <v>69</v>
      </c>
      <c r="Q1321" t="s">
        <v>71</v>
      </c>
      <c r="R1321" t="s">
        <v>455</v>
      </c>
      <c r="S1321" t="s">
        <v>242</v>
      </c>
      <c r="T1321">
        <v>23</v>
      </c>
      <c r="U1321" t="s">
        <v>460</v>
      </c>
      <c r="V1321" t="s">
        <v>75</v>
      </c>
      <c r="W1321" t="s">
        <v>76</v>
      </c>
      <c r="X1321" t="s">
        <v>227</v>
      </c>
      <c r="Y1321" t="s">
        <v>797</v>
      </c>
      <c r="Z1321" t="s">
        <v>307</v>
      </c>
      <c r="AA1321" t="s">
        <v>2680</v>
      </c>
      <c r="AB1321" t="s">
        <v>81</v>
      </c>
      <c r="AC1321" t="s">
        <v>71</v>
      </c>
      <c r="AD1321" t="s">
        <v>82</v>
      </c>
      <c r="AE1321" t="s">
        <v>71</v>
      </c>
      <c r="AF1321" t="s">
        <v>82</v>
      </c>
      <c r="AG1321" t="s">
        <v>71</v>
      </c>
      <c r="AH1321" t="s">
        <v>83</v>
      </c>
      <c r="AI1321">
        <v>1</v>
      </c>
      <c r="AJ1321" t="s">
        <v>493</v>
      </c>
      <c r="AK1321">
        <v>0</v>
      </c>
      <c r="AL1321" t="s">
        <v>82</v>
      </c>
      <c r="AM1321">
        <v>1</v>
      </c>
      <c r="AN1321" t="s">
        <v>124</v>
      </c>
      <c r="AO1321">
        <v>0</v>
      </c>
      <c r="AP1321" t="s">
        <v>82</v>
      </c>
      <c r="AQ1321" t="s">
        <v>82</v>
      </c>
      <c r="AR1321" t="s">
        <v>82</v>
      </c>
      <c r="AS1321" t="s">
        <v>82</v>
      </c>
      <c r="AT1321" t="s">
        <v>82</v>
      </c>
      <c r="AU1321">
        <v>0</v>
      </c>
      <c r="AV1321" t="s">
        <v>82</v>
      </c>
      <c r="AW1321" t="s">
        <v>71</v>
      </c>
      <c r="AX1321" t="s">
        <v>86</v>
      </c>
      <c r="AY1321" t="s">
        <v>71</v>
      </c>
      <c r="AZ1321" t="s">
        <v>87</v>
      </c>
      <c r="BA1321" t="s">
        <v>87</v>
      </c>
      <c r="BB1321" t="s">
        <v>81</v>
      </c>
      <c r="BC1321" t="s">
        <v>81</v>
      </c>
      <c r="BD1321" t="s">
        <v>81</v>
      </c>
      <c r="BE1321" t="s">
        <v>81</v>
      </c>
      <c r="BF1321" t="s">
        <v>81</v>
      </c>
      <c r="BG1321" t="s">
        <v>88</v>
      </c>
      <c r="BH1321" t="s">
        <v>69</v>
      </c>
      <c r="BI1321" t="s">
        <v>69</v>
      </c>
      <c r="BJ1321" t="s">
        <v>69</v>
      </c>
      <c r="BK1321">
        <v>22.66</v>
      </c>
      <c r="BL1321" t="s">
        <v>156</v>
      </c>
      <c r="BM1321" t="s">
        <v>71</v>
      </c>
      <c r="BN1321" t="s">
        <v>71</v>
      </c>
    </row>
    <row r="1322" spans="1:66" x14ac:dyDescent="0.25">
      <c r="A1322">
        <v>1321</v>
      </c>
      <c r="B1322" t="s">
        <v>2681</v>
      </c>
      <c r="C1322" s="1">
        <v>45075</v>
      </c>
      <c r="D1322" t="s">
        <v>278</v>
      </c>
      <c r="E1322">
        <v>27</v>
      </c>
      <c r="F1322" t="s">
        <v>67</v>
      </c>
      <c r="G1322" t="s">
        <v>68</v>
      </c>
      <c r="H1322">
        <v>1</v>
      </c>
      <c r="I1322" t="s">
        <v>92</v>
      </c>
      <c r="J1322" t="s">
        <v>69</v>
      </c>
      <c r="K1322" t="s">
        <v>92</v>
      </c>
      <c r="L1322" t="s">
        <v>92</v>
      </c>
      <c r="M1322" t="s">
        <v>69</v>
      </c>
      <c r="N1322" t="s">
        <v>69</v>
      </c>
      <c r="O1322" t="s">
        <v>69</v>
      </c>
      <c r="P1322" t="s">
        <v>69</v>
      </c>
      <c r="Q1322" t="s">
        <v>71</v>
      </c>
      <c r="R1322" t="s">
        <v>678</v>
      </c>
      <c r="S1322" t="s">
        <v>156</v>
      </c>
      <c r="T1322">
        <v>23</v>
      </c>
      <c r="U1322" t="s">
        <v>460</v>
      </c>
      <c r="V1322" t="s">
        <v>75</v>
      </c>
      <c r="W1322" t="s">
        <v>76</v>
      </c>
      <c r="X1322" t="s">
        <v>394</v>
      </c>
      <c r="Y1322" t="s">
        <v>343</v>
      </c>
      <c r="Z1322" t="s">
        <v>396</v>
      </c>
      <c r="AA1322" t="s">
        <v>2318</v>
      </c>
      <c r="AB1322" t="s">
        <v>82</v>
      </c>
      <c r="AC1322" t="s">
        <v>71</v>
      </c>
      <c r="AD1322" t="s">
        <v>82</v>
      </c>
      <c r="AE1322" t="s">
        <v>71</v>
      </c>
      <c r="AF1322" t="s">
        <v>82</v>
      </c>
      <c r="AG1322" t="s">
        <v>71</v>
      </c>
      <c r="AH1322" t="s">
        <v>83</v>
      </c>
      <c r="AI1322">
        <v>1</v>
      </c>
      <c r="AJ1322" t="s">
        <v>2682</v>
      </c>
      <c r="AK1322">
        <v>0</v>
      </c>
      <c r="AL1322" t="s">
        <v>82</v>
      </c>
      <c r="AM1322">
        <v>1</v>
      </c>
      <c r="AN1322" t="s">
        <v>389</v>
      </c>
      <c r="AO1322">
        <v>0</v>
      </c>
      <c r="AP1322" t="s">
        <v>82</v>
      </c>
      <c r="AQ1322" t="s">
        <v>82</v>
      </c>
      <c r="AR1322" t="s">
        <v>82</v>
      </c>
      <c r="AS1322" t="s">
        <v>82</v>
      </c>
      <c r="AT1322" t="s">
        <v>82</v>
      </c>
      <c r="AU1322">
        <v>0</v>
      </c>
      <c r="AV1322" t="s">
        <v>82</v>
      </c>
      <c r="AW1322" t="s">
        <v>71</v>
      </c>
      <c r="AX1322" t="s">
        <v>86</v>
      </c>
      <c r="AY1322" t="s">
        <v>71</v>
      </c>
      <c r="AZ1322" t="s">
        <v>87</v>
      </c>
      <c r="BA1322" t="s">
        <v>87</v>
      </c>
      <c r="BB1322" t="s">
        <v>81</v>
      </c>
      <c r="BC1322" t="s">
        <v>81</v>
      </c>
      <c r="BD1322" t="s">
        <v>81</v>
      </c>
      <c r="BE1322" t="s">
        <v>81</v>
      </c>
      <c r="BF1322" t="s">
        <v>81</v>
      </c>
      <c r="BG1322" t="s">
        <v>88</v>
      </c>
      <c r="BH1322" t="s">
        <v>69</v>
      </c>
      <c r="BI1322" t="s">
        <v>69</v>
      </c>
      <c r="BJ1322" t="s">
        <v>69</v>
      </c>
      <c r="BK1322">
        <v>22.99</v>
      </c>
      <c r="BL1322" t="s">
        <v>622</v>
      </c>
      <c r="BM1322" t="s">
        <v>71</v>
      </c>
      <c r="BN1322" t="s">
        <v>71</v>
      </c>
    </row>
    <row r="1323" spans="1:66" x14ac:dyDescent="0.25">
      <c r="A1323">
        <v>1322</v>
      </c>
      <c r="B1323" t="s">
        <v>2683</v>
      </c>
      <c r="C1323" s="1">
        <v>45075</v>
      </c>
      <c r="D1323" t="s">
        <v>166</v>
      </c>
      <c r="E1323">
        <v>33</v>
      </c>
      <c r="F1323" t="s">
        <v>67</v>
      </c>
      <c r="G1323" t="s">
        <v>68</v>
      </c>
      <c r="H1323">
        <v>2</v>
      </c>
      <c r="I1323" t="s">
        <v>70</v>
      </c>
      <c r="J1323" t="s">
        <v>69</v>
      </c>
      <c r="K1323" t="s">
        <v>92</v>
      </c>
      <c r="L1323" t="s">
        <v>92</v>
      </c>
      <c r="M1323" t="s">
        <v>69</v>
      </c>
      <c r="N1323" t="s">
        <v>69</v>
      </c>
      <c r="O1323" t="s">
        <v>69</v>
      </c>
      <c r="P1323" t="s">
        <v>69</v>
      </c>
      <c r="Q1323" t="s">
        <v>71</v>
      </c>
      <c r="R1323" t="s">
        <v>2684</v>
      </c>
      <c r="S1323" t="s">
        <v>137</v>
      </c>
      <c r="T1323">
        <v>25</v>
      </c>
      <c r="U1323" t="s">
        <v>237</v>
      </c>
      <c r="V1323" t="s">
        <v>75</v>
      </c>
      <c r="W1323" t="s">
        <v>76</v>
      </c>
      <c r="X1323" t="s">
        <v>299</v>
      </c>
      <c r="Y1323" t="s">
        <v>130</v>
      </c>
      <c r="Z1323" t="s">
        <v>150</v>
      </c>
      <c r="AA1323" t="s">
        <v>2685</v>
      </c>
      <c r="AB1323" t="s">
        <v>81</v>
      </c>
      <c r="AC1323" t="s">
        <v>71</v>
      </c>
      <c r="AD1323" t="s">
        <v>82</v>
      </c>
      <c r="AE1323" t="s">
        <v>71</v>
      </c>
      <c r="AF1323" t="s">
        <v>82</v>
      </c>
      <c r="AG1323" t="s">
        <v>71</v>
      </c>
      <c r="AH1323" t="s">
        <v>83</v>
      </c>
      <c r="AI1323">
        <v>1</v>
      </c>
      <c r="AJ1323" t="s">
        <v>2686</v>
      </c>
      <c r="AK1323">
        <v>0</v>
      </c>
      <c r="AL1323" t="s">
        <v>82</v>
      </c>
      <c r="AM1323">
        <v>1</v>
      </c>
      <c r="AN1323" t="s">
        <v>1263</v>
      </c>
      <c r="AO1323">
        <v>0</v>
      </c>
      <c r="AP1323" t="s">
        <v>82</v>
      </c>
      <c r="AQ1323" t="s">
        <v>82</v>
      </c>
      <c r="AR1323" t="s">
        <v>82</v>
      </c>
      <c r="AS1323" t="s">
        <v>82</v>
      </c>
      <c r="AT1323" t="s">
        <v>82</v>
      </c>
      <c r="AU1323">
        <v>0</v>
      </c>
      <c r="AV1323" t="s">
        <v>82</v>
      </c>
      <c r="AW1323" t="s">
        <v>71</v>
      </c>
      <c r="AX1323" t="s">
        <v>86</v>
      </c>
      <c r="AY1323" t="s">
        <v>71</v>
      </c>
      <c r="AZ1323" t="s">
        <v>87</v>
      </c>
      <c r="BA1323" t="s">
        <v>87</v>
      </c>
      <c r="BB1323" t="s">
        <v>81</v>
      </c>
      <c r="BC1323" t="s">
        <v>81</v>
      </c>
      <c r="BD1323" t="s">
        <v>81</v>
      </c>
      <c r="BE1323" t="s">
        <v>81</v>
      </c>
      <c r="BF1323" t="s">
        <v>81</v>
      </c>
      <c r="BG1323" t="s">
        <v>88</v>
      </c>
      <c r="BH1323" t="s">
        <v>69</v>
      </c>
      <c r="BI1323" t="s">
        <v>69</v>
      </c>
      <c r="BJ1323" t="s">
        <v>69</v>
      </c>
      <c r="BK1323">
        <v>25.2</v>
      </c>
      <c r="BL1323" t="s">
        <v>745</v>
      </c>
      <c r="BM1323" t="s">
        <v>71</v>
      </c>
      <c r="BN1323" t="s">
        <v>71</v>
      </c>
    </row>
    <row r="1324" spans="1:66" x14ac:dyDescent="0.25">
      <c r="A1324">
        <v>1323</v>
      </c>
      <c r="B1324" t="s">
        <v>2687</v>
      </c>
      <c r="C1324" s="1">
        <v>45075</v>
      </c>
      <c r="D1324" t="s">
        <v>470</v>
      </c>
      <c r="E1324">
        <v>37</v>
      </c>
      <c r="F1324" t="s">
        <v>67</v>
      </c>
      <c r="G1324" t="s">
        <v>68</v>
      </c>
      <c r="H1324">
        <v>2</v>
      </c>
      <c r="I1324" t="s">
        <v>92</v>
      </c>
      <c r="J1324" t="s">
        <v>70</v>
      </c>
      <c r="K1324" t="s">
        <v>92</v>
      </c>
      <c r="L1324" t="s">
        <v>92</v>
      </c>
      <c r="M1324" t="s">
        <v>70</v>
      </c>
      <c r="N1324" t="s">
        <v>69</v>
      </c>
      <c r="O1324" t="s">
        <v>69</v>
      </c>
      <c r="P1324" t="s">
        <v>69</v>
      </c>
      <c r="Q1324" t="s">
        <v>71</v>
      </c>
      <c r="R1324" t="s">
        <v>167</v>
      </c>
      <c r="S1324" t="s">
        <v>248</v>
      </c>
      <c r="T1324">
        <v>25</v>
      </c>
      <c r="U1324" t="s">
        <v>591</v>
      </c>
      <c r="V1324" t="s">
        <v>75</v>
      </c>
      <c r="W1324" t="s">
        <v>76</v>
      </c>
      <c r="X1324" t="s">
        <v>471</v>
      </c>
      <c r="Y1324" t="s">
        <v>1203</v>
      </c>
      <c r="Z1324" t="s">
        <v>188</v>
      </c>
      <c r="AA1324" t="s">
        <v>2646</v>
      </c>
      <c r="AB1324" t="s">
        <v>82</v>
      </c>
      <c r="AC1324" t="s">
        <v>71</v>
      </c>
      <c r="AD1324" t="s">
        <v>82</v>
      </c>
      <c r="AE1324" t="s">
        <v>71</v>
      </c>
      <c r="AF1324" t="s">
        <v>82</v>
      </c>
      <c r="AG1324" t="s">
        <v>71</v>
      </c>
      <c r="AH1324" t="s">
        <v>83</v>
      </c>
      <c r="AI1324">
        <v>1</v>
      </c>
      <c r="AJ1324" t="s">
        <v>292</v>
      </c>
      <c r="AK1324">
        <v>0</v>
      </c>
      <c r="AL1324" t="s">
        <v>82</v>
      </c>
      <c r="AM1324">
        <v>1</v>
      </c>
      <c r="AN1324" t="s">
        <v>1643</v>
      </c>
      <c r="AO1324">
        <v>0</v>
      </c>
      <c r="AP1324" t="s">
        <v>82</v>
      </c>
      <c r="AQ1324" t="s">
        <v>82</v>
      </c>
      <c r="AR1324" t="s">
        <v>82</v>
      </c>
      <c r="AS1324" t="s">
        <v>82</v>
      </c>
      <c r="AT1324" t="s">
        <v>82</v>
      </c>
      <c r="AU1324">
        <v>0</v>
      </c>
      <c r="AV1324" t="s">
        <v>82</v>
      </c>
      <c r="AW1324" t="s">
        <v>71</v>
      </c>
      <c r="AX1324" t="s">
        <v>86</v>
      </c>
      <c r="AY1324" t="s">
        <v>71</v>
      </c>
      <c r="AZ1324" t="s">
        <v>87</v>
      </c>
      <c r="BA1324" t="s">
        <v>87</v>
      </c>
      <c r="BB1324" t="s">
        <v>81</v>
      </c>
      <c r="BC1324" t="s">
        <v>81</v>
      </c>
      <c r="BD1324" t="s">
        <v>81</v>
      </c>
      <c r="BE1324" t="s">
        <v>81</v>
      </c>
      <c r="BF1324" t="s">
        <v>81</v>
      </c>
      <c r="BG1324" t="s">
        <v>88</v>
      </c>
      <c r="BH1324" t="s">
        <v>69</v>
      </c>
      <c r="BI1324" t="s">
        <v>69</v>
      </c>
      <c r="BJ1324" t="s">
        <v>69</v>
      </c>
      <c r="BK1324">
        <v>24.77</v>
      </c>
      <c r="BL1324" t="s">
        <v>175</v>
      </c>
      <c r="BM1324" t="s">
        <v>71</v>
      </c>
      <c r="BN1324" t="s">
        <v>71</v>
      </c>
    </row>
    <row r="1325" spans="1:66" x14ac:dyDescent="0.25">
      <c r="A1325">
        <v>1324</v>
      </c>
      <c r="B1325" t="s">
        <v>2688</v>
      </c>
      <c r="C1325" s="1">
        <v>45075</v>
      </c>
      <c r="D1325" t="s">
        <v>216</v>
      </c>
      <c r="E1325">
        <v>45</v>
      </c>
      <c r="F1325" t="s">
        <v>67</v>
      </c>
      <c r="G1325" t="s">
        <v>68</v>
      </c>
      <c r="H1325">
        <v>3</v>
      </c>
      <c r="I1325" t="s">
        <v>70</v>
      </c>
      <c r="J1325" t="s">
        <v>92</v>
      </c>
      <c r="K1325" t="s">
        <v>92</v>
      </c>
      <c r="L1325" t="s">
        <v>92</v>
      </c>
      <c r="M1325" t="s">
        <v>92</v>
      </c>
      <c r="N1325" t="s">
        <v>69</v>
      </c>
      <c r="O1325" t="s">
        <v>69</v>
      </c>
      <c r="P1325" t="s">
        <v>69</v>
      </c>
      <c r="Q1325" t="s">
        <v>71</v>
      </c>
      <c r="R1325" t="s">
        <v>126</v>
      </c>
      <c r="S1325" t="s">
        <v>102</v>
      </c>
      <c r="T1325">
        <v>28</v>
      </c>
      <c r="U1325" t="s">
        <v>460</v>
      </c>
      <c r="V1325" t="s">
        <v>75</v>
      </c>
      <c r="W1325" t="s">
        <v>76</v>
      </c>
      <c r="X1325" t="s">
        <v>299</v>
      </c>
      <c r="Y1325" t="s">
        <v>583</v>
      </c>
      <c r="Z1325" t="s">
        <v>347</v>
      </c>
      <c r="AA1325" t="s">
        <v>2689</v>
      </c>
      <c r="AB1325" t="s">
        <v>81</v>
      </c>
      <c r="AC1325" t="s">
        <v>71</v>
      </c>
      <c r="AD1325" t="s">
        <v>82</v>
      </c>
      <c r="AE1325" t="s">
        <v>71</v>
      </c>
      <c r="AF1325" t="s">
        <v>82</v>
      </c>
      <c r="AG1325" t="s">
        <v>71</v>
      </c>
      <c r="AH1325" t="s">
        <v>83</v>
      </c>
      <c r="AI1325">
        <v>1</v>
      </c>
      <c r="AJ1325" t="s">
        <v>2690</v>
      </c>
      <c r="AK1325">
        <v>0</v>
      </c>
      <c r="AL1325" t="s">
        <v>82</v>
      </c>
      <c r="AM1325">
        <v>1</v>
      </c>
      <c r="AN1325" t="s">
        <v>356</v>
      </c>
      <c r="AO1325">
        <v>0</v>
      </c>
      <c r="AP1325" t="s">
        <v>82</v>
      </c>
      <c r="AQ1325" t="s">
        <v>82</v>
      </c>
      <c r="AR1325" t="s">
        <v>82</v>
      </c>
      <c r="AS1325" t="s">
        <v>82</v>
      </c>
      <c r="AT1325" t="s">
        <v>82</v>
      </c>
      <c r="AU1325">
        <v>0</v>
      </c>
      <c r="AV1325" t="s">
        <v>82</v>
      </c>
      <c r="AW1325" t="s">
        <v>71</v>
      </c>
      <c r="AX1325" t="s">
        <v>86</v>
      </c>
      <c r="AY1325" t="s">
        <v>71</v>
      </c>
      <c r="AZ1325" t="s">
        <v>87</v>
      </c>
      <c r="BA1325" t="s">
        <v>87</v>
      </c>
      <c r="BB1325" t="s">
        <v>81</v>
      </c>
      <c r="BC1325" t="s">
        <v>81</v>
      </c>
      <c r="BD1325" t="s">
        <v>81</v>
      </c>
      <c r="BE1325" t="s">
        <v>81</v>
      </c>
      <c r="BF1325" t="s">
        <v>81</v>
      </c>
      <c r="BG1325" t="s">
        <v>88</v>
      </c>
      <c r="BH1325" t="s">
        <v>69</v>
      </c>
      <c r="BI1325" t="s">
        <v>69</v>
      </c>
      <c r="BJ1325" t="s">
        <v>69</v>
      </c>
      <c r="BK1325">
        <v>28.4</v>
      </c>
      <c r="BL1325" t="s">
        <v>134</v>
      </c>
      <c r="BM1325" t="s">
        <v>71</v>
      </c>
      <c r="BN1325" t="s">
        <v>71</v>
      </c>
    </row>
    <row r="1326" spans="1:66" x14ac:dyDescent="0.25">
      <c r="A1326">
        <v>1325</v>
      </c>
      <c r="B1326" t="s">
        <v>2691</v>
      </c>
      <c r="C1326" s="1">
        <v>45075</v>
      </c>
      <c r="D1326" t="s">
        <v>66</v>
      </c>
      <c r="E1326">
        <v>36</v>
      </c>
      <c r="F1326" t="s">
        <v>67</v>
      </c>
      <c r="G1326" t="s">
        <v>68</v>
      </c>
      <c r="H1326">
        <v>4</v>
      </c>
      <c r="I1326" t="s">
        <v>69</v>
      </c>
      <c r="J1326" t="s">
        <v>92</v>
      </c>
      <c r="K1326" t="s">
        <v>92</v>
      </c>
      <c r="L1326" t="s">
        <v>92</v>
      </c>
      <c r="M1326" t="s">
        <v>92</v>
      </c>
      <c r="N1326" t="s">
        <v>69</v>
      </c>
      <c r="O1326" t="s">
        <v>69</v>
      </c>
      <c r="P1326" t="s">
        <v>69</v>
      </c>
      <c r="Q1326" t="s">
        <v>71</v>
      </c>
      <c r="R1326" t="s">
        <v>244</v>
      </c>
      <c r="S1326" t="s">
        <v>723</v>
      </c>
      <c r="T1326">
        <v>26</v>
      </c>
      <c r="U1326" t="s">
        <v>209</v>
      </c>
      <c r="V1326" t="s">
        <v>75</v>
      </c>
      <c r="W1326" t="s">
        <v>76</v>
      </c>
      <c r="X1326" t="s">
        <v>200</v>
      </c>
      <c r="Y1326" t="s">
        <v>444</v>
      </c>
      <c r="Z1326" t="s">
        <v>426</v>
      </c>
      <c r="AA1326" t="s">
        <v>2692</v>
      </c>
      <c r="AB1326" t="s">
        <v>81</v>
      </c>
      <c r="AC1326" t="s">
        <v>71</v>
      </c>
      <c r="AD1326" t="s">
        <v>82</v>
      </c>
      <c r="AE1326" t="s">
        <v>71</v>
      </c>
      <c r="AF1326" t="s">
        <v>82</v>
      </c>
      <c r="AG1326" t="s">
        <v>71</v>
      </c>
      <c r="AH1326" t="s">
        <v>83</v>
      </c>
      <c r="AI1326">
        <v>1</v>
      </c>
      <c r="AJ1326" t="s">
        <v>2693</v>
      </c>
      <c r="AK1326">
        <v>0</v>
      </c>
      <c r="AL1326" t="s">
        <v>82</v>
      </c>
      <c r="AM1326">
        <v>1</v>
      </c>
      <c r="AN1326" t="s">
        <v>124</v>
      </c>
      <c r="AO1326">
        <v>0</v>
      </c>
      <c r="AP1326" t="s">
        <v>82</v>
      </c>
      <c r="AQ1326" t="s">
        <v>82</v>
      </c>
      <c r="AR1326" t="s">
        <v>82</v>
      </c>
      <c r="AS1326" t="s">
        <v>82</v>
      </c>
      <c r="AT1326" t="s">
        <v>82</v>
      </c>
      <c r="AU1326">
        <v>0</v>
      </c>
      <c r="AV1326" t="s">
        <v>82</v>
      </c>
      <c r="AW1326" t="s">
        <v>71</v>
      </c>
      <c r="AX1326" t="s">
        <v>86</v>
      </c>
      <c r="AY1326" t="s">
        <v>71</v>
      </c>
      <c r="AZ1326" t="s">
        <v>87</v>
      </c>
      <c r="BA1326" t="s">
        <v>87</v>
      </c>
      <c r="BB1326" t="s">
        <v>81</v>
      </c>
      <c r="BC1326" t="s">
        <v>81</v>
      </c>
      <c r="BD1326" t="s">
        <v>81</v>
      </c>
      <c r="BE1326" t="s">
        <v>81</v>
      </c>
      <c r="BF1326" t="s">
        <v>81</v>
      </c>
      <c r="BG1326" t="s">
        <v>88</v>
      </c>
      <c r="BH1326" t="s">
        <v>69</v>
      </c>
      <c r="BI1326" t="s">
        <v>69</v>
      </c>
      <c r="BJ1326" t="s">
        <v>69</v>
      </c>
      <c r="BK1326">
        <v>25.8</v>
      </c>
      <c r="BL1326" t="s">
        <v>248</v>
      </c>
      <c r="BM1326" t="s">
        <v>71</v>
      </c>
      <c r="BN1326" t="s">
        <v>71</v>
      </c>
    </row>
    <row r="1327" spans="1:66" x14ac:dyDescent="0.25">
      <c r="A1327">
        <v>1326</v>
      </c>
      <c r="B1327" t="s">
        <v>2694</v>
      </c>
      <c r="C1327" s="1">
        <v>45075</v>
      </c>
      <c r="D1327" t="s">
        <v>470</v>
      </c>
      <c r="E1327">
        <v>48</v>
      </c>
      <c r="F1327" t="s">
        <v>67</v>
      </c>
      <c r="G1327" t="s">
        <v>68</v>
      </c>
      <c r="H1327">
        <v>2</v>
      </c>
      <c r="I1327" t="s">
        <v>69</v>
      </c>
      <c r="J1327" t="s">
        <v>92</v>
      </c>
      <c r="K1327" t="s">
        <v>92</v>
      </c>
      <c r="L1327" t="s">
        <v>92</v>
      </c>
      <c r="M1327" t="s">
        <v>92</v>
      </c>
      <c r="N1327" t="s">
        <v>69</v>
      </c>
      <c r="O1327" t="s">
        <v>69</v>
      </c>
      <c r="P1327" t="s">
        <v>69</v>
      </c>
      <c r="Q1327" t="s">
        <v>71</v>
      </c>
      <c r="R1327" t="s">
        <v>146</v>
      </c>
      <c r="S1327" t="s">
        <v>654</v>
      </c>
      <c r="T1327">
        <v>32</v>
      </c>
      <c r="U1327" t="s">
        <v>972</v>
      </c>
      <c r="V1327" t="s">
        <v>75</v>
      </c>
      <c r="W1327" t="s">
        <v>76</v>
      </c>
      <c r="X1327" t="s">
        <v>1046</v>
      </c>
      <c r="Y1327" t="s">
        <v>211</v>
      </c>
      <c r="Z1327" t="s">
        <v>396</v>
      </c>
      <c r="AA1327" t="s">
        <v>2213</v>
      </c>
      <c r="AB1327" t="s">
        <v>81</v>
      </c>
      <c r="AC1327" t="s">
        <v>71</v>
      </c>
      <c r="AD1327" t="s">
        <v>82</v>
      </c>
      <c r="AE1327" t="s">
        <v>71</v>
      </c>
      <c r="AF1327" t="s">
        <v>82</v>
      </c>
      <c r="AG1327" t="s">
        <v>71</v>
      </c>
      <c r="AH1327" t="s">
        <v>83</v>
      </c>
      <c r="AI1327">
        <v>1</v>
      </c>
      <c r="AJ1327" t="s">
        <v>923</v>
      </c>
      <c r="AK1327">
        <v>0</v>
      </c>
      <c r="AL1327" t="s">
        <v>82</v>
      </c>
      <c r="AM1327">
        <v>1</v>
      </c>
      <c r="AN1327" t="s">
        <v>101</v>
      </c>
      <c r="AO1327">
        <v>0</v>
      </c>
      <c r="AP1327" t="s">
        <v>82</v>
      </c>
      <c r="AQ1327" t="s">
        <v>82</v>
      </c>
      <c r="AR1327" t="s">
        <v>82</v>
      </c>
      <c r="AS1327" t="s">
        <v>82</v>
      </c>
      <c r="AT1327" t="s">
        <v>82</v>
      </c>
      <c r="AU1327">
        <v>0</v>
      </c>
      <c r="AV1327" t="s">
        <v>82</v>
      </c>
      <c r="AW1327" t="s">
        <v>71</v>
      </c>
      <c r="AX1327" t="s">
        <v>86</v>
      </c>
      <c r="AY1327" t="s">
        <v>71</v>
      </c>
      <c r="AZ1327" t="s">
        <v>87</v>
      </c>
      <c r="BA1327" t="s">
        <v>87</v>
      </c>
      <c r="BB1327" t="s">
        <v>81</v>
      </c>
      <c r="BC1327" t="s">
        <v>81</v>
      </c>
      <c r="BD1327" t="s">
        <v>81</v>
      </c>
      <c r="BE1327" t="s">
        <v>81</v>
      </c>
      <c r="BF1327" t="s">
        <v>81</v>
      </c>
      <c r="BG1327" t="s">
        <v>88</v>
      </c>
      <c r="BH1327" t="s">
        <v>69</v>
      </c>
      <c r="BI1327" t="s">
        <v>69</v>
      </c>
      <c r="BJ1327" t="s">
        <v>462</v>
      </c>
      <c r="BK1327">
        <v>32.11</v>
      </c>
      <c r="BL1327" t="s">
        <v>153</v>
      </c>
      <c r="BM1327" t="s">
        <v>71</v>
      </c>
      <c r="BN1327" t="s">
        <v>71</v>
      </c>
    </row>
    <row r="1328" spans="1:66" x14ac:dyDescent="0.25">
      <c r="A1328">
        <v>1327</v>
      </c>
      <c r="B1328" t="s">
        <v>2695</v>
      </c>
      <c r="C1328" s="1">
        <v>45075</v>
      </c>
      <c r="D1328" t="s">
        <v>278</v>
      </c>
      <c r="E1328">
        <v>22</v>
      </c>
      <c r="F1328" t="s">
        <v>67</v>
      </c>
      <c r="G1328" t="s">
        <v>68</v>
      </c>
      <c r="H1328">
        <v>4</v>
      </c>
      <c r="I1328" t="s">
        <v>69</v>
      </c>
      <c r="J1328" t="s">
        <v>92</v>
      </c>
      <c r="K1328" t="s">
        <v>70</v>
      </c>
      <c r="L1328" t="s">
        <v>92</v>
      </c>
      <c r="M1328" t="s">
        <v>92</v>
      </c>
      <c r="N1328" t="s">
        <v>69</v>
      </c>
      <c r="O1328" t="s">
        <v>69</v>
      </c>
      <c r="P1328" t="s">
        <v>69</v>
      </c>
      <c r="Q1328" t="s">
        <v>71</v>
      </c>
      <c r="R1328" t="s">
        <v>136</v>
      </c>
      <c r="S1328" t="s">
        <v>137</v>
      </c>
      <c r="T1328">
        <v>21</v>
      </c>
      <c r="U1328" t="s">
        <v>237</v>
      </c>
      <c r="V1328" t="s">
        <v>75</v>
      </c>
      <c r="W1328" t="s">
        <v>76</v>
      </c>
      <c r="X1328" t="s">
        <v>1755</v>
      </c>
      <c r="Y1328" t="s">
        <v>2696</v>
      </c>
      <c r="Z1328" t="s">
        <v>140</v>
      </c>
      <c r="AA1328" t="s">
        <v>2036</v>
      </c>
      <c r="AB1328" t="s">
        <v>82</v>
      </c>
      <c r="AC1328" t="s">
        <v>71</v>
      </c>
      <c r="AD1328" t="s">
        <v>82</v>
      </c>
      <c r="AE1328" t="s">
        <v>71</v>
      </c>
      <c r="AF1328" t="s">
        <v>82</v>
      </c>
      <c r="AG1328" t="s">
        <v>71</v>
      </c>
      <c r="AH1328" t="s">
        <v>83</v>
      </c>
      <c r="AI1328">
        <v>1</v>
      </c>
      <c r="AJ1328" t="s">
        <v>2697</v>
      </c>
      <c r="AK1328">
        <v>0</v>
      </c>
      <c r="AL1328" t="s">
        <v>82</v>
      </c>
      <c r="AM1328">
        <v>1</v>
      </c>
      <c r="AN1328" t="s">
        <v>319</v>
      </c>
      <c r="AO1328">
        <v>0</v>
      </c>
      <c r="AP1328" t="s">
        <v>82</v>
      </c>
      <c r="AQ1328" t="s">
        <v>82</v>
      </c>
      <c r="AR1328" t="s">
        <v>82</v>
      </c>
      <c r="AS1328" t="s">
        <v>82</v>
      </c>
      <c r="AT1328" t="s">
        <v>82</v>
      </c>
      <c r="AU1328">
        <v>0</v>
      </c>
      <c r="AV1328" t="s">
        <v>82</v>
      </c>
      <c r="AW1328" t="s">
        <v>71</v>
      </c>
      <c r="AX1328" t="s">
        <v>86</v>
      </c>
      <c r="AY1328" t="s">
        <v>71</v>
      </c>
      <c r="AZ1328" t="s">
        <v>87</v>
      </c>
      <c r="BA1328" t="s">
        <v>87</v>
      </c>
      <c r="BB1328" t="s">
        <v>81</v>
      </c>
      <c r="BC1328" t="s">
        <v>81</v>
      </c>
      <c r="BD1328" t="s">
        <v>81</v>
      </c>
      <c r="BE1328" t="s">
        <v>81</v>
      </c>
      <c r="BF1328" t="s">
        <v>81</v>
      </c>
      <c r="BG1328" t="s">
        <v>88</v>
      </c>
      <c r="BH1328" t="s">
        <v>69</v>
      </c>
      <c r="BI1328" t="s">
        <v>69</v>
      </c>
      <c r="BJ1328" t="s">
        <v>69</v>
      </c>
      <c r="BK1328">
        <v>21.16</v>
      </c>
      <c r="BL1328" t="s">
        <v>143</v>
      </c>
      <c r="BM1328" t="s">
        <v>71</v>
      </c>
      <c r="BN1328" t="s">
        <v>71</v>
      </c>
    </row>
    <row r="1329" spans="1:66" x14ac:dyDescent="0.25">
      <c r="A1329">
        <v>1328</v>
      </c>
      <c r="B1329" t="s">
        <v>2698</v>
      </c>
      <c r="C1329" s="1">
        <v>45075</v>
      </c>
      <c r="D1329" t="s">
        <v>278</v>
      </c>
      <c r="E1329">
        <v>19</v>
      </c>
      <c r="F1329" t="s">
        <v>67</v>
      </c>
      <c r="G1329" t="s">
        <v>68</v>
      </c>
      <c r="H1329">
        <v>3</v>
      </c>
      <c r="I1329" t="s">
        <v>70</v>
      </c>
      <c r="J1329" t="s">
        <v>92</v>
      </c>
      <c r="K1329" t="s">
        <v>92</v>
      </c>
      <c r="L1329" t="s">
        <v>92</v>
      </c>
      <c r="M1329" t="s">
        <v>92</v>
      </c>
      <c r="N1329" t="s">
        <v>69</v>
      </c>
      <c r="O1329" t="s">
        <v>69</v>
      </c>
      <c r="P1329" t="s">
        <v>69</v>
      </c>
      <c r="Q1329" t="s">
        <v>71</v>
      </c>
      <c r="R1329" t="s">
        <v>105</v>
      </c>
      <c r="S1329" t="s">
        <v>456</v>
      </c>
      <c r="T1329">
        <v>18</v>
      </c>
      <c r="U1329" t="s">
        <v>251</v>
      </c>
      <c r="V1329" t="s">
        <v>75</v>
      </c>
      <c r="W1329" t="s">
        <v>76</v>
      </c>
      <c r="X1329" t="s">
        <v>219</v>
      </c>
      <c r="Y1329" t="s">
        <v>909</v>
      </c>
      <c r="Z1329" t="s">
        <v>282</v>
      </c>
      <c r="AA1329" t="s">
        <v>2699</v>
      </c>
      <c r="AB1329" t="s">
        <v>81</v>
      </c>
      <c r="AC1329" t="s">
        <v>71</v>
      </c>
      <c r="AD1329" t="s">
        <v>82</v>
      </c>
      <c r="AE1329" t="s">
        <v>71</v>
      </c>
      <c r="AF1329" t="s">
        <v>82</v>
      </c>
      <c r="AG1329" t="s">
        <v>71</v>
      </c>
      <c r="AH1329" t="s">
        <v>83</v>
      </c>
      <c r="AI1329">
        <v>1</v>
      </c>
      <c r="AJ1329" t="s">
        <v>2700</v>
      </c>
      <c r="AK1329">
        <v>0</v>
      </c>
      <c r="AL1329" t="s">
        <v>82</v>
      </c>
      <c r="AM1329">
        <v>1</v>
      </c>
      <c r="AN1329" t="s">
        <v>101</v>
      </c>
      <c r="AO1329">
        <v>0</v>
      </c>
      <c r="AP1329" t="s">
        <v>82</v>
      </c>
      <c r="AQ1329" t="s">
        <v>82</v>
      </c>
      <c r="AR1329" t="s">
        <v>82</v>
      </c>
      <c r="AS1329" t="s">
        <v>82</v>
      </c>
      <c r="AT1329" t="s">
        <v>82</v>
      </c>
      <c r="AU1329">
        <v>0</v>
      </c>
      <c r="AV1329" t="s">
        <v>82</v>
      </c>
      <c r="AW1329" t="s">
        <v>71</v>
      </c>
      <c r="AX1329" t="s">
        <v>86</v>
      </c>
      <c r="AY1329" t="s">
        <v>71</v>
      </c>
      <c r="AZ1329" t="s">
        <v>87</v>
      </c>
      <c r="BA1329" t="s">
        <v>87</v>
      </c>
      <c r="BB1329" t="s">
        <v>81</v>
      </c>
      <c r="BC1329" t="s">
        <v>81</v>
      </c>
      <c r="BD1329" t="s">
        <v>81</v>
      </c>
      <c r="BE1329" t="s">
        <v>81</v>
      </c>
      <c r="BF1329" t="s">
        <v>81</v>
      </c>
      <c r="BG1329" t="s">
        <v>88</v>
      </c>
      <c r="BH1329" t="s">
        <v>69</v>
      </c>
      <c r="BI1329" t="s">
        <v>69</v>
      </c>
      <c r="BJ1329" t="s">
        <v>69</v>
      </c>
      <c r="BK1329">
        <v>18.420000000000002</v>
      </c>
      <c r="BL1329" t="s">
        <v>114</v>
      </c>
      <c r="BM1329" t="s">
        <v>71</v>
      </c>
      <c r="BN1329" t="s">
        <v>71</v>
      </c>
    </row>
    <row r="1330" spans="1:66" x14ac:dyDescent="0.25">
      <c r="A1330">
        <v>1329</v>
      </c>
      <c r="B1330" t="s">
        <v>2701</v>
      </c>
      <c r="C1330" s="1">
        <v>45075</v>
      </c>
      <c r="D1330" t="s">
        <v>278</v>
      </c>
      <c r="E1330">
        <v>22</v>
      </c>
      <c r="F1330" t="s">
        <v>67</v>
      </c>
      <c r="G1330" t="s">
        <v>68</v>
      </c>
      <c r="H1330">
        <v>2</v>
      </c>
      <c r="I1330" t="s">
        <v>92</v>
      </c>
      <c r="J1330" t="s">
        <v>92</v>
      </c>
      <c r="K1330" t="s">
        <v>70</v>
      </c>
      <c r="L1330" t="s">
        <v>92</v>
      </c>
      <c r="M1330" t="s">
        <v>92</v>
      </c>
      <c r="N1330" t="s">
        <v>69</v>
      </c>
      <c r="O1330" t="s">
        <v>69</v>
      </c>
      <c r="P1330" t="s">
        <v>69</v>
      </c>
      <c r="Q1330" t="s">
        <v>71</v>
      </c>
      <c r="R1330" t="s">
        <v>244</v>
      </c>
      <c r="S1330" t="s">
        <v>810</v>
      </c>
      <c r="T1330">
        <v>16</v>
      </c>
      <c r="U1330" t="s">
        <v>341</v>
      </c>
      <c r="V1330" t="s">
        <v>75</v>
      </c>
      <c r="W1330" t="s">
        <v>76</v>
      </c>
      <c r="X1330" t="s">
        <v>385</v>
      </c>
      <c r="Y1330" t="s">
        <v>1222</v>
      </c>
      <c r="Z1330" t="s">
        <v>1071</v>
      </c>
      <c r="AA1330" t="s">
        <v>80</v>
      </c>
      <c r="AB1330" t="s">
        <v>81</v>
      </c>
      <c r="AC1330" t="s">
        <v>71</v>
      </c>
      <c r="AD1330" t="s">
        <v>82</v>
      </c>
      <c r="AE1330" t="s">
        <v>71</v>
      </c>
      <c r="AF1330" t="s">
        <v>82</v>
      </c>
      <c r="AG1330" t="s">
        <v>71</v>
      </c>
      <c r="AH1330" t="s">
        <v>83</v>
      </c>
      <c r="AI1330">
        <v>1</v>
      </c>
      <c r="AJ1330" t="s">
        <v>441</v>
      </c>
      <c r="AK1330">
        <v>0</v>
      </c>
      <c r="AL1330" t="s">
        <v>82</v>
      </c>
      <c r="AM1330">
        <v>1</v>
      </c>
      <c r="AN1330" t="s">
        <v>124</v>
      </c>
      <c r="AO1330">
        <v>0</v>
      </c>
      <c r="AP1330" t="s">
        <v>82</v>
      </c>
      <c r="AQ1330" t="s">
        <v>82</v>
      </c>
      <c r="AR1330" t="s">
        <v>82</v>
      </c>
      <c r="AS1330" t="s">
        <v>82</v>
      </c>
      <c r="AT1330" t="s">
        <v>82</v>
      </c>
      <c r="AU1330">
        <v>0</v>
      </c>
      <c r="AV1330" t="s">
        <v>82</v>
      </c>
      <c r="AW1330" t="s">
        <v>71</v>
      </c>
      <c r="AX1330" t="s">
        <v>86</v>
      </c>
      <c r="AY1330" t="s">
        <v>71</v>
      </c>
      <c r="AZ1330" t="s">
        <v>87</v>
      </c>
      <c r="BA1330" t="s">
        <v>87</v>
      </c>
      <c r="BB1330" t="s">
        <v>81</v>
      </c>
      <c r="BC1330" t="s">
        <v>81</v>
      </c>
      <c r="BD1330" t="s">
        <v>81</v>
      </c>
      <c r="BE1330" t="s">
        <v>81</v>
      </c>
      <c r="BF1330" t="s">
        <v>81</v>
      </c>
      <c r="BG1330" t="s">
        <v>88</v>
      </c>
      <c r="BH1330" t="s">
        <v>69</v>
      </c>
      <c r="BI1330" t="s">
        <v>69</v>
      </c>
      <c r="BJ1330" t="s">
        <v>69</v>
      </c>
      <c r="BK1330">
        <v>15.67</v>
      </c>
      <c r="BL1330" t="s">
        <v>248</v>
      </c>
      <c r="BM1330" t="s">
        <v>71</v>
      </c>
      <c r="BN1330" t="s">
        <v>71</v>
      </c>
    </row>
    <row r="1331" spans="1:66" x14ac:dyDescent="0.25">
      <c r="A1331">
        <v>1330</v>
      </c>
      <c r="B1331" t="s">
        <v>2702</v>
      </c>
      <c r="C1331" s="1">
        <v>45075</v>
      </c>
      <c r="D1331" t="s">
        <v>278</v>
      </c>
      <c r="E1331">
        <v>24</v>
      </c>
      <c r="F1331" t="s">
        <v>67</v>
      </c>
      <c r="G1331" t="s">
        <v>68</v>
      </c>
      <c r="H1331">
        <v>4</v>
      </c>
      <c r="I1331" t="s">
        <v>92</v>
      </c>
      <c r="J1331" t="s">
        <v>92</v>
      </c>
      <c r="K1331" t="s">
        <v>69</v>
      </c>
      <c r="L1331" t="s">
        <v>92</v>
      </c>
      <c r="M1331" t="s">
        <v>92</v>
      </c>
      <c r="N1331" t="s">
        <v>69</v>
      </c>
      <c r="O1331" t="s">
        <v>69</v>
      </c>
      <c r="P1331" t="s">
        <v>69</v>
      </c>
      <c r="Q1331" t="s">
        <v>71</v>
      </c>
      <c r="R1331" t="s">
        <v>72</v>
      </c>
      <c r="S1331" t="s">
        <v>513</v>
      </c>
      <c r="T1331">
        <v>20</v>
      </c>
      <c r="U1331" t="s">
        <v>751</v>
      </c>
      <c r="V1331" t="s">
        <v>75</v>
      </c>
      <c r="W1331" t="s">
        <v>76</v>
      </c>
      <c r="X1331" t="s">
        <v>227</v>
      </c>
      <c r="Y1331" t="s">
        <v>515</v>
      </c>
      <c r="Z1331" t="s">
        <v>435</v>
      </c>
      <c r="AA1331" t="s">
        <v>2703</v>
      </c>
      <c r="AB1331" t="s">
        <v>81</v>
      </c>
      <c r="AC1331" t="s">
        <v>71</v>
      </c>
      <c r="AD1331" t="s">
        <v>82</v>
      </c>
      <c r="AE1331" t="s">
        <v>71</v>
      </c>
      <c r="AF1331" t="s">
        <v>82</v>
      </c>
      <c r="AG1331" t="s">
        <v>71</v>
      </c>
      <c r="AH1331" t="s">
        <v>83</v>
      </c>
      <c r="AI1331">
        <v>1</v>
      </c>
      <c r="AJ1331" t="s">
        <v>728</v>
      </c>
      <c r="AK1331">
        <v>0</v>
      </c>
      <c r="AL1331" t="s">
        <v>82</v>
      </c>
      <c r="AM1331">
        <v>1</v>
      </c>
      <c r="AN1331" t="s">
        <v>124</v>
      </c>
      <c r="AO1331">
        <v>0</v>
      </c>
      <c r="AP1331" t="s">
        <v>82</v>
      </c>
      <c r="AQ1331" t="s">
        <v>82</v>
      </c>
      <c r="AR1331" t="s">
        <v>82</v>
      </c>
      <c r="AS1331" t="s">
        <v>82</v>
      </c>
      <c r="AT1331" t="s">
        <v>82</v>
      </c>
      <c r="AU1331">
        <v>0</v>
      </c>
      <c r="AV1331" t="s">
        <v>82</v>
      </c>
      <c r="AW1331" t="s">
        <v>71</v>
      </c>
      <c r="AX1331" t="s">
        <v>86</v>
      </c>
      <c r="AY1331" t="s">
        <v>71</v>
      </c>
      <c r="AZ1331" t="s">
        <v>87</v>
      </c>
      <c r="BA1331" t="s">
        <v>87</v>
      </c>
      <c r="BB1331" t="s">
        <v>81</v>
      </c>
      <c r="BC1331" t="s">
        <v>81</v>
      </c>
      <c r="BD1331" t="s">
        <v>81</v>
      </c>
      <c r="BE1331" t="s">
        <v>81</v>
      </c>
      <c r="BF1331" t="s">
        <v>81</v>
      </c>
      <c r="BG1331" t="s">
        <v>88</v>
      </c>
      <c r="BH1331" t="s">
        <v>69</v>
      </c>
      <c r="BI1331" t="s">
        <v>69</v>
      </c>
      <c r="BJ1331" t="s">
        <v>69</v>
      </c>
      <c r="BK1331">
        <v>19.600000000000001</v>
      </c>
      <c r="BL1331" t="s">
        <v>89</v>
      </c>
      <c r="BM1331" t="s">
        <v>71</v>
      </c>
      <c r="BN1331" t="s">
        <v>71</v>
      </c>
    </row>
    <row r="1332" spans="1:66" x14ac:dyDescent="0.25">
      <c r="A1332">
        <v>1331</v>
      </c>
      <c r="B1332" t="s">
        <v>2704</v>
      </c>
      <c r="C1332" s="1">
        <v>45075</v>
      </c>
      <c r="D1332" t="s">
        <v>145</v>
      </c>
      <c r="E1332">
        <v>35</v>
      </c>
      <c r="F1332" t="s">
        <v>67</v>
      </c>
      <c r="G1332" t="s">
        <v>68</v>
      </c>
      <c r="H1332">
        <v>2</v>
      </c>
      <c r="I1332" t="s">
        <v>92</v>
      </c>
      <c r="J1332" t="s">
        <v>92</v>
      </c>
      <c r="K1332" t="s">
        <v>69</v>
      </c>
      <c r="L1332" t="s">
        <v>92</v>
      </c>
      <c r="M1332" t="s">
        <v>92</v>
      </c>
      <c r="N1332" t="s">
        <v>69</v>
      </c>
      <c r="O1332" t="s">
        <v>69</v>
      </c>
      <c r="P1332" t="s">
        <v>69</v>
      </c>
      <c r="Q1332" t="s">
        <v>71</v>
      </c>
      <c r="R1332" t="s">
        <v>117</v>
      </c>
      <c r="S1332" t="s">
        <v>370</v>
      </c>
      <c r="T1332">
        <v>24</v>
      </c>
      <c r="U1332" t="s">
        <v>74</v>
      </c>
      <c r="V1332" t="s">
        <v>75</v>
      </c>
      <c r="W1332" t="s">
        <v>76</v>
      </c>
      <c r="X1332" t="s">
        <v>200</v>
      </c>
      <c r="Y1332" t="s">
        <v>478</v>
      </c>
      <c r="Z1332" t="s">
        <v>329</v>
      </c>
      <c r="AA1332" t="s">
        <v>2371</v>
      </c>
      <c r="AB1332" t="s">
        <v>82</v>
      </c>
      <c r="AC1332" t="s">
        <v>71</v>
      </c>
      <c r="AD1332" t="s">
        <v>82</v>
      </c>
      <c r="AE1332" t="s">
        <v>71</v>
      </c>
      <c r="AF1332" t="s">
        <v>82</v>
      </c>
      <c r="AG1332" t="s">
        <v>71</v>
      </c>
      <c r="AH1332" t="s">
        <v>83</v>
      </c>
      <c r="AI1332">
        <v>1</v>
      </c>
      <c r="AJ1332" t="s">
        <v>2512</v>
      </c>
      <c r="AK1332">
        <v>0</v>
      </c>
      <c r="AL1332" t="s">
        <v>82</v>
      </c>
      <c r="AM1332">
        <v>1</v>
      </c>
      <c r="AN1332" t="s">
        <v>163</v>
      </c>
      <c r="AO1332">
        <v>0</v>
      </c>
      <c r="AP1332" t="s">
        <v>82</v>
      </c>
      <c r="AQ1332" t="s">
        <v>82</v>
      </c>
      <c r="AR1332" t="s">
        <v>82</v>
      </c>
      <c r="AS1332" t="s">
        <v>82</v>
      </c>
      <c r="AT1332" t="s">
        <v>82</v>
      </c>
      <c r="AU1332">
        <v>0</v>
      </c>
      <c r="AV1332" t="s">
        <v>82</v>
      </c>
      <c r="AW1332" t="s">
        <v>71</v>
      </c>
      <c r="AX1332" t="s">
        <v>86</v>
      </c>
      <c r="AY1332" t="s">
        <v>71</v>
      </c>
      <c r="AZ1332" t="s">
        <v>247</v>
      </c>
      <c r="BA1332" t="s">
        <v>87</v>
      </c>
      <c r="BB1332" t="s">
        <v>81</v>
      </c>
      <c r="BC1332" t="s">
        <v>81</v>
      </c>
      <c r="BD1332" t="s">
        <v>81</v>
      </c>
      <c r="BE1332" t="s">
        <v>81</v>
      </c>
      <c r="BF1332" t="s">
        <v>81</v>
      </c>
      <c r="BG1332" t="s">
        <v>88</v>
      </c>
      <c r="BH1332" t="s">
        <v>69</v>
      </c>
      <c r="BI1332" t="s">
        <v>69</v>
      </c>
      <c r="BJ1332" t="s">
        <v>69</v>
      </c>
      <c r="BK1332">
        <v>23.81</v>
      </c>
      <c r="BL1332" t="s">
        <v>106</v>
      </c>
      <c r="BM1332" t="s">
        <v>71</v>
      </c>
      <c r="BN1332" t="s">
        <v>71</v>
      </c>
    </row>
    <row r="1333" spans="1:66" x14ac:dyDescent="0.25">
      <c r="A1333">
        <v>1332</v>
      </c>
      <c r="B1333" t="s">
        <v>2705</v>
      </c>
      <c r="C1333" s="1">
        <v>45075</v>
      </c>
      <c r="D1333" t="s">
        <v>66</v>
      </c>
      <c r="E1333">
        <v>35</v>
      </c>
      <c r="F1333" t="s">
        <v>67</v>
      </c>
      <c r="G1333" t="s">
        <v>68</v>
      </c>
      <c r="H1333">
        <v>2</v>
      </c>
      <c r="I1333" t="s">
        <v>92</v>
      </c>
      <c r="J1333" t="s">
        <v>92</v>
      </c>
      <c r="K1333" t="s">
        <v>69</v>
      </c>
      <c r="L1333" t="s">
        <v>92</v>
      </c>
      <c r="M1333" t="s">
        <v>92</v>
      </c>
      <c r="N1333" t="s">
        <v>69</v>
      </c>
      <c r="O1333" t="s">
        <v>69</v>
      </c>
      <c r="P1333" t="s">
        <v>69</v>
      </c>
      <c r="Q1333" t="s">
        <v>71</v>
      </c>
      <c r="R1333" t="s">
        <v>117</v>
      </c>
      <c r="S1333" t="s">
        <v>370</v>
      </c>
      <c r="T1333">
        <v>24</v>
      </c>
      <c r="U1333" t="s">
        <v>74</v>
      </c>
      <c r="V1333" t="s">
        <v>75</v>
      </c>
      <c r="W1333" t="s">
        <v>76</v>
      </c>
      <c r="X1333" t="s">
        <v>200</v>
      </c>
      <c r="Y1333" t="s">
        <v>478</v>
      </c>
      <c r="Z1333" t="s">
        <v>329</v>
      </c>
      <c r="AA1333" t="s">
        <v>2371</v>
      </c>
      <c r="AB1333" t="s">
        <v>82</v>
      </c>
      <c r="AC1333" t="s">
        <v>71</v>
      </c>
      <c r="AD1333" t="s">
        <v>82</v>
      </c>
      <c r="AE1333" t="s">
        <v>71</v>
      </c>
      <c r="AF1333" t="s">
        <v>82</v>
      </c>
      <c r="AG1333" t="s">
        <v>71</v>
      </c>
      <c r="AH1333" t="s">
        <v>83</v>
      </c>
      <c r="AI1333">
        <v>1</v>
      </c>
      <c r="AJ1333" t="s">
        <v>84</v>
      </c>
      <c r="AK1333">
        <v>0</v>
      </c>
      <c r="AL1333" t="s">
        <v>82</v>
      </c>
      <c r="AM1333">
        <v>1</v>
      </c>
      <c r="AN1333" t="s">
        <v>163</v>
      </c>
      <c r="AO1333">
        <v>0</v>
      </c>
      <c r="AP1333" t="s">
        <v>82</v>
      </c>
      <c r="AQ1333" t="s">
        <v>82</v>
      </c>
      <c r="AR1333" t="s">
        <v>82</v>
      </c>
      <c r="AS1333" t="s">
        <v>82</v>
      </c>
      <c r="AT1333" t="s">
        <v>82</v>
      </c>
      <c r="AU1333">
        <v>0</v>
      </c>
      <c r="AV1333" t="s">
        <v>82</v>
      </c>
      <c r="AW1333" t="s">
        <v>71</v>
      </c>
      <c r="AX1333" t="s">
        <v>86</v>
      </c>
      <c r="AY1333" t="s">
        <v>71</v>
      </c>
      <c r="AZ1333" t="s">
        <v>247</v>
      </c>
      <c r="BA1333" t="s">
        <v>87</v>
      </c>
      <c r="BB1333" t="s">
        <v>81</v>
      </c>
      <c r="BC1333" t="s">
        <v>81</v>
      </c>
      <c r="BD1333" t="s">
        <v>81</v>
      </c>
      <c r="BE1333" t="s">
        <v>81</v>
      </c>
      <c r="BF1333" t="s">
        <v>81</v>
      </c>
      <c r="BG1333" t="s">
        <v>88</v>
      </c>
      <c r="BH1333" t="s">
        <v>69</v>
      </c>
      <c r="BI1333" t="s">
        <v>69</v>
      </c>
      <c r="BJ1333" t="s">
        <v>69</v>
      </c>
      <c r="BK1333">
        <v>23.81</v>
      </c>
      <c r="BL1333" t="s">
        <v>106</v>
      </c>
      <c r="BM1333" t="s">
        <v>71</v>
      </c>
      <c r="BN1333" t="s">
        <v>71</v>
      </c>
    </row>
    <row r="1334" spans="1:66" x14ac:dyDescent="0.25">
      <c r="A1334">
        <v>1333</v>
      </c>
      <c r="B1334" t="s">
        <v>2706</v>
      </c>
      <c r="C1334" s="1">
        <v>45075</v>
      </c>
      <c r="D1334" t="s">
        <v>278</v>
      </c>
      <c r="E1334">
        <v>21</v>
      </c>
      <c r="F1334" t="s">
        <v>67</v>
      </c>
      <c r="G1334" t="s">
        <v>68</v>
      </c>
      <c r="H1334">
        <v>2</v>
      </c>
      <c r="I1334" t="s">
        <v>92</v>
      </c>
      <c r="J1334" t="s">
        <v>92</v>
      </c>
      <c r="K1334" t="s">
        <v>70</v>
      </c>
      <c r="L1334" t="s">
        <v>92</v>
      </c>
      <c r="M1334" t="s">
        <v>92</v>
      </c>
      <c r="N1334" t="s">
        <v>69</v>
      </c>
      <c r="O1334" t="s">
        <v>69</v>
      </c>
      <c r="P1334" t="s">
        <v>69</v>
      </c>
      <c r="Q1334" t="s">
        <v>71</v>
      </c>
      <c r="R1334" t="s">
        <v>146</v>
      </c>
      <c r="S1334" t="s">
        <v>242</v>
      </c>
      <c r="T1334">
        <v>24</v>
      </c>
      <c r="U1334" t="s">
        <v>74</v>
      </c>
      <c r="V1334" t="s">
        <v>75</v>
      </c>
      <c r="W1334" t="s">
        <v>76</v>
      </c>
      <c r="X1334" t="s">
        <v>468</v>
      </c>
      <c r="Y1334" t="s">
        <v>1119</v>
      </c>
      <c r="Z1334" t="s">
        <v>465</v>
      </c>
      <c r="AA1334" t="s">
        <v>2707</v>
      </c>
      <c r="AB1334" t="s">
        <v>82</v>
      </c>
      <c r="AC1334" t="s">
        <v>71</v>
      </c>
      <c r="AD1334" t="s">
        <v>82</v>
      </c>
      <c r="AE1334" t="s">
        <v>71</v>
      </c>
      <c r="AF1334" t="s">
        <v>82</v>
      </c>
      <c r="AG1334" t="s">
        <v>71</v>
      </c>
      <c r="AH1334" t="s">
        <v>83</v>
      </c>
      <c r="AI1334">
        <v>1</v>
      </c>
      <c r="AJ1334" t="s">
        <v>2708</v>
      </c>
      <c r="AK1334">
        <v>0</v>
      </c>
      <c r="AL1334" t="s">
        <v>82</v>
      </c>
      <c r="AM1334">
        <v>1</v>
      </c>
      <c r="AN1334" t="s">
        <v>319</v>
      </c>
      <c r="AO1334">
        <v>0</v>
      </c>
      <c r="AP1334" t="s">
        <v>82</v>
      </c>
      <c r="AQ1334" t="s">
        <v>82</v>
      </c>
      <c r="AR1334" t="s">
        <v>82</v>
      </c>
      <c r="AS1334" t="s">
        <v>82</v>
      </c>
      <c r="AT1334" t="s">
        <v>82</v>
      </c>
      <c r="AU1334">
        <v>0</v>
      </c>
      <c r="AV1334" t="s">
        <v>82</v>
      </c>
      <c r="AW1334" t="s">
        <v>71</v>
      </c>
      <c r="AX1334" t="s">
        <v>86</v>
      </c>
      <c r="AY1334" t="s">
        <v>71</v>
      </c>
      <c r="AZ1334" t="s">
        <v>247</v>
      </c>
      <c r="BA1334" t="s">
        <v>87</v>
      </c>
      <c r="BB1334" t="s">
        <v>81</v>
      </c>
      <c r="BC1334" t="s">
        <v>81</v>
      </c>
      <c r="BD1334" t="s">
        <v>81</v>
      </c>
      <c r="BE1334" t="s">
        <v>81</v>
      </c>
      <c r="BF1334" t="s">
        <v>81</v>
      </c>
      <c r="BG1334" t="s">
        <v>88</v>
      </c>
      <c r="BH1334" t="s">
        <v>69</v>
      </c>
      <c r="BI1334" t="s">
        <v>69</v>
      </c>
      <c r="BJ1334" t="s">
        <v>69</v>
      </c>
      <c r="BK1334">
        <v>24</v>
      </c>
      <c r="BL1334" t="s">
        <v>153</v>
      </c>
      <c r="BM1334" t="s">
        <v>71</v>
      </c>
      <c r="BN1334" t="s">
        <v>71</v>
      </c>
    </row>
    <row r="1335" spans="1:66" x14ac:dyDescent="0.25">
      <c r="A1335">
        <v>1334</v>
      </c>
      <c r="B1335" t="s">
        <v>2709</v>
      </c>
      <c r="C1335" s="1">
        <v>45075</v>
      </c>
      <c r="D1335" t="s">
        <v>66</v>
      </c>
      <c r="E1335">
        <v>35</v>
      </c>
      <c r="F1335" t="s">
        <v>67</v>
      </c>
      <c r="G1335" t="s">
        <v>68</v>
      </c>
      <c r="H1335">
        <v>2</v>
      </c>
      <c r="I1335" t="s">
        <v>92</v>
      </c>
      <c r="J1335" t="s">
        <v>92</v>
      </c>
      <c r="K1335" t="s">
        <v>92</v>
      </c>
      <c r="L1335" t="s">
        <v>92</v>
      </c>
      <c r="M1335" t="s">
        <v>92</v>
      </c>
      <c r="N1335" t="s">
        <v>69</v>
      </c>
      <c r="O1335" t="s">
        <v>69</v>
      </c>
      <c r="P1335" t="s">
        <v>69</v>
      </c>
      <c r="Q1335" t="s">
        <v>71</v>
      </c>
      <c r="R1335" t="s">
        <v>235</v>
      </c>
      <c r="S1335" t="s">
        <v>236</v>
      </c>
      <c r="T1335">
        <v>26</v>
      </c>
      <c r="U1335" t="s">
        <v>209</v>
      </c>
      <c r="V1335" t="s">
        <v>75</v>
      </c>
      <c r="W1335" t="s">
        <v>76</v>
      </c>
      <c r="X1335" t="s">
        <v>120</v>
      </c>
      <c r="Y1335" t="s">
        <v>2174</v>
      </c>
      <c r="Z1335" t="s">
        <v>212</v>
      </c>
      <c r="AA1335" t="s">
        <v>2425</v>
      </c>
      <c r="AB1335" t="s">
        <v>82</v>
      </c>
      <c r="AC1335" t="s">
        <v>71</v>
      </c>
      <c r="AD1335" t="s">
        <v>82</v>
      </c>
      <c r="AE1335" t="s">
        <v>71</v>
      </c>
      <c r="AF1335" t="s">
        <v>82</v>
      </c>
      <c r="AG1335" t="s">
        <v>71</v>
      </c>
      <c r="AH1335" t="s">
        <v>83</v>
      </c>
      <c r="AI1335">
        <v>1</v>
      </c>
      <c r="AJ1335" t="s">
        <v>2710</v>
      </c>
      <c r="AK1335">
        <v>0</v>
      </c>
      <c r="AL1335" t="s">
        <v>82</v>
      </c>
      <c r="AM1335">
        <v>1</v>
      </c>
      <c r="AN1335" t="s">
        <v>319</v>
      </c>
      <c r="AO1335">
        <v>0</v>
      </c>
      <c r="AP1335" t="s">
        <v>82</v>
      </c>
      <c r="AQ1335" t="s">
        <v>82</v>
      </c>
      <c r="AR1335" t="s">
        <v>82</v>
      </c>
      <c r="AS1335" t="s">
        <v>82</v>
      </c>
      <c r="AT1335" t="s">
        <v>82</v>
      </c>
      <c r="AU1335">
        <v>0</v>
      </c>
      <c r="AV1335" t="s">
        <v>82</v>
      </c>
      <c r="AW1335" t="s">
        <v>71</v>
      </c>
      <c r="AX1335" t="s">
        <v>86</v>
      </c>
      <c r="AY1335" t="s">
        <v>71</v>
      </c>
      <c r="AZ1335" t="s">
        <v>247</v>
      </c>
      <c r="BA1335" t="s">
        <v>87</v>
      </c>
      <c r="BB1335" t="s">
        <v>81</v>
      </c>
      <c r="BC1335" t="s">
        <v>81</v>
      </c>
      <c r="BD1335" t="s">
        <v>81</v>
      </c>
      <c r="BE1335" t="s">
        <v>81</v>
      </c>
      <c r="BF1335" t="s">
        <v>81</v>
      </c>
      <c r="BG1335" t="s">
        <v>88</v>
      </c>
      <c r="BH1335" t="s">
        <v>69</v>
      </c>
      <c r="BI1335" t="s">
        <v>69</v>
      </c>
      <c r="BJ1335" t="s">
        <v>69</v>
      </c>
      <c r="BK1335">
        <v>25.99</v>
      </c>
      <c r="BL1335" t="s">
        <v>242</v>
      </c>
      <c r="BM1335" t="s">
        <v>71</v>
      </c>
      <c r="BN1335" t="s">
        <v>71</v>
      </c>
    </row>
    <row r="1336" spans="1:66" x14ac:dyDescent="0.25">
      <c r="A1336">
        <v>1335</v>
      </c>
      <c r="B1336" t="s">
        <v>2711</v>
      </c>
      <c r="C1336" s="1">
        <v>45075</v>
      </c>
      <c r="D1336" t="s">
        <v>206</v>
      </c>
      <c r="E1336">
        <v>30</v>
      </c>
      <c r="F1336" t="s">
        <v>67</v>
      </c>
      <c r="G1336" t="s">
        <v>68</v>
      </c>
      <c r="H1336">
        <v>5</v>
      </c>
      <c r="I1336" t="s">
        <v>92</v>
      </c>
      <c r="J1336" t="s">
        <v>92</v>
      </c>
      <c r="K1336" t="s">
        <v>92</v>
      </c>
      <c r="L1336" t="s">
        <v>92</v>
      </c>
      <c r="M1336" t="s">
        <v>92</v>
      </c>
      <c r="N1336" t="s">
        <v>69</v>
      </c>
      <c r="O1336" t="s">
        <v>69</v>
      </c>
      <c r="P1336" t="s">
        <v>69</v>
      </c>
      <c r="Q1336" t="s">
        <v>71</v>
      </c>
      <c r="R1336" t="s">
        <v>191</v>
      </c>
      <c r="S1336" t="s">
        <v>1008</v>
      </c>
      <c r="T1336">
        <v>37</v>
      </c>
      <c r="U1336" t="s">
        <v>568</v>
      </c>
      <c r="V1336" t="s">
        <v>75</v>
      </c>
      <c r="W1336" t="s">
        <v>76</v>
      </c>
      <c r="X1336" t="s">
        <v>890</v>
      </c>
      <c r="Y1336" t="s">
        <v>187</v>
      </c>
      <c r="Z1336" t="s">
        <v>479</v>
      </c>
      <c r="AA1336" t="s">
        <v>2712</v>
      </c>
      <c r="AB1336" t="s">
        <v>81</v>
      </c>
      <c r="AC1336" t="s">
        <v>71</v>
      </c>
      <c r="AD1336" t="s">
        <v>82</v>
      </c>
      <c r="AE1336" t="s">
        <v>71</v>
      </c>
      <c r="AF1336" t="s">
        <v>82</v>
      </c>
      <c r="AG1336" t="s">
        <v>71</v>
      </c>
      <c r="AH1336" t="s">
        <v>83</v>
      </c>
      <c r="AI1336">
        <v>1</v>
      </c>
      <c r="AJ1336" t="s">
        <v>2713</v>
      </c>
      <c r="AK1336">
        <v>0</v>
      </c>
      <c r="AL1336" t="s">
        <v>82</v>
      </c>
      <c r="AM1336">
        <v>1</v>
      </c>
      <c r="AN1336" t="s">
        <v>1353</v>
      </c>
      <c r="AO1336">
        <v>0</v>
      </c>
      <c r="AP1336" t="s">
        <v>82</v>
      </c>
      <c r="AQ1336" t="s">
        <v>82</v>
      </c>
      <c r="AR1336" t="s">
        <v>82</v>
      </c>
      <c r="AS1336" t="s">
        <v>82</v>
      </c>
      <c r="AT1336" t="s">
        <v>82</v>
      </c>
      <c r="AU1336">
        <v>0</v>
      </c>
      <c r="AV1336" t="s">
        <v>82</v>
      </c>
      <c r="AW1336" t="s">
        <v>71</v>
      </c>
      <c r="AX1336" t="s">
        <v>86</v>
      </c>
      <c r="AY1336" t="s">
        <v>71</v>
      </c>
      <c r="AZ1336" t="s">
        <v>247</v>
      </c>
      <c r="BA1336" t="s">
        <v>87</v>
      </c>
      <c r="BB1336" t="s">
        <v>81</v>
      </c>
      <c r="BC1336" t="s">
        <v>81</v>
      </c>
      <c r="BD1336" t="s">
        <v>81</v>
      </c>
      <c r="BE1336" t="s">
        <v>81</v>
      </c>
      <c r="BF1336" t="s">
        <v>81</v>
      </c>
      <c r="BG1336" t="s">
        <v>88</v>
      </c>
      <c r="BH1336" t="s">
        <v>69</v>
      </c>
      <c r="BI1336" t="s">
        <v>69</v>
      </c>
      <c r="BJ1336" t="s">
        <v>69</v>
      </c>
      <c r="BK1336">
        <v>37.020000000000003</v>
      </c>
      <c r="BL1336" t="s">
        <v>197</v>
      </c>
      <c r="BM1336" t="s">
        <v>71</v>
      </c>
      <c r="BN1336" t="s">
        <v>71</v>
      </c>
    </row>
    <row r="1337" spans="1:66" x14ac:dyDescent="0.25">
      <c r="A1337">
        <v>1336</v>
      </c>
      <c r="B1337" t="s">
        <v>2714</v>
      </c>
      <c r="C1337" s="1">
        <v>45075</v>
      </c>
      <c r="D1337" t="s">
        <v>166</v>
      </c>
      <c r="E1337">
        <v>33</v>
      </c>
      <c r="F1337" t="s">
        <v>67</v>
      </c>
      <c r="G1337" t="s">
        <v>68</v>
      </c>
      <c r="H1337">
        <v>4</v>
      </c>
      <c r="I1337" t="s">
        <v>92</v>
      </c>
      <c r="J1337" t="s">
        <v>92</v>
      </c>
      <c r="K1337" t="s">
        <v>92</v>
      </c>
      <c r="L1337" t="s">
        <v>92</v>
      </c>
      <c r="M1337" t="s">
        <v>92</v>
      </c>
      <c r="N1337" t="s">
        <v>69</v>
      </c>
      <c r="O1337" t="s">
        <v>69</v>
      </c>
      <c r="P1337" t="s">
        <v>69</v>
      </c>
      <c r="Q1337" t="s">
        <v>71</v>
      </c>
      <c r="R1337" t="s">
        <v>449</v>
      </c>
      <c r="S1337" t="s">
        <v>513</v>
      </c>
      <c r="T1337">
        <v>21</v>
      </c>
      <c r="U1337" t="s">
        <v>209</v>
      </c>
      <c r="V1337" t="s">
        <v>75</v>
      </c>
      <c r="W1337" t="s">
        <v>76</v>
      </c>
      <c r="X1337" t="s">
        <v>763</v>
      </c>
      <c r="Y1337" t="s">
        <v>406</v>
      </c>
      <c r="Z1337" t="s">
        <v>1485</v>
      </c>
      <c r="AA1337" t="s">
        <v>2715</v>
      </c>
      <c r="AB1337" t="s">
        <v>82</v>
      </c>
      <c r="AC1337" t="s">
        <v>71</v>
      </c>
      <c r="AD1337" t="s">
        <v>82</v>
      </c>
      <c r="AE1337" t="s">
        <v>71</v>
      </c>
      <c r="AF1337" t="s">
        <v>82</v>
      </c>
      <c r="AG1337" t="s">
        <v>71</v>
      </c>
      <c r="AH1337" t="s">
        <v>83</v>
      </c>
      <c r="AI1337">
        <v>1</v>
      </c>
      <c r="AJ1337" t="s">
        <v>397</v>
      </c>
      <c r="AK1337">
        <v>0</v>
      </c>
      <c r="AL1337" t="s">
        <v>82</v>
      </c>
      <c r="AM1337">
        <v>1</v>
      </c>
      <c r="AN1337" t="s">
        <v>356</v>
      </c>
      <c r="AO1337">
        <v>0</v>
      </c>
      <c r="AP1337" t="s">
        <v>82</v>
      </c>
      <c r="AQ1337" t="s">
        <v>82</v>
      </c>
      <c r="AR1337" t="s">
        <v>82</v>
      </c>
      <c r="AS1337" t="s">
        <v>82</v>
      </c>
      <c r="AT1337" t="s">
        <v>82</v>
      </c>
      <c r="AU1337">
        <v>0</v>
      </c>
      <c r="AV1337" t="s">
        <v>82</v>
      </c>
      <c r="AW1337" t="s">
        <v>71</v>
      </c>
      <c r="AX1337" t="s">
        <v>86</v>
      </c>
      <c r="AY1337" t="s">
        <v>71</v>
      </c>
      <c r="AZ1337" t="s">
        <v>247</v>
      </c>
      <c r="BA1337" t="s">
        <v>87</v>
      </c>
      <c r="BB1337" t="s">
        <v>81</v>
      </c>
      <c r="BC1337" t="s">
        <v>81</v>
      </c>
      <c r="BD1337" t="s">
        <v>81</v>
      </c>
      <c r="BE1337" t="s">
        <v>81</v>
      </c>
      <c r="BF1337" t="s">
        <v>81</v>
      </c>
      <c r="BG1337" t="s">
        <v>88</v>
      </c>
      <c r="BH1337" t="s">
        <v>69</v>
      </c>
      <c r="BI1337" t="s">
        <v>69</v>
      </c>
      <c r="BJ1337" t="s">
        <v>69</v>
      </c>
      <c r="BK1337">
        <v>21.36</v>
      </c>
      <c r="BL1337" t="s">
        <v>137</v>
      </c>
      <c r="BM1337" t="s">
        <v>71</v>
      </c>
      <c r="BN1337" t="s">
        <v>71</v>
      </c>
    </row>
    <row r="1338" spans="1:66" x14ac:dyDescent="0.25">
      <c r="A1338">
        <v>1337</v>
      </c>
      <c r="B1338" t="s">
        <v>2716</v>
      </c>
      <c r="C1338" s="1">
        <v>45075</v>
      </c>
      <c r="D1338" t="s">
        <v>91</v>
      </c>
      <c r="E1338">
        <v>47</v>
      </c>
      <c r="F1338" t="s">
        <v>67</v>
      </c>
      <c r="G1338" t="s">
        <v>68</v>
      </c>
      <c r="H1338">
        <v>1</v>
      </c>
      <c r="I1338" t="s">
        <v>92</v>
      </c>
      <c r="J1338" t="s">
        <v>92</v>
      </c>
      <c r="K1338" t="s">
        <v>92</v>
      </c>
      <c r="L1338" t="s">
        <v>92</v>
      </c>
      <c r="M1338" t="s">
        <v>92</v>
      </c>
      <c r="N1338" t="s">
        <v>69</v>
      </c>
      <c r="O1338" t="s">
        <v>69</v>
      </c>
      <c r="P1338" t="s">
        <v>69</v>
      </c>
      <c r="Q1338" t="s">
        <v>71</v>
      </c>
      <c r="R1338" t="s">
        <v>72</v>
      </c>
      <c r="S1338" t="s">
        <v>127</v>
      </c>
      <c r="T1338">
        <v>30</v>
      </c>
      <c r="U1338" t="s">
        <v>341</v>
      </c>
      <c r="V1338" t="s">
        <v>75</v>
      </c>
      <c r="W1338" t="s">
        <v>76</v>
      </c>
      <c r="X1338" t="s">
        <v>299</v>
      </c>
      <c r="Y1338" t="s">
        <v>849</v>
      </c>
      <c r="Z1338" t="s">
        <v>286</v>
      </c>
      <c r="AA1338" t="s">
        <v>2717</v>
      </c>
      <c r="AB1338" t="s">
        <v>81</v>
      </c>
      <c r="AC1338" t="s">
        <v>71</v>
      </c>
      <c r="AD1338" t="s">
        <v>82</v>
      </c>
      <c r="AE1338" t="s">
        <v>71</v>
      </c>
      <c r="AF1338" t="s">
        <v>82</v>
      </c>
      <c r="AG1338" t="s">
        <v>71</v>
      </c>
      <c r="AH1338" t="s">
        <v>83</v>
      </c>
      <c r="AI1338">
        <v>1</v>
      </c>
      <c r="AJ1338" t="s">
        <v>676</v>
      </c>
      <c r="AK1338">
        <v>0</v>
      </c>
      <c r="AL1338" t="s">
        <v>82</v>
      </c>
      <c r="AM1338">
        <v>1</v>
      </c>
      <c r="AN1338" t="s">
        <v>163</v>
      </c>
      <c r="AO1338">
        <v>0</v>
      </c>
      <c r="AP1338" t="s">
        <v>82</v>
      </c>
      <c r="AQ1338" t="s">
        <v>82</v>
      </c>
      <c r="AR1338" t="s">
        <v>82</v>
      </c>
      <c r="AS1338" t="s">
        <v>82</v>
      </c>
      <c r="AT1338" t="s">
        <v>82</v>
      </c>
      <c r="AU1338">
        <v>0</v>
      </c>
      <c r="AV1338" t="s">
        <v>82</v>
      </c>
      <c r="AW1338" t="s">
        <v>71</v>
      </c>
      <c r="AX1338" t="s">
        <v>86</v>
      </c>
      <c r="AY1338" t="s">
        <v>71</v>
      </c>
      <c r="AZ1338" t="s">
        <v>247</v>
      </c>
      <c r="BA1338" t="s">
        <v>87</v>
      </c>
      <c r="BB1338" t="s">
        <v>81</v>
      </c>
      <c r="BC1338" t="s">
        <v>81</v>
      </c>
      <c r="BD1338" t="s">
        <v>81</v>
      </c>
      <c r="BE1338" t="s">
        <v>81</v>
      </c>
      <c r="BF1338" t="s">
        <v>81</v>
      </c>
      <c r="BG1338" t="s">
        <v>113</v>
      </c>
      <c r="BH1338" t="s">
        <v>69</v>
      </c>
      <c r="BI1338" t="s">
        <v>69</v>
      </c>
      <c r="BJ1338" t="s">
        <v>69</v>
      </c>
      <c r="BK1338">
        <v>30.48</v>
      </c>
      <c r="BL1338" t="s">
        <v>89</v>
      </c>
      <c r="BM1338" t="s">
        <v>71</v>
      </c>
      <c r="BN1338" t="s">
        <v>71</v>
      </c>
    </row>
    <row r="1339" spans="1:66" x14ac:dyDescent="0.25">
      <c r="A1339">
        <v>1338</v>
      </c>
      <c r="B1339" t="s">
        <v>2718</v>
      </c>
      <c r="C1339" s="1">
        <v>45075</v>
      </c>
      <c r="D1339" t="s">
        <v>206</v>
      </c>
      <c r="E1339">
        <v>26</v>
      </c>
      <c r="F1339" t="s">
        <v>67</v>
      </c>
      <c r="G1339" t="s">
        <v>68</v>
      </c>
      <c r="H1339">
        <v>5</v>
      </c>
      <c r="I1339" t="s">
        <v>92</v>
      </c>
      <c r="J1339" t="s">
        <v>92</v>
      </c>
      <c r="K1339" t="s">
        <v>92</v>
      </c>
      <c r="L1339" t="s">
        <v>70</v>
      </c>
      <c r="M1339" t="s">
        <v>92</v>
      </c>
      <c r="N1339" t="s">
        <v>69</v>
      </c>
      <c r="O1339" t="s">
        <v>69</v>
      </c>
      <c r="P1339" t="s">
        <v>69</v>
      </c>
      <c r="Q1339" t="s">
        <v>71</v>
      </c>
      <c r="R1339" t="s">
        <v>126</v>
      </c>
      <c r="S1339" t="s">
        <v>513</v>
      </c>
      <c r="T1339">
        <v>18</v>
      </c>
      <c r="U1339" t="s">
        <v>405</v>
      </c>
      <c r="V1339" t="s">
        <v>75</v>
      </c>
      <c r="W1339" t="s">
        <v>76</v>
      </c>
      <c r="X1339" t="s">
        <v>582</v>
      </c>
      <c r="Y1339" t="s">
        <v>201</v>
      </c>
      <c r="Z1339" t="s">
        <v>563</v>
      </c>
      <c r="AA1339" t="s">
        <v>1918</v>
      </c>
      <c r="AB1339" t="s">
        <v>81</v>
      </c>
      <c r="AC1339" t="s">
        <v>71</v>
      </c>
      <c r="AD1339" t="s">
        <v>82</v>
      </c>
      <c r="AE1339" t="s">
        <v>71</v>
      </c>
      <c r="AF1339" t="s">
        <v>82</v>
      </c>
      <c r="AG1339" t="s">
        <v>71</v>
      </c>
      <c r="AH1339" t="s">
        <v>83</v>
      </c>
      <c r="AI1339">
        <v>1</v>
      </c>
      <c r="AJ1339" t="s">
        <v>422</v>
      </c>
      <c r="AK1339">
        <v>0</v>
      </c>
      <c r="AL1339" t="s">
        <v>82</v>
      </c>
      <c r="AM1339">
        <v>1</v>
      </c>
      <c r="AN1339" t="s">
        <v>472</v>
      </c>
      <c r="AO1339">
        <v>0</v>
      </c>
      <c r="AP1339" t="s">
        <v>82</v>
      </c>
      <c r="AQ1339" t="s">
        <v>82</v>
      </c>
      <c r="AR1339" t="s">
        <v>82</v>
      </c>
      <c r="AS1339" t="s">
        <v>82</v>
      </c>
      <c r="AT1339" t="s">
        <v>82</v>
      </c>
      <c r="AU1339">
        <v>0</v>
      </c>
      <c r="AV1339" t="s">
        <v>82</v>
      </c>
      <c r="AW1339" t="s">
        <v>71</v>
      </c>
      <c r="AX1339" t="s">
        <v>86</v>
      </c>
      <c r="AY1339" t="s">
        <v>71</v>
      </c>
      <c r="AZ1339" t="s">
        <v>247</v>
      </c>
      <c r="BA1339" t="s">
        <v>87</v>
      </c>
      <c r="BB1339" t="s">
        <v>81</v>
      </c>
      <c r="BC1339" t="s">
        <v>81</v>
      </c>
      <c r="BD1339" t="s">
        <v>81</v>
      </c>
      <c r="BE1339" t="s">
        <v>81</v>
      </c>
      <c r="BF1339" t="s">
        <v>81</v>
      </c>
      <c r="BG1339" t="s">
        <v>88</v>
      </c>
      <c r="BH1339" t="s">
        <v>69</v>
      </c>
      <c r="BI1339" t="s">
        <v>69</v>
      </c>
      <c r="BJ1339" t="s">
        <v>69</v>
      </c>
      <c r="BK1339">
        <v>18.04</v>
      </c>
      <c r="BL1339" t="s">
        <v>134</v>
      </c>
      <c r="BM1339" t="s">
        <v>71</v>
      </c>
      <c r="BN1339" t="s">
        <v>71</v>
      </c>
    </row>
    <row r="1340" spans="1:66" x14ac:dyDescent="0.25">
      <c r="A1340">
        <v>1339</v>
      </c>
      <c r="B1340" t="s">
        <v>2719</v>
      </c>
      <c r="C1340" s="1">
        <v>45075</v>
      </c>
      <c r="D1340" t="s">
        <v>278</v>
      </c>
      <c r="E1340">
        <v>19</v>
      </c>
      <c r="F1340" t="s">
        <v>67</v>
      </c>
      <c r="G1340" t="s">
        <v>68</v>
      </c>
      <c r="H1340">
        <v>5</v>
      </c>
      <c r="I1340" t="s">
        <v>92</v>
      </c>
      <c r="J1340" t="s">
        <v>92</v>
      </c>
      <c r="K1340" t="s">
        <v>92</v>
      </c>
      <c r="L1340" t="s">
        <v>92</v>
      </c>
      <c r="M1340" t="s">
        <v>92</v>
      </c>
      <c r="N1340" t="s">
        <v>69</v>
      </c>
      <c r="O1340" t="s">
        <v>69</v>
      </c>
      <c r="P1340" t="s">
        <v>69</v>
      </c>
      <c r="Q1340" t="s">
        <v>71</v>
      </c>
      <c r="R1340" t="s">
        <v>136</v>
      </c>
      <c r="S1340" t="s">
        <v>137</v>
      </c>
      <c r="T1340">
        <v>21</v>
      </c>
      <c r="U1340" t="s">
        <v>226</v>
      </c>
      <c r="V1340" t="s">
        <v>75</v>
      </c>
      <c r="W1340" t="s">
        <v>76</v>
      </c>
      <c r="X1340" t="s">
        <v>487</v>
      </c>
      <c r="Y1340" t="s">
        <v>806</v>
      </c>
      <c r="Z1340" t="s">
        <v>401</v>
      </c>
      <c r="AA1340" t="s">
        <v>2720</v>
      </c>
      <c r="AB1340" t="s">
        <v>81</v>
      </c>
      <c r="AC1340" t="s">
        <v>71</v>
      </c>
      <c r="AD1340" t="s">
        <v>82</v>
      </c>
      <c r="AE1340" t="s">
        <v>71</v>
      </c>
      <c r="AF1340" t="s">
        <v>82</v>
      </c>
      <c r="AG1340" t="s">
        <v>71</v>
      </c>
      <c r="AH1340" t="s">
        <v>83</v>
      </c>
      <c r="AI1340">
        <v>1</v>
      </c>
      <c r="AJ1340" t="s">
        <v>325</v>
      </c>
      <c r="AK1340">
        <v>0</v>
      </c>
      <c r="AL1340" t="s">
        <v>82</v>
      </c>
      <c r="AM1340">
        <v>1</v>
      </c>
      <c r="AN1340" t="s">
        <v>163</v>
      </c>
      <c r="AO1340">
        <v>0</v>
      </c>
      <c r="AP1340" t="s">
        <v>82</v>
      </c>
      <c r="AQ1340" t="s">
        <v>82</v>
      </c>
      <c r="AR1340" t="s">
        <v>82</v>
      </c>
      <c r="AS1340" t="s">
        <v>82</v>
      </c>
      <c r="AT1340" t="s">
        <v>82</v>
      </c>
      <c r="AU1340">
        <v>0</v>
      </c>
      <c r="AV1340" t="s">
        <v>82</v>
      </c>
      <c r="AW1340" t="s">
        <v>71</v>
      </c>
      <c r="AX1340" t="s">
        <v>86</v>
      </c>
      <c r="AY1340" t="s">
        <v>71</v>
      </c>
      <c r="AZ1340" t="s">
        <v>247</v>
      </c>
      <c r="BA1340" t="s">
        <v>87</v>
      </c>
      <c r="BB1340" t="s">
        <v>81</v>
      </c>
      <c r="BC1340" t="s">
        <v>81</v>
      </c>
      <c r="BD1340" t="s">
        <v>81</v>
      </c>
      <c r="BE1340" t="s">
        <v>81</v>
      </c>
      <c r="BF1340" t="s">
        <v>81</v>
      </c>
      <c r="BG1340" t="s">
        <v>88</v>
      </c>
      <c r="BH1340" t="s">
        <v>69</v>
      </c>
      <c r="BI1340" t="s">
        <v>69</v>
      </c>
      <c r="BJ1340" t="s">
        <v>69</v>
      </c>
      <c r="BK1340">
        <v>21.16</v>
      </c>
      <c r="BL1340" t="s">
        <v>143</v>
      </c>
      <c r="BM1340" t="s">
        <v>71</v>
      </c>
      <c r="BN1340" t="s">
        <v>71</v>
      </c>
    </row>
    <row r="1341" spans="1:66" x14ac:dyDescent="0.25">
      <c r="A1341">
        <v>1340</v>
      </c>
      <c r="B1341" t="s">
        <v>2721</v>
      </c>
      <c r="C1341" s="1">
        <v>45075</v>
      </c>
      <c r="D1341" t="s">
        <v>278</v>
      </c>
      <c r="E1341">
        <v>24</v>
      </c>
      <c r="F1341" t="s">
        <v>67</v>
      </c>
      <c r="G1341" t="s">
        <v>68</v>
      </c>
      <c r="H1341">
        <v>3</v>
      </c>
      <c r="I1341" t="s">
        <v>92</v>
      </c>
      <c r="J1341" t="s">
        <v>92</v>
      </c>
      <c r="K1341" t="s">
        <v>92</v>
      </c>
      <c r="L1341" t="s">
        <v>70</v>
      </c>
      <c r="M1341" t="s">
        <v>92</v>
      </c>
      <c r="N1341" t="s">
        <v>69</v>
      </c>
      <c r="O1341" t="s">
        <v>69</v>
      </c>
      <c r="P1341" t="s">
        <v>69</v>
      </c>
      <c r="Q1341" t="s">
        <v>71</v>
      </c>
      <c r="R1341" t="s">
        <v>384</v>
      </c>
      <c r="S1341" t="s">
        <v>255</v>
      </c>
      <c r="T1341">
        <v>23</v>
      </c>
      <c r="U1341" t="s">
        <v>433</v>
      </c>
      <c r="V1341" t="s">
        <v>75</v>
      </c>
      <c r="W1341" t="s">
        <v>76</v>
      </c>
      <c r="X1341" t="s">
        <v>219</v>
      </c>
      <c r="Y1341" t="s">
        <v>220</v>
      </c>
      <c r="Z1341" t="s">
        <v>771</v>
      </c>
      <c r="AA1341" t="s">
        <v>2722</v>
      </c>
      <c r="AB1341" t="s">
        <v>81</v>
      </c>
      <c r="AC1341" t="s">
        <v>71</v>
      </c>
      <c r="AD1341" t="s">
        <v>82</v>
      </c>
      <c r="AE1341" t="s">
        <v>71</v>
      </c>
      <c r="AF1341" t="s">
        <v>82</v>
      </c>
      <c r="AG1341" t="s">
        <v>71</v>
      </c>
      <c r="AH1341" t="s">
        <v>83</v>
      </c>
      <c r="AI1341">
        <v>1</v>
      </c>
      <c r="AJ1341" t="s">
        <v>923</v>
      </c>
      <c r="AK1341">
        <v>0</v>
      </c>
      <c r="AL1341" t="s">
        <v>82</v>
      </c>
      <c r="AM1341">
        <v>1</v>
      </c>
      <c r="AN1341" t="s">
        <v>472</v>
      </c>
      <c r="AO1341">
        <v>0</v>
      </c>
      <c r="AP1341" t="s">
        <v>82</v>
      </c>
      <c r="AQ1341" t="s">
        <v>82</v>
      </c>
      <c r="AR1341" t="s">
        <v>82</v>
      </c>
      <c r="AS1341" t="s">
        <v>82</v>
      </c>
      <c r="AT1341" t="s">
        <v>82</v>
      </c>
      <c r="AU1341">
        <v>0</v>
      </c>
      <c r="AV1341" t="s">
        <v>82</v>
      </c>
      <c r="AW1341" t="s">
        <v>71</v>
      </c>
      <c r="AX1341" t="s">
        <v>86</v>
      </c>
      <c r="AY1341" t="s">
        <v>71</v>
      </c>
      <c r="AZ1341" t="s">
        <v>247</v>
      </c>
      <c r="BA1341" t="s">
        <v>87</v>
      </c>
      <c r="BB1341" t="s">
        <v>81</v>
      </c>
      <c r="BC1341" t="s">
        <v>81</v>
      </c>
      <c r="BD1341" t="s">
        <v>81</v>
      </c>
      <c r="BE1341" t="s">
        <v>81</v>
      </c>
      <c r="BF1341" t="s">
        <v>81</v>
      </c>
      <c r="BG1341" t="s">
        <v>88</v>
      </c>
      <c r="BH1341" t="s">
        <v>69</v>
      </c>
      <c r="BI1341" t="s">
        <v>69</v>
      </c>
      <c r="BJ1341" t="s">
        <v>69</v>
      </c>
      <c r="BK1341">
        <v>22.66</v>
      </c>
      <c r="BL1341" t="s">
        <v>315</v>
      </c>
      <c r="BM1341" t="s">
        <v>71</v>
      </c>
      <c r="BN1341" t="s">
        <v>71</v>
      </c>
    </row>
    <row r="1342" spans="1:66" x14ac:dyDescent="0.25">
      <c r="A1342">
        <v>1341</v>
      </c>
      <c r="B1342" t="s">
        <v>2723</v>
      </c>
      <c r="C1342" s="1">
        <v>45075</v>
      </c>
      <c r="D1342" t="s">
        <v>278</v>
      </c>
      <c r="E1342">
        <v>21</v>
      </c>
      <c r="F1342" t="s">
        <v>67</v>
      </c>
      <c r="G1342" t="s">
        <v>68</v>
      </c>
      <c r="H1342">
        <v>3</v>
      </c>
      <c r="I1342" t="s">
        <v>92</v>
      </c>
      <c r="J1342" t="s">
        <v>70</v>
      </c>
      <c r="K1342" t="s">
        <v>92</v>
      </c>
      <c r="L1342" t="s">
        <v>69</v>
      </c>
      <c r="M1342" t="s">
        <v>70</v>
      </c>
      <c r="N1342" t="s">
        <v>69</v>
      </c>
      <c r="O1342" t="s">
        <v>69</v>
      </c>
      <c r="P1342" t="s">
        <v>69</v>
      </c>
      <c r="Q1342" t="s">
        <v>71</v>
      </c>
      <c r="R1342" t="s">
        <v>155</v>
      </c>
      <c r="S1342" t="s">
        <v>456</v>
      </c>
      <c r="T1342">
        <v>20</v>
      </c>
      <c r="U1342" t="s">
        <v>439</v>
      </c>
      <c r="V1342" t="s">
        <v>75</v>
      </c>
      <c r="W1342" t="s">
        <v>76</v>
      </c>
      <c r="X1342" t="s">
        <v>170</v>
      </c>
      <c r="Y1342" t="s">
        <v>371</v>
      </c>
      <c r="Z1342" t="s">
        <v>1314</v>
      </c>
      <c r="AA1342" t="s">
        <v>2385</v>
      </c>
      <c r="AB1342" t="s">
        <v>82</v>
      </c>
      <c r="AC1342" t="s">
        <v>71</v>
      </c>
      <c r="AD1342" t="s">
        <v>82</v>
      </c>
      <c r="AE1342" t="s">
        <v>71</v>
      </c>
      <c r="AF1342" t="s">
        <v>82</v>
      </c>
      <c r="AG1342" t="s">
        <v>71</v>
      </c>
      <c r="AH1342" t="s">
        <v>83</v>
      </c>
      <c r="AI1342">
        <v>1</v>
      </c>
      <c r="AJ1342" t="s">
        <v>650</v>
      </c>
      <c r="AK1342">
        <v>0</v>
      </c>
      <c r="AL1342" t="s">
        <v>82</v>
      </c>
      <c r="AM1342">
        <v>1</v>
      </c>
      <c r="AN1342" t="s">
        <v>124</v>
      </c>
      <c r="AO1342">
        <v>0</v>
      </c>
      <c r="AP1342" t="s">
        <v>82</v>
      </c>
      <c r="AQ1342" t="s">
        <v>82</v>
      </c>
      <c r="AR1342" t="s">
        <v>82</v>
      </c>
      <c r="AS1342" t="s">
        <v>82</v>
      </c>
      <c r="AT1342" t="s">
        <v>82</v>
      </c>
      <c r="AU1342">
        <v>0</v>
      </c>
      <c r="AV1342" t="s">
        <v>82</v>
      </c>
      <c r="AW1342" t="s">
        <v>71</v>
      </c>
      <c r="AX1342" t="s">
        <v>86</v>
      </c>
      <c r="AY1342" t="s">
        <v>71</v>
      </c>
      <c r="AZ1342" t="s">
        <v>247</v>
      </c>
      <c r="BA1342" t="s">
        <v>87</v>
      </c>
      <c r="BB1342" t="s">
        <v>81</v>
      </c>
      <c r="BC1342" t="s">
        <v>81</v>
      </c>
      <c r="BD1342" t="s">
        <v>81</v>
      </c>
      <c r="BE1342" t="s">
        <v>81</v>
      </c>
      <c r="BF1342" t="s">
        <v>81</v>
      </c>
      <c r="BG1342" t="s">
        <v>88</v>
      </c>
      <c r="BH1342" t="s">
        <v>69</v>
      </c>
      <c r="BI1342" t="s">
        <v>69</v>
      </c>
      <c r="BJ1342" t="s">
        <v>69</v>
      </c>
      <c r="BK1342">
        <v>19.57</v>
      </c>
      <c r="BL1342" t="s">
        <v>164</v>
      </c>
      <c r="BM1342" t="s">
        <v>71</v>
      </c>
      <c r="BN1342" t="s">
        <v>71</v>
      </c>
    </row>
    <row r="1343" spans="1:66" x14ac:dyDescent="0.25">
      <c r="A1343">
        <v>1342</v>
      </c>
      <c r="B1343" t="s">
        <v>2724</v>
      </c>
      <c r="C1343" s="1">
        <v>45075</v>
      </c>
      <c r="D1343" t="s">
        <v>826</v>
      </c>
      <c r="E1343">
        <v>26</v>
      </c>
      <c r="F1343" t="s">
        <v>67</v>
      </c>
      <c r="G1343" t="s">
        <v>68</v>
      </c>
      <c r="H1343">
        <v>3</v>
      </c>
      <c r="I1343" t="s">
        <v>92</v>
      </c>
      <c r="J1343" t="s">
        <v>92</v>
      </c>
      <c r="K1343" t="s">
        <v>92</v>
      </c>
      <c r="L1343" t="s">
        <v>69</v>
      </c>
      <c r="M1343" t="s">
        <v>92</v>
      </c>
      <c r="N1343" t="s">
        <v>69</v>
      </c>
      <c r="O1343" t="s">
        <v>69</v>
      </c>
      <c r="P1343" t="s">
        <v>69</v>
      </c>
      <c r="Q1343" t="s">
        <v>71</v>
      </c>
      <c r="R1343" t="s">
        <v>235</v>
      </c>
      <c r="S1343" t="s">
        <v>197</v>
      </c>
      <c r="T1343">
        <v>24</v>
      </c>
      <c r="U1343" t="s">
        <v>209</v>
      </c>
      <c r="V1343" t="s">
        <v>75</v>
      </c>
      <c r="W1343" t="s">
        <v>76</v>
      </c>
      <c r="X1343" t="s">
        <v>219</v>
      </c>
      <c r="Y1343" t="s">
        <v>366</v>
      </c>
      <c r="Z1343" t="s">
        <v>479</v>
      </c>
      <c r="AA1343" t="s">
        <v>2725</v>
      </c>
      <c r="AB1343" t="s">
        <v>82</v>
      </c>
      <c r="AC1343" t="s">
        <v>71</v>
      </c>
      <c r="AD1343" t="s">
        <v>82</v>
      </c>
      <c r="AE1343" t="s">
        <v>71</v>
      </c>
      <c r="AF1343" t="s">
        <v>82</v>
      </c>
      <c r="AG1343" t="s">
        <v>71</v>
      </c>
      <c r="AH1343" t="s">
        <v>83</v>
      </c>
      <c r="AI1343">
        <v>1</v>
      </c>
      <c r="AJ1343" t="s">
        <v>174</v>
      </c>
      <c r="AK1343">
        <v>0</v>
      </c>
      <c r="AL1343" t="s">
        <v>82</v>
      </c>
      <c r="AM1343">
        <v>1</v>
      </c>
      <c r="AN1343" t="s">
        <v>472</v>
      </c>
      <c r="AO1343">
        <v>0</v>
      </c>
      <c r="AP1343" t="s">
        <v>82</v>
      </c>
      <c r="AQ1343" t="s">
        <v>82</v>
      </c>
      <c r="AR1343" t="s">
        <v>82</v>
      </c>
      <c r="AS1343" t="s">
        <v>82</v>
      </c>
      <c r="AT1343" t="s">
        <v>82</v>
      </c>
      <c r="AU1343">
        <v>0</v>
      </c>
      <c r="AV1343" t="s">
        <v>82</v>
      </c>
      <c r="AW1343" t="s">
        <v>71</v>
      </c>
      <c r="AX1343" t="s">
        <v>86</v>
      </c>
      <c r="AY1343" t="s">
        <v>71</v>
      </c>
      <c r="AZ1343" t="s">
        <v>247</v>
      </c>
      <c r="BA1343" t="s">
        <v>87</v>
      </c>
      <c r="BB1343" t="s">
        <v>81</v>
      </c>
      <c r="BC1343" t="s">
        <v>81</v>
      </c>
      <c r="BD1343" t="s">
        <v>81</v>
      </c>
      <c r="BE1343" t="s">
        <v>81</v>
      </c>
      <c r="BF1343" t="s">
        <v>81</v>
      </c>
      <c r="BG1343" t="s">
        <v>88</v>
      </c>
      <c r="BH1343" t="s">
        <v>69</v>
      </c>
      <c r="BI1343" t="s">
        <v>69</v>
      </c>
      <c r="BJ1343" t="s">
        <v>69</v>
      </c>
      <c r="BK1343">
        <v>23.94</v>
      </c>
      <c r="BL1343" t="s">
        <v>242</v>
      </c>
      <c r="BM1343" t="s">
        <v>71</v>
      </c>
      <c r="BN1343" t="s">
        <v>71</v>
      </c>
    </row>
    <row r="1344" spans="1:66" x14ac:dyDescent="0.25">
      <c r="A1344">
        <v>1343</v>
      </c>
      <c r="B1344" t="s">
        <v>2726</v>
      </c>
      <c r="C1344" s="1">
        <v>45075</v>
      </c>
      <c r="D1344" t="s">
        <v>206</v>
      </c>
      <c r="E1344">
        <v>29</v>
      </c>
      <c r="F1344" t="s">
        <v>67</v>
      </c>
      <c r="G1344" t="s">
        <v>68</v>
      </c>
      <c r="H1344">
        <v>5</v>
      </c>
      <c r="I1344" t="s">
        <v>92</v>
      </c>
      <c r="J1344" t="s">
        <v>70</v>
      </c>
      <c r="K1344" t="s">
        <v>92</v>
      </c>
      <c r="L1344" t="s">
        <v>69</v>
      </c>
      <c r="M1344" t="s">
        <v>70</v>
      </c>
      <c r="N1344" t="s">
        <v>69</v>
      </c>
      <c r="O1344" t="s">
        <v>69</v>
      </c>
      <c r="P1344" t="s">
        <v>69</v>
      </c>
      <c r="Q1344" t="s">
        <v>71</v>
      </c>
      <c r="R1344" t="s">
        <v>244</v>
      </c>
      <c r="S1344" t="s">
        <v>236</v>
      </c>
      <c r="T1344">
        <v>25</v>
      </c>
      <c r="U1344" t="s">
        <v>128</v>
      </c>
      <c r="V1344" t="s">
        <v>75</v>
      </c>
      <c r="W1344" t="s">
        <v>76</v>
      </c>
      <c r="X1344" t="s">
        <v>280</v>
      </c>
      <c r="Y1344" t="s">
        <v>1168</v>
      </c>
      <c r="Z1344" t="s">
        <v>194</v>
      </c>
      <c r="AA1344" t="s">
        <v>2727</v>
      </c>
      <c r="AB1344" t="s">
        <v>82</v>
      </c>
      <c r="AC1344" t="s">
        <v>71</v>
      </c>
      <c r="AD1344" t="s">
        <v>82</v>
      </c>
      <c r="AE1344" t="s">
        <v>71</v>
      </c>
      <c r="AF1344" t="s">
        <v>82</v>
      </c>
      <c r="AG1344" t="s">
        <v>71</v>
      </c>
      <c r="AH1344" t="s">
        <v>83</v>
      </c>
      <c r="AI1344">
        <v>1</v>
      </c>
      <c r="AJ1344" t="s">
        <v>759</v>
      </c>
      <c r="AK1344">
        <v>0</v>
      </c>
      <c r="AL1344" t="s">
        <v>82</v>
      </c>
      <c r="AM1344">
        <v>1</v>
      </c>
      <c r="AN1344" t="s">
        <v>124</v>
      </c>
      <c r="AO1344">
        <v>0</v>
      </c>
      <c r="AP1344" t="s">
        <v>82</v>
      </c>
      <c r="AQ1344" t="s">
        <v>82</v>
      </c>
      <c r="AR1344" t="s">
        <v>82</v>
      </c>
      <c r="AS1344" t="s">
        <v>82</v>
      </c>
      <c r="AT1344" t="s">
        <v>82</v>
      </c>
      <c r="AU1344">
        <v>0</v>
      </c>
      <c r="AV1344" t="s">
        <v>82</v>
      </c>
      <c r="AW1344" t="s">
        <v>71</v>
      </c>
      <c r="AX1344" t="s">
        <v>86</v>
      </c>
      <c r="AY1344" t="s">
        <v>71</v>
      </c>
      <c r="AZ1344" t="s">
        <v>247</v>
      </c>
      <c r="BA1344" t="s">
        <v>87</v>
      </c>
      <c r="BB1344" t="s">
        <v>81</v>
      </c>
      <c r="BC1344" t="s">
        <v>81</v>
      </c>
      <c r="BD1344" t="s">
        <v>81</v>
      </c>
      <c r="BE1344" t="s">
        <v>81</v>
      </c>
      <c r="BF1344" t="s">
        <v>81</v>
      </c>
      <c r="BG1344" t="s">
        <v>88</v>
      </c>
      <c r="BH1344" t="s">
        <v>69</v>
      </c>
      <c r="BI1344" t="s">
        <v>69</v>
      </c>
      <c r="BJ1344" t="s">
        <v>69</v>
      </c>
      <c r="BK1344">
        <v>24.82</v>
      </c>
      <c r="BL1344" t="s">
        <v>248</v>
      </c>
      <c r="BM1344" t="s">
        <v>71</v>
      </c>
      <c r="BN1344" t="s">
        <v>71</v>
      </c>
    </row>
    <row r="1345" spans="1:66" x14ac:dyDescent="0.25">
      <c r="A1345">
        <v>1344</v>
      </c>
      <c r="B1345" t="s">
        <v>2728</v>
      </c>
      <c r="C1345" s="1">
        <v>45075</v>
      </c>
      <c r="D1345" t="s">
        <v>66</v>
      </c>
      <c r="E1345">
        <v>37</v>
      </c>
      <c r="F1345" t="s">
        <v>67</v>
      </c>
      <c r="G1345" t="s">
        <v>68</v>
      </c>
      <c r="H1345">
        <v>3</v>
      </c>
      <c r="I1345" t="s">
        <v>92</v>
      </c>
      <c r="J1345" t="s">
        <v>69</v>
      </c>
      <c r="K1345" t="s">
        <v>92</v>
      </c>
      <c r="L1345" t="s">
        <v>70</v>
      </c>
      <c r="M1345" t="s">
        <v>69</v>
      </c>
      <c r="N1345" t="s">
        <v>69</v>
      </c>
      <c r="O1345" t="s">
        <v>69</v>
      </c>
      <c r="P1345" t="s">
        <v>69</v>
      </c>
      <c r="Q1345" t="s">
        <v>71</v>
      </c>
      <c r="R1345" t="s">
        <v>258</v>
      </c>
      <c r="S1345" t="s">
        <v>370</v>
      </c>
      <c r="T1345">
        <v>25</v>
      </c>
      <c r="U1345" t="s">
        <v>491</v>
      </c>
      <c r="V1345" t="s">
        <v>75</v>
      </c>
      <c r="W1345" t="s">
        <v>76</v>
      </c>
      <c r="X1345" t="s">
        <v>1517</v>
      </c>
      <c r="Y1345" t="s">
        <v>1020</v>
      </c>
      <c r="Z1345" t="s">
        <v>910</v>
      </c>
      <c r="AA1345" t="s">
        <v>2729</v>
      </c>
      <c r="AB1345" t="s">
        <v>81</v>
      </c>
      <c r="AC1345" t="s">
        <v>71</v>
      </c>
      <c r="AD1345" t="s">
        <v>82</v>
      </c>
      <c r="AE1345" t="s">
        <v>71</v>
      </c>
      <c r="AF1345" t="s">
        <v>82</v>
      </c>
      <c r="AG1345" t="s">
        <v>71</v>
      </c>
      <c r="AH1345" t="s">
        <v>83</v>
      </c>
      <c r="AI1345">
        <v>1</v>
      </c>
      <c r="AJ1345" t="s">
        <v>174</v>
      </c>
      <c r="AK1345">
        <v>0</v>
      </c>
      <c r="AL1345" t="s">
        <v>82</v>
      </c>
      <c r="AM1345">
        <v>1</v>
      </c>
      <c r="AN1345" t="s">
        <v>101</v>
      </c>
      <c r="AO1345">
        <v>0</v>
      </c>
      <c r="AP1345" t="s">
        <v>82</v>
      </c>
      <c r="AQ1345" t="s">
        <v>82</v>
      </c>
      <c r="AR1345" t="s">
        <v>82</v>
      </c>
      <c r="AS1345" t="s">
        <v>82</v>
      </c>
      <c r="AT1345" t="s">
        <v>82</v>
      </c>
      <c r="AU1345">
        <v>0</v>
      </c>
      <c r="AV1345" t="s">
        <v>82</v>
      </c>
      <c r="AW1345" t="s">
        <v>71</v>
      </c>
      <c r="AX1345" t="s">
        <v>86</v>
      </c>
      <c r="AY1345" t="s">
        <v>71</v>
      </c>
      <c r="AZ1345" t="s">
        <v>247</v>
      </c>
      <c r="BA1345" t="s">
        <v>87</v>
      </c>
      <c r="BB1345" t="s">
        <v>81</v>
      </c>
      <c r="BC1345" t="s">
        <v>81</v>
      </c>
      <c r="BD1345" t="s">
        <v>81</v>
      </c>
      <c r="BE1345" t="s">
        <v>81</v>
      </c>
      <c r="BF1345" t="s">
        <v>81</v>
      </c>
      <c r="BG1345" t="s">
        <v>88</v>
      </c>
      <c r="BH1345" t="s">
        <v>69</v>
      </c>
      <c r="BI1345" t="s">
        <v>69</v>
      </c>
      <c r="BJ1345" t="s">
        <v>69</v>
      </c>
      <c r="BK1345">
        <v>25.18</v>
      </c>
      <c r="BL1345" t="s">
        <v>236</v>
      </c>
      <c r="BM1345" t="s">
        <v>71</v>
      </c>
      <c r="BN1345" t="s">
        <v>71</v>
      </c>
    </row>
    <row r="1346" spans="1:66" x14ac:dyDescent="0.25">
      <c r="A1346">
        <v>1345</v>
      </c>
      <c r="B1346" t="s">
        <v>2730</v>
      </c>
      <c r="C1346" s="1">
        <v>45075</v>
      </c>
      <c r="D1346" t="s">
        <v>278</v>
      </c>
      <c r="E1346">
        <v>21</v>
      </c>
      <c r="F1346" t="s">
        <v>67</v>
      </c>
      <c r="G1346" t="s">
        <v>68</v>
      </c>
      <c r="H1346">
        <v>4</v>
      </c>
      <c r="I1346" t="s">
        <v>92</v>
      </c>
      <c r="J1346" t="s">
        <v>69</v>
      </c>
      <c r="K1346" t="s">
        <v>92</v>
      </c>
      <c r="L1346" t="s">
        <v>92</v>
      </c>
      <c r="M1346" t="s">
        <v>69</v>
      </c>
      <c r="N1346" t="s">
        <v>69</v>
      </c>
      <c r="O1346" t="s">
        <v>69</v>
      </c>
      <c r="P1346" t="s">
        <v>69</v>
      </c>
      <c r="Q1346" t="s">
        <v>71</v>
      </c>
      <c r="R1346" t="s">
        <v>244</v>
      </c>
      <c r="S1346" t="s">
        <v>588</v>
      </c>
      <c r="T1346">
        <v>29</v>
      </c>
      <c r="U1346" t="s">
        <v>279</v>
      </c>
      <c r="V1346" t="s">
        <v>75</v>
      </c>
      <c r="W1346" t="s">
        <v>76</v>
      </c>
      <c r="X1346" t="s">
        <v>592</v>
      </c>
      <c r="Y1346" t="s">
        <v>641</v>
      </c>
      <c r="Z1346" t="s">
        <v>79</v>
      </c>
      <c r="AA1346" t="s">
        <v>2731</v>
      </c>
      <c r="AB1346" t="s">
        <v>81</v>
      </c>
      <c r="AC1346" t="s">
        <v>71</v>
      </c>
      <c r="AD1346" t="s">
        <v>82</v>
      </c>
      <c r="AE1346" t="s">
        <v>71</v>
      </c>
      <c r="AF1346" t="s">
        <v>82</v>
      </c>
      <c r="AG1346" t="s">
        <v>71</v>
      </c>
      <c r="AH1346" t="s">
        <v>83</v>
      </c>
      <c r="AI1346">
        <v>1</v>
      </c>
      <c r="AJ1346" t="s">
        <v>246</v>
      </c>
      <c r="AK1346">
        <v>0</v>
      </c>
      <c r="AL1346" t="s">
        <v>82</v>
      </c>
      <c r="AM1346">
        <v>1</v>
      </c>
      <c r="AN1346" t="s">
        <v>319</v>
      </c>
      <c r="AO1346">
        <v>0</v>
      </c>
      <c r="AP1346" t="s">
        <v>82</v>
      </c>
      <c r="AQ1346" t="s">
        <v>82</v>
      </c>
      <c r="AR1346" t="s">
        <v>82</v>
      </c>
      <c r="AS1346" t="s">
        <v>82</v>
      </c>
      <c r="AT1346" t="s">
        <v>82</v>
      </c>
      <c r="AU1346">
        <v>0</v>
      </c>
      <c r="AV1346" t="s">
        <v>82</v>
      </c>
      <c r="AW1346" t="s">
        <v>71</v>
      </c>
      <c r="AX1346" t="s">
        <v>86</v>
      </c>
      <c r="AY1346" t="s">
        <v>71</v>
      </c>
      <c r="AZ1346" t="s">
        <v>247</v>
      </c>
      <c r="BA1346" t="s">
        <v>87</v>
      </c>
      <c r="BB1346" t="s">
        <v>81</v>
      </c>
      <c r="BC1346" t="s">
        <v>81</v>
      </c>
      <c r="BD1346" t="s">
        <v>81</v>
      </c>
      <c r="BE1346" t="s">
        <v>81</v>
      </c>
      <c r="BF1346" t="s">
        <v>81</v>
      </c>
      <c r="BG1346" t="s">
        <v>88</v>
      </c>
      <c r="BH1346" t="s">
        <v>69</v>
      </c>
      <c r="BI1346" t="s">
        <v>69</v>
      </c>
      <c r="BJ1346" t="s">
        <v>69</v>
      </c>
      <c r="BK1346">
        <v>29.06</v>
      </c>
      <c r="BL1346" t="s">
        <v>248</v>
      </c>
      <c r="BM1346" t="s">
        <v>71</v>
      </c>
      <c r="BN1346" t="s">
        <v>71</v>
      </c>
    </row>
    <row r="1347" spans="1:66" x14ac:dyDescent="0.25">
      <c r="A1347">
        <v>1346</v>
      </c>
      <c r="B1347" t="s">
        <v>2732</v>
      </c>
      <c r="C1347" s="1">
        <v>45075</v>
      </c>
      <c r="D1347" t="s">
        <v>278</v>
      </c>
      <c r="E1347">
        <v>20</v>
      </c>
      <c r="F1347" t="s">
        <v>67</v>
      </c>
      <c r="G1347" t="s">
        <v>68</v>
      </c>
      <c r="H1347">
        <v>2</v>
      </c>
      <c r="I1347" t="s">
        <v>70</v>
      </c>
      <c r="J1347" t="s">
        <v>69</v>
      </c>
      <c r="K1347" t="s">
        <v>92</v>
      </c>
      <c r="L1347" t="s">
        <v>92</v>
      </c>
      <c r="M1347" t="s">
        <v>69</v>
      </c>
      <c r="N1347" t="s">
        <v>69</v>
      </c>
      <c r="O1347" t="s">
        <v>69</v>
      </c>
      <c r="P1347" t="s">
        <v>69</v>
      </c>
      <c r="Q1347" t="s">
        <v>71</v>
      </c>
      <c r="R1347" t="s">
        <v>136</v>
      </c>
      <c r="S1347" t="s">
        <v>934</v>
      </c>
      <c r="T1347">
        <v>15</v>
      </c>
      <c r="U1347" t="s">
        <v>294</v>
      </c>
      <c r="V1347" t="s">
        <v>75</v>
      </c>
      <c r="W1347" t="s">
        <v>76</v>
      </c>
      <c r="X1347" t="s">
        <v>763</v>
      </c>
      <c r="Y1347" t="s">
        <v>1175</v>
      </c>
      <c r="Z1347" t="s">
        <v>649</v>
      </c>
      <c r="AA1347" t="s">
        <v>2733</v>
      </c>
      <c r="AB1347" t="s">
        <v>81</v>
      </c>
      <c r="AC1347" t="s">
        <v>71</v>
      </c>
      <c r="AD1347" t="s">
        <v>82</v>
      </c>
      <c r="AE1347" t="s">
        <v>71</v>
      </c>
      <c r="AF1347" t="s">
        <v>82</v>
      </c>
      <c r="AG1347" t="s">
        <v>71</v>
      </c>
      <c r="AH1347" t="s">
        <v>83</v>
      </c>
      <c r="AI1347">
        <v>1</v>
      </c>
      <c r="AJ1347" t="s">
        <v>2734</v>
      </c>
      <c r="AK1347">
        <v>0</v>
      </c>
      <c r="AL1347" t="s">
        <v>82</v>
      </c>
      <c r="AM1347">
        <v>1</v>
      </c>
      <c r="AN1347" t="s">
        <v>85</v>
      </c>
      <c r="AO1347">
        <v>0</v>
      </c>
      <c r="AP1347" t="s">
        <v>82</v>
      </c>
      <c r="AQ1347" t="s">
        <v>82</v>
      </c>
      <c r="AR1347" t="s">
        <v>82</v>
      </c>
      <c r="AS1347" t="s">
        <v>82</v>
      </c>
      <c r="AT1347" t="s">
        <v>82</v>
      </c>
      <c r="AU1347">
        <v>0</v>
      </c>
      <c r="AV1347" t="s">
        <v>82</v>
      </c>
      <c r="AW1347" t="s">
        <v>71</v>
      </c>
      <c r="AX1347" t="s">
        <v>86</v>
      </c>
      <c r="AY1347" t="s">
        <v>71</v>
      </c>
      <c r="AZ1347" t="s">
        <v>247</v>
      </c>
      <c r="BA1347" t="s">
        <v>87</v>
      </c>
      <c r="BB1347" t="s">
        <v>81</v>
      </c>
      <c r="BC1347" t="s">
        <v>81</v>
      </c>
      <c r="BD1347" t="s">
        <v>81</v>
      </c>
      <c r="BE1347" t="s">
        <v>81</v>
      </c>
      <c r="BF1347" t="s">
        <v>81</v>
      </c>
      <c r="BG1347" t="s">
        <v>88</v>
      </c>
      <c r="BH1347" t="s">
        <v>69</v>
      </c>
      <c r="BI1347" t="s">
        <v>69</v>
      </c>
      <c r="BJ1347" t="s">
        <v>69</v>
      </c>
      <c r="BK1347">
        <v>14.7</v>
      </c>
      <c r="BL1347" t="s">
        <v>143</v>
      </c>
      <c r="BM1347" t="s">
        <v>71</v>
      </c>
      <c r="BN1347" t="s">
        <v>71</v>
      </c>
    </row>
    <row r="1348" spans="1:66" x14ac:dyDescent="0.25">
      <c r="A1348">
        <v>1347</v>
      </c>
      <c r="B1348" t="s">
        <v>2735</v>
      </c>
      <c r="C1348" s="1">
        <v>45075</v>
      </c>
      <c r="D1348" t="s">
        <v>278</v>
      </c>
      <c r="E1348">
        <v>20</v>
      </c>
      <c r="F1348" t="s">
        <v>67</v>
      </c>
      <c r="G1348" t="s">
        <v>68</v>
      </c>
      <c r="H1348">
        <v>5</v>
      </c>
      <c r="I1348" t="s">
        <v>92</v>
      </c>
      <c r="J1348" t="s">
        <v>70</v>
      </c>
      <c r="K1348" t="s">
        <v>92</v>
      </c>
      <c r="L1348" t="s">
        <v>92</v>
      </c>
      <c r="M1348" t="s">
        <v>70</v>
      </c>
      <c r="N1348" t="s">
        <v>69</v>
      </c>
      <c r="O1348" t="s">
        <v>69</v>
      </c>
      <c r="P1348" t="s">
        <v>69</v>
      </c>
      <c r="Q1348" t="s">
        <v>71</v>
      </c>
      <c r="R1348" t="s">
        <v>207</v>
      </c>
      <c r="S1348" t="s">
        <v>490</v>
      </c>
      <c r="T1348">
        <v>18</v>
      </c>
      <c r="U1348" t="s">
        <v>751</v>
      </c>
      <c r="V1348" t="s">
        <v>75</v>
      </c>
      <c r="W1348" t="s">
        <v>76</v>
      </c>
      <c r="X1348" t="s">
        <v>107</v>
      </c>
      <c r="Y1348" t="s">
        <v>782</v>
      </c>
      <c r="Z1348" t="s">
        <v>479</v>
      </c>
      <c r="AA1348" t="s">
        <v>2318</v>
      </c>
      <c r="AB1348" t="s">
        <v>82</v>
      </c>
      <c r="AC1348" t="s">
        <v>71</v>
      </c>
      <c r="AD1348" t="s">
        <v>82</v>
      </c>
      <c r="AE1348" t="s">
        <v>71</v>
      </c>
      <c r="AF1348" t="s">
        <v>82</v>
      </c>
      <c r="AG1348" t="s">
        <v>71</v>
      </c>
      <c r="AH1348" t="s">
        <v>83</v>
      </c>
      <c r="AI1348">
        <v>1</v>
      </c>
      <c r="AJ1348" t="s">
        <v>2736</v>
      </c>
      <c r="AK1348">
        <v>0</v>
      </c>
      <c r="AL1348" t="s">
        <v>82</v>
      </c>
      <c r="AM1348">
        <v>1</v>
      </c>
      <c r="AN1348" t="s">
        <v>124</v>
      </c>
      <c r="AO1348">
        <v>0</v>
      </c>
      <c r="AP1348" t="s">
        <v>82</v>
      </c>
      <c r="AQ1348" t="s">
        <v>82</v>
      </c>
      <c r="AR1348" t="s">
        <v>82</v>
      </c>
      <c r="AS1348" t="s">
        <v>82</v>
      </c>
      <c r="AT1348" t="s">
        <v>82</v>
      </c>
      <c r="AU1348">
        <v>0</v>
      </c>
      <c r="AV1348" t="s">
        <v>82</v>
      </c>
      <c r="AW1348" t="s">
        <v>71</v>
      </c>
      <c r="AX1348" t="s">
        <v>86</v>
      </c>
      <c r="AY1348" t="s">
        <v>71</v>
      </c>
      <c r="AZ1348" t="s">
        <v>247</v>
      </c>
      <c r="BA1348" t="s">
        <v>87</v>
      </c>
      <c r="BB1348" t="s">
        <v>81</v>
      </c>
      <c r="BC1348" t="s">
        <v>81</v>
      </c>
      <c r="BD1348" t="s">
        <v>81</v>
      </c>
      <c r="BE1348" t="s">
        <v>81</v>
      </c>
      <c r="BF1348" t="s">
        <v>81</v>
      </c>
      <c r="BG1348" t="s">
        <v>88</v>
      </c>
      <c r="BH1348" t="s">
        <v>69</v>
      </c>
      <c r="BI1348" t="s">
        <v>69</v>
      </c>
      <c r="BJ1348" t="s">
        <v>69</v>
      </c>
      <c r="BK1348">
        <v>17.86</v>
      </c>
      <c r="BL1348" t="s">
        <v>178</v>
      </c>
      <c r="BM1348" t="s">
        <v>71</v>
      </c>
      <c r="BN1348" t="s">
        <v>71</v>
      </c>
    </row>
    <row r="1349" spans="1:66" x14ac:dyDescent="0.25">
      <c r="A1349">
        <v>1348</v>
      </c>
      <c r="B1349" t="s">
        <v>2737</v>
      </c>
      <c r="C1349" s="1">
        <v>45075</v>
      </c>
      <c r="D1349" t="s">
        <v>278</v>
      </c>
      <c r="E1349">
        <v>24</v>
      </c>
      <c r="F1349" t="s">
        <v>67</v>
      </c>
      <c r="G1349" t="s">
        <v>68</v>
      </c>
      <c r="H1349">
        <v>1</v>
      </c>
      <c r="I1349" t="s">
        <v>70</v>
      </c>
      <c r="J1349" t="s">
        <v>92</v>
      </c>
      <c r="K1349" t="s">
        <v>92</v>
      </c>
      <c r="L1349" t="s">
        <v>92</v>
      </c>
      <c r="M1349" t="s">
        <v>92</v>
      </c>
      <c r="N1349" t="s">
        <v>69</v>
      </c>
      <c r="O1349" t="s">
        <v>69</v>
      </c>
      <c r="P1349" t="s">
        <v>69</v>
      </c>
      <c r="Q1349" t="s">
        <v>71</v>
      </c>
      <c r="R1349" t="s">
        <v>447</v>
      </c>
      <c r="S1349" t="s">
        <v>168</v>
      </c>
      <c r="T1349">
        <v>18</v>
      </c>
      <c r="U1349" t="s">
        <v>405</v>
      </c>
      <c r="V1349" t="s">
        <v>75</v>
      </c>
      <c r="W1349" t="s">
        <v>76</v>
      </c>
      <c r="X1349" t="s">
        <v>342</v>
      </c>
      <c r="Y1349" t="s">
        <v>710</v>
      </c>
      <c r="Z1349" t="s">
        <v>282</v>
      </c>
      <c r="AA1349" t="s">
        <v>2649</v>
      </c>
      <c r="AB1349" t="s">
        <v>82</v>
      </c>
      <c r="AC1349" t="s">
        <v>71</v>
      </c>
      <c r="AD1349" t="s">
        <v>82</v>
      </c>
      <c r="AE1349" t="s">
        <v>71</v>
      </c>
      <c r="AF1349" t="s">
        <v>82</v>
      </c>
      <c r="AG1349" t="s">
        <v>71</v>
      </c>
      <c r="AH1349" t="s">
        <v>83</v>
      </c>
      <c r="AI1349">
        <v>1</v>
      </c>
      <c r="AJ1349" t="s">
        <v>2738</v>
      </c>
      <c r="AK1349">
        <v>0</v>
      </c>
      <c r="AL1349" t="s">
        <v>82</v>
      </c>
      <c r="AM1349">
        <v>1</v>
      </c>
      <c r="AN1349" t="s">
        <v>85</v>
      </c>
      <c r="AO1349">
        <v>0</v>
      </c>
      <c r="AP1349" t="s">
        <v>82</v>
      </c>
      <c r="AQ1349" t="s">
        <v>82</v>
      </c>
      <c r="AR1349" t="s">
        <v>82</v>
      </c>
      <c r="AS1349" t="s">
        <v>82</v>
      </c>
      <c r="AT1349" t="s">
        <v>82</v>
      </c>
      <c r="AU1349">
        <v>0</v>
      </c>
      <c r="AV1349" t="s">
        <v>82</v>
      </c>
      <c r="AW1349" t="s">
        <v>71</v>
      </c>
      <c r="AX1349" t="s">
        <v>86</v>
      </c>
      <c r="AY1349" t="s">
        <v>71</v>
      </c>
      <c r="AZ1349" t="s">
        <v>247</v>
      </c>
      <c r="BA1349" t="s">
        <v>87</v>
      </c>
      <c r="BB1349" t="s">
        <v>81</v>
      </c>
      <c r="BC1349" t="s">
        <v>81</v>
      </c>
      <c r="BD1349" t="s">
        <v>81</v>
      </c>
      <c r="BE1349" t="s">
        <v>81</v>
      </c>
      <c r="BF1349" t="s">
        <v>81</v>
      </c>
      <c r="BG1349" t="s">
        <v>113</v>
      </c>
      <c r="BH1349" t="s">
        <v>69</v>
      </c>
      <c r="BI1349" t="s">
        <v>69</v>
      </c>
      <c r="BJ1349" t="s">
        <v>69</v>
      </c>
      <c r="BK1349">
        <v>17.59</v>
      </c>
      <c r="BL1349" t="s">
        <v>443</v>
      </c>
      <c r="BM1349" t="s">
        <v>71</v>
      </c>
      <c r="BN1349" t="s">
        <v>71</v>
      </c>
    </row>
    <row r="1350" spans="1:66" x14ac:dyDescent="0.25">
      <c r="A1350">
        <v>1349</v>
      </c>
      <c r="B1350" t="s">
        <v>2739</v>
      </c>
      <c r="C1350" s="1">
        <v>45075</v>
      </c>
      <c r="D1350" t="s">
        <v>278</v>
      </c>
      <c r="E1350">
        <v>21</v>
      </c>
      <c r="F1350" t="s">
        <v>67</v>
      </c>
      <c r="G1350" t="s">
        <v>68</v>
      </c>
      <c r="H1350">
        <v>2</v>
      </c>
      <c r="I1350" t="s">
        <v>69</v>
      </c>
      <c r="J1350" t="s">
        <v>92</v>
      </c>
      <c r="K1350" t="s">
        <v>92</v>
      </c>
      <c r="L1350" t="s">
        <v>92</v>
      </c>
      <c r="M1350" t="s">
        <v>92</v>
      </c>
      <c r="N1350" t="s">
        <v>69</v>
      </c>
      <c r="O1350" t="s">
        <v>69</v>
      </c>
      <c r="P1350" t="s">
        <v>69</v>
      </c>
      <c r="Q1350" t="s">
        <v>71</v>
      </c>
      <c r="R1350" t="s">
        <v>647</v>
      </c>
      <c r="S1350" t="s">
        <v>745</v>
      </c>
      <c r="T1350">
        <v>22</v>
      </c>
      <c r="U1350" t="s">
        <v>312</v>
      </c>
      <c r="V1350" t="s">
        <v>75</v>
      </c>
      <c r="W1350" t="s">
        <v>76</v>
      </c>
      <c r="X1350" t="s">
        <v>219</v>
      </c>
      <c r="Y1350" t="s">
        <v>317</v>
      </c>
      <c r="Z1350" t="s">
        <v>180</v>
      </c>
      <c r="AA1350" t="s">
        <v>2253</v>
      </c>
      <c r="AB1350" t="s">
        <v>82</v>
      </c>
      <c r="AC1350" t="s">
        <v>71</v>
      </c>
      <c r="AD1350" t="s">
        <v>82</v>
      </c>
      <c r="AE1350" t="s">
        <v>71</v>
      </c>
      <c r="AF1350" t="s">
        <v>82</v>
      </c>
      <c r="AG1350" t="s">
        <v>71</v>
      </c>
      <c r="AH1350" t="s">
        <v>83</v>
      </c>
      <c r="AI1350">
        <v>1</v>
      </c>
      <c r="AJ1350" t="s">
        <v>625</v>
      </c>
      <c r="AK1350">
        <v>0</v>
      </c>
      <c r="AL1350" t="s">
        <v>82</v>
      </c>
      <c r="AM1350">
        <v>1</v>
      </c>
      <c r="AN1350" t="s">
        <v>163</v>
      </c>
      <c r="AO1350">
        <v>0</v>
      </c>
      <c r="AP1350" t="s">
        <v>82</v>
      </c>
      <c r="AQ1350" t="s">
        <v>82</v>
      </c>
      <c r="AR1350" t="s">
        <v>82</v>
      </c>
      <c r="AS1350" t="s">
        <v>82</v>
      </c>
      <c r="AT1350" t="s">
        <v>82</v>
      </c>
      <c r="AU1350">
        <v>0</v>
      </c>
      <c r="AV1350" t="s">
        <v>82</v>
      </c>
      <c r="AW1350" t="s">
        <v>71</v>
      </c>
      <c r="AX1350" t="s">
        <v>86</v>
      </c>
      <c r="AY1350" t="s">
        <v>71</v>
      </c>
      <c r="AZ1350" t="s">
        <v>247</v>
      </c>
      <c r="BA1350" t="s">
        <v>87</v>
      </c>
      <c r="BB1350" t="s">
        <v>81</v>
      </c>
      <c r="BC1350" t="s">
        <v>81</v>
      </c>
      <c r="BD1350" t="s">
        <v>81</v>
      </c>
      <c r="BE1350" t="s">
        <v>81</v>
      </c>
      <c r="BF1350" t="s">
        <v>81</v>
      </c>
      <c r="BG1350" t="s">
        <v>88</v>
      </c>
      <c r="BH1350" t="s">
        <v>69</v>
      </c>
      <c r="BI1350" t="s">
        <v>69</v>
      </c>
      <c r="BJ1350" t="s">
        <v>69</v>
      </c>
      <c r="BK1350">
        <v>21.5</v>
      </c>
      <c r="BL1350" t="s">
        <v>168</v>
      </c>
      <c r="BM1350" t="s">
        <v>71</v>
      </c>
      <c r="BN1350" t="s">
        <v>71</v>
      </c>
    </row>
    <row r="1351" spans="1:66" x14ac:dyDescent="0.25">
      <c r="A1351">
        <v>1350</v>
      </c>
      <c r="B1351" t="s">
        <v>2740</v>
      </c>
      <c r="C1351" s="1">
        <v>45075</v>
      </c>
      <c r="D1351" t="s">
        <v>278</v>
      </c>
      <c r="E1351">
        <v>23</v>
      </c>
      <c r="F1351" t="s">
        <v>67</v>
      </c>
      <c r="G1351" t="s">
        <v>68</v>
      </c>
      <c r="H1351">
        <v>3</v>
      </c>
      <c r="I1351" t="s">
        <v>69</v>
      </c>
      <c r="J1351" t="s">
        <v>92</v>
      </c>
      <c r="K1351" t="s">
        <v>92</v>
      </c>
      <c r="L1351" t="s">
        <v>92</v>
      </c>
      <c r="M1351" t="s">
        <v>92</v>
      </c>
      <c r="N1351" t="s">
        <v>69</v>
      </c>
      <c r="O1351" t="s">
        <v>69</v>
      </c>
      <c r="P1351" t="s">
        <v>69</v>
      </c>
      <c r="Q1351" t="s">
        <v>71</v>
      </c>
      <c r="R1351" t="s">
        <v>207</v>
      </c>
      <c r="S1351" t="s">
        <v>236</v>
      </c>
      <c r="T1351">
        <v>27</v>
      </c>
      <c r="U1351" t="s">
        <v>157</v>
      </c>
      <c r="V1351" t="s">
        <v>75</v>
      </c>
      <c r="W1351" t="s">
        <v>76</v>
      </c>
      <c r="X1351" t="s">
        <v>299</v>
      </c>
      <c r="Y1351" t="s">
        <v>171</v>
      </c>
      <c r="Z1351" t="s">
        <v>584</v>
      </c>
      <c r="AA1351" t="s">
        <v>2741</v>
      </c>
      <c r="AB1351" t="s">
        <v>81</v>
      </c>
      <c r="AC1351" t="s">
        <v>71</v>
      </c>
      <c r="AD1351" t="s">
        <v>82</v>
      </c>
      <c r="AE1351" t="s">
        <v>71</v>
      </c>
      <c r="AF1351" t="s">
        <v>82</v>
      </c>
      <c r="AG1351" t="s">
        <v>71</v>
      </c>
      <c r="AH1351" t="s">
        <v>83</v>
      </c>
      <c r="AI1351">
        <v>1</v>
      </c>
      <c r="AJ1351" t="s">
        <v>2742</v>
      </c>
      <c r="AK1351">
        <v>0</v>
      </c>
      <c r="AL1351" t="s">
        <v>82</v>
      </c>
      <c r="AM1351">
        <v>1</v>
      </c>
      <c r="AN1351" t="s">
        <v>124</v>
      </c>
      <c r="AO1351">
        <v>0</v>
      </c>
      <c r="AP1351" t="s">
        <v>82</v>
      </c>
      <c r="AQ1351" t="s">
        <v>82</v>
      </c>
      <c r="AR1351" t="s">
        <v>82</v>
      </c>
      <c r="AS1351" t="s">
        <v>82</v>
      </c>
      <c r="AT1351" t="s">
        <v>82</v>
      </c>
      <c r="AU1351">
        <v>0</v>
      </c>
      <c r="AV1351" t="s">
        <v>82</v>
      </c>
      <c r="AW1351" t="s">
        <v>71</v>
      </c>
      <c r="AX1351" t="s">
        <v>86</v>
      </c>
      <c r="AY1351" t="s">
        <v>71</v>
      </c>
      <c r="AZ1351" t="s">
        <v>247</v>
      </c>
      <c r="BA1351" t="s">
        <v>87</v>
      </c>
      <c r="BB1351" t="s">
        <v>81</v>
      </c>
      <c r="BC1351" t="s">
        <v>81</v>
      </c>
      <c r="BD1351" t="s">
        <v>81</v>
      </c>
      <c r="BE1351" t="s">
        <v>81</v>
      </c>
      <c r="BF1351" t="s">
        <v>81</v>
      </c>
      <c r="BG1351" t="s">
        <v>88</v>
      </c>
      <c r="BH1351" t="s">
        <v>69</v>
      </c>
      <c r="BI1351" t="s">
        <v>69</v>
      </c>
      <c r="BJ1351" t="s">
        <v>69</v>
      </c>
      <c r="BK1351">
        <v>26.61</v>
      </c>
      <c r="BL1351" t="s">
        <v>178</v>
      </c>
      <c r="BM1351" t="s">
        <v>71</v>
      </c>
      <c r="BN1351" t="s">
        <v>71</v>
      </c>
    </row>
    <row r="1352" spans="1:66" x14ac:dyDescent="0.25">
      <c r="A1352">
        <v>1351</v>
      </c>
      <c r="B1352" t="s">
        <v>2743</v>
      </c>
      <c r="C1352" s="1">
        <v>45075</v>
      </c>
      <c r="D1352" t="s">
        <v>91</v>
      </c>
      <c r="E1352">
        <v>43</v>
      </c>
      <c r="F1352" t="s">
        <v>67</v>
      </c>
      <c r="G1352" t="s">
        <v>68</v>
      </c>
      <c r="H1352">
        <v>1</v>
      </c>
      <c r="I1352" t="s">
        <v>69</v>
      </c>
      <c r="J1352" t="s">
        <v>92</v>
      </c>
      <c r="K1352" t="s">
        <v>70</v>
      </c>
      <c r="L1352" t="s">
        <v>92</v>
      </c>
      <c r="M1352" t="s">
        <v>92</v>
      </c>
      <c r="N1352" t="s">
        <v>69</v>
      </c>
      <c r="O1352" t="s">
        <v>69</v>
      </c>
      <c r="P1352" t="s">
        <v>69</v>
      </c>
      <c r="Q1352" t="s">
        <v>71</v>
      </c>
      <c r="R1352" t="s">
        <v>235</v>
      </c>
      <c r="S1352" t="s">
        <v>1709</v>
      </c>
      <c r="T1352">
        <v>35</v>
      </c>
      <c r="U1352" t="s">
        <v>1031</v>
      </c>
      <c r="V1352" t="s">
        <v>75</v>
      </c>
      <c r="W1352" t="s">
        <v>76</v>
      </c>
      <c r="X1352" t="s">
        <v>120</v>
      </c>
      <c r="Y1352" t="s">
        <v>511</v>
      </c>
      <c r="Z1352" t="s">
        <v>910</v>
      </c>
      <c r="AA1352" t="s">
        <v>2129</v>
      </c>
      <c r="AB1352" t="s">
        <v>81</v>
      </c>
      <c r="AC1352" t="s">
        <v>71</v>
      </c>
      <c r="AD1352" t="s">
        <v>82</v>
      </c>
      <c r="AE1352" t="s">
        <v>71</v>
      </c>
      <c r="AF1352" t="s">
        <v>82</v>
      </c>
      <c r="AG1352" t="s">
        <v>71</v>
      </c>
      <c r="AH1352" t="s">
        <v>83</v>
      </c>
      <c r="AI1352">
        <v>1</v>
      </c>
      <c r="AJ1352" t="s">
        <v>488</v>
      </c>
      <c r="AK1352">
        <v>0</v>
      </c>
      <c r="AL1352" t="s">
        <v>82</v>
      </c>
      <c r="AM1352">
        <v>1</v>
      </c>
      <c r="AN1352" t="s">
        <v>1135</v>
      </c>
      <c r="AO1352">
        <v>0</v>
      </c>
      <c r="AP1352" t="s">
        <v>82</v>
      </c>
      <c r="AQ1352" t="s">
        <v>82</v>
      </c>
      <c r="AR1352" t="s">
        <v>82</v>
      </c>
      <c r="AS1352" t="s">
        <v>82</v>
      </c>
      <c r="AT1352" t="s">
        <v>82</v>
      </c>
      <c r="AU1352">
        <v>0</v>
      </c>
      <c r="AV1352" t="s">
        <v>82</v>
      </c>
      <c r="AW1352" t="s">
        <v>71</v>
      </c>
      <c r="AX1352" t="s">
        <v>86</v>
      </c>
      <c r="AY1352" t="s">
        <v>71</v>
      </c>
      <c r="AZ1352" t="s">
        <v>247</v>
      </c>
      <c r="BA1352" t="s">
        <v>87</v>
      </c>
      <c r="BB1352" t="s">
        <v>81</v>
      </c>
      <c r="BC1352" t="s">
        <v>81</v>
      </c>
      <c r="BD1352" t="s">
        <v>81</v>
      </c>
      <c r="BE1352" t="s">
        <v>81</v>
      </c>
      <c r="BF1352" t="s">
        <v>81</v>
      </c>
      <c r="BG1352" t="s">
        <v>88</v>
      </c>
      <c r="BH1352" t="s">
        <v>69</v>
      </c>
      <c r="BI1352" t="s">
        <v>69</v>
      </c>
      <c r="BJ1352" t="s">
        <v>69</v>
      </c>
      <c r="BK1352">
        <v>34.54</v>
      </c>
      <c r="BL1352" t="s">
        <v>242</v>
      </c>
      <c r="BM1352" t="s">
        <v>71</v>
      </c>
      <c r="BN1352" t="s">
        <v>71</v>
      </c>
    </row>
    <row r="1353" spans="1:66" x14ac:dyDescent="0.25">
      <c r="A1353">
        <v>1352</v>
      </c>
      <c r="B1353" t="s">
        <v>2744</v>
      </c>
      <c r="C1353" s="1">
        <v>45075</v>
      </c>
      <c r="D1353" t="s">
        <v>278</v>
      </c>
      <c r="E1353">
        <v>22</v>
      </c>
      <c r="F1353" t="s">
        <v>67</v>
      </c>
      <c r="G1353" t="s">
        <v>68</v>
      </c>
      <c r="H1353">
        <v>5</v>
      </c>
      <c r="I1353" t="s">
        <v>70</v>
      </c>
      <c r="J1353" t="s">
        <v>92</v>
      </c>
      <c r="K1353" t="s">
        <v>92</v>
      </c>
      <c r="L1353" t="s">
        <v>92</v>
      </c>
      <c r="M1353" t="s">
        <v>92</v>
      </c>
      <c r="N1353" t="s">
        <v>69</v>
      </c>
      <c r="O1353" t="s">
        <v>69</v>
      </c>
      <c r="P1353" t="s">
        <v>69</v>
      </c>
      <c r="Q1353" t="s">
        <v>71</v>
      </c>
      <c r="R1353" t="s">
        <v>244</v>
      </c>
      <c r="S1353" t="s">
        <v>222</v>
      </c>
      <c r="T1353">
        <v>20</v>
      </c>
      <c r="U1353" t="s">
        <v>497</v>
      </c>
      <c r="V1353" t="s">
        <v>75</v>
      </c>
      <c r="W1353" t="s">
        <v>76</v>
      </c>
      <c r="X1353" t="s">
        <v>2161</v>
      </c>
      <c r="Y1353" t="s">
        <v>1017</v>
      </c>
      <c r="Z1353" t="s">
        <v>465</v>
      </c>
      <c r="AA1353" t="s">
        <v>2745</v>
      </c>
      <c r="AB1353" t="s">
        <v>82</v>
      </c>
      <c r="AC1353" t="s">
        <v>71</v>
      </c>
      <c r="AD1353" t="s">
        <v>82</v>
      </c>
      <c r="AE1353" t="s">
        <v>71</v>
      </c>
      <c r="AF1353" t="s">
        <v>82</v>
      </c>
      <c r="AG1353" t="s">
        <v>71</v>
      </c>
      <c r="AH1353" t="s">
        <v>83</v>
      </c>
      <c r="AI1353">
        <v>1</v>
      </c>
      <c r="AJ1353" t="s">
        <v>655</v>
      </c>
      <c r="AK1353">
        <v>0</v>
      </c>
      <c r="AL1353" t="s">
        <v>82</v>
      </c>
      <c r="AM1353">
        <v>1</v>
      </c>
      <c r="AN1353" t="s">
        <v>2746</v>
      </c>
      <c r="AO1353">
        <v>0</v>
      </c>
      <c r="AP1353" t="s">
        <v>82</v>
      </c>
      <c r="AQ1353" t="s">
        <v>82</v>
      </c>
      <c r="AR1353" t="s">
        <v>82</v>
      </c>
      <c r="AS1353" t="s">
        <v>82</v>
      </c>
      <c r="AT1353" t="s">
        <v>82</v>
      </c>
      <c r="AU1353">
        <v>0</v>
      </c>
      <c r="AV1353" t="s">
        <v>82</v>
      </c>
      <c r="AW1353" t="s">
        <v>71</v>
      </c>
      <c r="AX1353" t="s">
        <v>86</v>
      </c>
      <c r="AY1353" t="s">
        <v>71</v>
      </c>
      <c r="AZ1353" t="s">
        <v>247</v>
      </c>
      <c r="BA1353" t="s">
        <v>87</v>
      </c>
      <c r="BB1353" t="s">
        <v>81</v>
      </c>
      <c r="BC1353" t="s">
        <v>81</v>
      </c>
      <c r="BD1353" t="s">
        <v>81</v>
      </c>
      <c r="BE1353" t="s">
        <v>81</v>
      </c>
      <c r="BF1353" t="s">
        <v>81</v>
      </c>
      <c r="BG1353" t="s">
        <v>88</v>
      </c>
      <c r="BH1353" t="s">
        <v>69</v>
      </c>
      <c r="BI1353" t="s">
        <v>69</v>
      </c>
      <c r="BJ1353" t="s">
        <v>69</v>
      </c>
      <c r="BK1353">
        <v>20.239999999999998</v>
      </c>
      <c r="BL1353" t="s">
        <v>248</v>
      </c>
      <c r="BM1353" t="s">
        <v>71</v>
      </c>
      <c r="BN1353" t="s">
        <v>71</v>
      </c>
    </row>
    <row r="1354" spans="1:66" x14ac:dyDescent="0.25">
      <c r="A1354">
        <v>1353</v>
      </c>
      <c r="B1354" t="s">
        <v>2747</v>
      </c>
      <c r="C1354" s="1">
        <v>45075</v>
      </c>
      <c r="D1354" t="s">
        <v>278</v>
      </c>
      <c r="E1354">
        <v>20</v>
      </c>
      <c r="F1354" t="s">
        <v>67</v>
      </c>
      <c r="G1354" t="s">
        <v>68</v>
      </c>
      <c r="H1354">
        <v>4</v>
      </c>
      <c r="I1354" t="s">
        <v>92</v>
      </c>
      <c r="J1354" t="s">
        <v>92</v>
      </c>
      <c r="K1354" t="s">
        <v>70</v>
      </c>
      <c r="L1354" t="s">
        <v>92</v>
      </c>
      <c r="M1354" t="s">
        <v>92</v>
      </c>
      <c r="N1354" t="s">
        <v>69</v>
      </c>
      <c r="O1354" t="s">
        <v>69</v>
      </c>
      <c r="P1354" t="s">
        <v>69</v>
      </c>
      <c r="Q1354" t="s">
        <v>71</v>
      </c>
      <c r="R1354" t="s">
        <v>235</v>
      </c>
      <c r="S1354" t="s">
        <v>225</v>
      </c>
      <c r="T1354">
        <v>19</v>
      </c>
      <c r="U1354" t="s">
        <v>128</v>
      </c>
      <c r="V1354" t="s">
        <v>75</v>
      </c>
      <c r="W1354" t="s">
        <v>76</v>
      </c>
      <c r="X1354" t="s">
        <v>280</v>
      </c>
      <c r="Y1354" t="s">
        <v>171</v>
      </c>
      <c r="Z1354" t="s">
        <v>1071</v>
      </c>
      <c r="AA1354" t="s">
        <v>2748</v>
      </c>
      <c r="AB1354" t="s">
        <v>81</v>
      </c>
      <c r="AC1354" t="s">
        <v>71</v>
      </c>
      <c r="AD1354" t="s">
        <v>82</v>
      </c>
      <c r="AE1354" t="s">
        <v>71</v>
      </c>
      <c r="AF1354" t="s">
        <v>82</v>
      </c>
      <c r="AG1354" t="s">
        <v>71</v>
      </c>
      <c r="AH1354" t="s">
        <v>83</v>
      </c>
      <c r="AI1354">
        <v>1</v>
      </c>
      <c r="AJ1354" t="s">
        <v>441</v>
      </c>
      <c r="AK1354">
        <v>0</v>
      </c>
      <c r="AL1354" t="s">
        <v>82</v>
      </c>
      <c r="AM1354">
        <v>1</v>
      </c>
      <c r="AN1354" t="s">
        <v>163</v>
      </c>
      <c r="AO1354">
        <v>0</v>
      </c>
      <c r="AP1354" t="s">
        <v>82</v>
      </c>
      <c r="AQ1354" t="s">
        <v>82</v>
      </c>
      <c r="AR1354" t="s">
        <v>82</v>
      </c>
      <c r="AS1354" t="s">
        <v>82</v>
      </c>
      <c r="AT1354" t="s">
        <v>82</v>
      </c>
      <c r="AU1354">
        <v>0</v>
      </c>
      <c r="AV1354" t="s">
        <v>82</v>
      </c>
      <c r="AW1354" t="s">
        <v>71</v>
      </c>
      <c r="AX1354" t="s">
        <v>86</v>
      </c>
      <c r="AY1354" t="s">
        <v>71</v>
      </c>
      <c r="AZ1354" t="s">
        <v>247</v>
      </c>
      <c r="BA1354" t="s">
        <v>87</v>
      </c>
      <c r="BB1354" t="s">
        <v>81</v>
      </c>
      <c r="BC1354" t="s">
        <v>81</v>
      </c>
      <c r="BD1354" t="s">
        <v>81</v>
      </c>
      <c r="BE1354" t="s">
        <v>81</v>
      </c>
      <c r="BF1354" t="s">
        <v>81</v>
      </c>
      <c r="BG1354" t="s">
        <v>88</v>
      </c>
      <c r="BH1354" t="s">
        <v>69</v>
      </c>
      <c r="BI1354" t="s">
        <v>69</v>
      </c>
      <c r="BJ1354" t="s">
        <v>69</v>
      </c>
      <c r="BK1354">
        <v>18.809999999999999</v>
      </c>
      <c r="BL1354" t="s">
        <v>242</v>
      </c>
      <c r="BM1354" t="s">
        <v>71</v>
      </c>
      <c r="BN1354" t="s">
        <v>71</v>
      </c>
    </row>
    <row r="1355" spans="1:66" x14ac:dyDescent="0.25">
      <c r="A1355">
        <v>1354</v>
      </c>
      <c r="B1355" t="s">
        <v>2749</v>
      </c>
      <c r="C1355" s="1">
        <v>45075</v>
      </c>
      <c r="D1355" t="s">
        <v>278</v>
      </c>
      <c r="E1355">
        <v>24</v>
      </c>
      <c r="F1355" t="s">
        <v>67</v>
      </c>
      <c r="G1355" t="s">
        <v>68</v>
      </c>
      <c r="H1355">
        <v>4</v>
      </c>
      <c r="I1355" t="s">
        <v>92</v>
      </c>
      <c r="J1355" t="s">
        <v>92</v>
      </c>
      <c r="K1355" t="s">
        <v>69</v>
      </c>
      <c r="L1355" t="s">
        <v>92</v>
      </c>
      <c r="M1355" t="s">
        <v>92</v>
      </c>
      <c r="N1355" t="s">
        <v>69</v>
      </c>
      <c r="O1355" t="s">
        <v>69</v>
      </c>
      <c r="P1355" t="s">
        <v>69</v>
      </c>
      <c r="Q1355" t="s">
        <v>71</v>
      </c>
      <c r="R1355" t="s">
        <v>455</v>
      </c>
      <c r="S1355" t="s">
        <v>303</v>
      </c>
      <c r="T1355">
        <v>21</v>
      </c>
      <c r="U1355" t="s">
        <v>312</v>
      </c>
      <c r="V1355" t="s">
        <v>75</v>
      </c>
      <c r="W1355" t="s">
        <v>76</v>
      </c>
      <c r="X1355" t="s">
        <v>890</v>
      </c>
      <c r="Y1355" t="s">
        <v>570</v>
      </c>
      <c r="Z1355" t="s">
        <v>465</v>
      </c>
      <c r="AA1355" t="s">
        <v>2750</v>
      </c>
      <c r="AB1355" t="s">
        <v>81</v>
      </c>
      <c r="AC1355" t="s">
        <v>71</v>
      </c>
      <c r="AD1355" t="s">
        <v>82</v>
      </c>
      <c r="AE1355" t="s">
        <v>71</v>
      </c>
      <c r="AF1355" t="s">
        <v>82</v>
      </c>
      <c r="AG1355" t="s">
        <v>71</v>
      </c>
      <c r="AH1355" t="s">
        <v>83</v>
      </c>
      <c r="AI1355">
        <v>1</v>
      </c>
      <c r="AJ1355" t="s">
        <v>728</v>
      </c>
      <c r="AK1355">
        <v>0</v>
      </c>
      <c r="AL1355" t="s">
        <v>82</v>
      </c>
      <c r="AM1355">
        <v>1</v>
      </c>
      <c r="AN1355" t="s">
        <v>319</v>
      </c>
      <c r="AO1355">
        <v>0</v>
      </c>
      <c r="AP1355" t="s">
        <v>82</v>
      </c>
      <c r="AQ1355" t="s">
        <v>82</v>
      </c>
      <c r="AR1355" t="s">
        <v>82</v>
      </c>
      <c r="AS1355" t="s">
        <v>82</v>
      </c>
      <c r="AT1355" t="s">
        <v>82</v>
      </c>
      <c r="AU1355">
        <v>0</v>
      </c>
      <c r="AV1355" t="s">
        <v>82</v>
      </c>
      <c r="AW1355" t="s">
        <v>71</v>
      </c>
      <c r="AX1355" t="s">
        <v>86</v>
      </c>
      <c r="AY1355" t="s">
        <v>71</v>
      </c>
      <c r="AZ1355" t="s">
        <v>247</v>
      </c>
      <c r="BA1355" t="s">
        <v>87</v>
      </c>
      <c r="BB1355" t="s">
        <v>81</v>
      </c>
      <c r="BC1355" t="s">
        <v>81</v>
      </c>
      <c r="BD1355" t="s">
        <v>81</v>
      </c>
      <c r="BE1355" t="s">
        <v>81</v>
      </c>
      <c r="BF1355" t="s">
        <v>81</v>
      </c>
      <c r="BG1355" t="s">
        <v>88</v>
      </c>
      <c r="BH1355" t="s">
        <v>69</v>
      </c>
      <c r="BI1355" t="s">
        <v>69</v>
      </c>
      <c r="BJ1355" t="s">
        <v>69</v>
      </c>
      <c r="BK1355">
        <v>20.75</v>
      </c>
      <c r="BL1355" t="s">
        <v>156</v>
      </c>
      <c r="BM1355" t="s">
        <v>71</v>
      </c>
      <c r="BN1355" t="s">
        <v>71</v>
      </c>
    </row>
    <row r="1356" spans="1:66" x14ac:dyDescent="0.25">
      <c r="A1356">
        <v>1355</v>
      </c>
      <c r="B1356" t="s">
        <v>2751</v>
      </c>
      <c r="C1356" s="1">
        <v>45075</v>
      </c>
      <c r="D1356" t="s">
        <v>278</v>
      </c>
      <c r="E1356">
        <v>24</v>
      </c>
      <c r="F1356" t="s">
        <v>67</v>
      </c>
      <c r="G1356" t="s">
        <v>68</v>
      </c>
      <c r="H1356">
        <v>1</v>
      </c>
      <c r="I1356" t="s">
        <v>92</v>
      </c>
      <c r="J1356" t="s">
        <v>92</v>
      </c>
      <c r="K1356" t="s">
        <v>69</v>
      </c>
      <c r="L1356" t="s">
        <v>92</v>
      </c>
      <c r="M1356" t="s">
        <v>92</v>
      </c>
      <c r="N1356" t="s">
        <v>69</v>
      </c>
      <c r="O1356" t="s">
        <v>69</v>
      </c>
      <c r="P1356" t="s">
        <v>69</v>
      </c>
      <c r="Q1356" t="s">
        <v>71</v>
      </c>
      <c r="R1356" t="s">
        <v>455</v>
      </c>
      <c r="S1356" t="s">
        <v>418</v>
      </c>
      <c r="T1356">
        <v>16</v>
      </c>
      <c r="U1356" t="s">
        <v>218</v>
      </c>
      <c r="V1356" t="s">
        <v>75</v>
      </c>
      <c r="W1356" t="s">
        <v>76</v>
      </c>
      <c r="X1356" t="s">
        <v>289</v>
      </c>
      <c r="Y1356" t="s">
        <v>2752</v>
      </c>
      <c r="Z1356" t="s">
        <v>172</v>
      </c>
      <c r="AA1356" t="s">
        <v>2753</v>
      </c>
      <c r="AB1356" t="s">
        <v>81</v>
      </c>
      <c r="AC1356" t="s">
        <v>71</v>
      </c>
      <c r="AD1356" t="s">
        <v>82</v>
      </c>
      <c r="AE1356" t="s">
        <v>71</v>
      </c>
      <c r="AF1356" t="s">
        <v>82</v>
      </c>
      <c r="AG1356" t="s">
        <v>71</v>
      </c>
      <c r="AH1356" t="s">
        <v>83</v>
      </c>
      <c r="AI1356">
        <v>1</v>
      </c>
      <c r="AJ1356" t="s">
        <v>402</v>
      </c>
      <c r="AK1356">
        <v>0</v>
      </c>
      <c r="AL1356" t="s">
        <v>82</v>
      </c>
      <c r="AM1356">
        <v>1</v>
      </c>
      <c r="AN1356" t="s">
        <v>124</v>
      </c>
      <c r="AO1356">
        <v>0</v>
      </c>
      <c r="AP1356" t="s">
        <v>82</v>
      </c>
      <c r="AQ1356" t="s">
        <v>82</v>
      </c>
      <c r="AR1356" t="s">
        <v>82</v>
      </c>
      <c r="AS1356" t="s">
        <v>82</v>
      </c>
      <c r="AT1356" t="s">
        <v>82</v>
      </c>
      <c r="AU1356">
        <v>0</v>
      </c>
      <c r="AV1356" t="s">
        <v>82</v>
      </c>
      <c r="AW1356" t="s">
        <v>71</v>
      </c>
      <c r="AX1356" t="s">
        <v>86</v>
      </c>
      <c r="AY1356" t="s">
        <v>71</v>
      </c>
      <c r="AZ1356" t="s">
        <v>247</v>
      </c>
      <c r="BA1356" t="s">
        <v>87</v>
      </c>
      <c r="BB1356" t="s">
        <v>81</v>
      </c>
      <c r="BC1356" t="s">
        <v>81</v>
      </c>
      <c r="BD1356" t="s">
        <v>81</v>
      </c>
      <c r="BE1356" t="s">
        <v>81</v>
      </c>
      <c r="BF1356" t="s">
        <v>81</v>
      </c>
      <c r="BG1356" t="s">
        <v>88</v>
      </c>
      <c r="BH1356" t="s">
        <v>69</v>
      </c>
      <c r="BI1356" t="s">
        <v>69</v>
      </c>
      <c r="BJ1356" t="s">
        <v>69</v>
      </c>
      <c r="BK1356">
        <v>15.96</v>
      </c>
      <c r="BL1356" t="s">
        <v>156</v>
      </c>
      <c r="BM1356" t="s">
        <v>71</v>
      </c>
      <c r="BN1356" t="s">
        <v>71</v>
      </c>
    </row>
    <row r="1357" spans="1:66" x14ac:dyDescent="0.25">
      <c r="A1357">
        <v>1356</v>
      </c>
      <c r="B1357" t="s">
        <v>2754</v>
      </c>
      <c r="C1357" s="1">
        <v>45075</v>
      </c>
      <c r="D1357" t="s">
        <v>91</v>
      </c>
      <c r="E1357">
        <v>48</v>
      </c>
      <c r="F1357" t="s">
        <v>67</v>
      </c>
      <c r="G1357" t="s">
        <v>68</v>
      </c>
      <c r="H1357">
        <v>1</v>
      </c>
      <c r="I1357" t="s">
        <v>92</v>
      </c>
      <c r="J1357" t="s">
        <v>92</v>
      </c>
      <c r="K1357" t="s">
        <v>69</v>
      </c>
      <c r="L1357" t="s">
        <v>92</v>
      </c>
      <c r="M1357" t="s">
        <v>92</v>
      </c>
      <c r="N1357" t="s">
        <v>69</v>
      </c>
      <c r="O1357" t="s">
        <v>69</v>
      </c>
      <c r="P1357" t="s">
        <v>69</v>
      </c>
      <c r="Q1357" t="s">
        <v>71</v>
      </c>
      <c r="R1357" t="s">
        <v>217</v>
      </c>
      <c r="S1357" t="s">
        <v>153</v>
      </c>
      <c r="T1357">
        <v>27</v>
      </c>
      <c r="U1357" t="s">
        <v>457</v>
      </c>
      <c r="V1357" t="s">
        <v>75</v>
      </c>
      <c r="W1357" t="s">
        <v>76</v>
      </c>
      <c r="X1357" t="s">
        <v>839</v>
      </c>
      <c r="Y1357" t="s">
        <v>211</v>
      </c>
      <c r="Z1357" t="s">
        <v>202</v>
      </c>
      <c r="AA1357" t="s">
        <v>2755</v>
      </c>
      <c r="AB1357" t="s">
        <v>82</v>
      </c>
      <c r="AC1357" t="s">
        <v>71</v>
      </c>
      <c r="AD1357" t="s">
        <v>82</v>
      </c>
      <c r="AE1357" t="s">
        <v>71</v>
      </c>
      <c r="AF1357" t="s">
        <v>82</v>
      </c>
      <c r="AG1357" t="s">
        <v>71</v>
      </c>
      <c r="AH1357" t="s">
        <v>83</v>
      </c>
      <c r="AI1357">
        <v>1</v>
      </c>
      <c r="AJ1357" t="s">
        <v>923</v>
      </c>
      <c r="AK1357">
        <v>0</v>
      </c>
      <c r="AL1357" t="s">
        <v>82</v>
      </c>
      <c r="AM1357">
        <v>1</v>
      </c>
      <c r="AN1357" t="s">
        <v>163</v>
      </c>
      <c r="AO1357">
        <v>0</v>
      </c>
      <c r="AP1357" t="s">
        <v>82</v>
      </c>
      <c r="AQ1357" t="s">
        <v>82</v>
      </c>
      <c r="AR1357" t="s">
        <v>82</v>
      </c>
      <c r="AS1357" t="s">
        <v>82</v>
      </c>
      <c r="AT1357" t="s">
        <v>82</v>
      </c>
      <c r="AU1357">
        <v>0</v>
      </c>
      <c r="AV1357" t="s">
        <v>82</v>
      </c>
      <c r="AW1357" t="s">
        <v>71</v>
      </c>
      <c r="AX1357" t="s">
        <v>86</v>
      </c>
      <c r="AY1357" t="s">
        <v>71</v>
      </c>
      <c r="AZ1357" t="s">
        <v>247</v>
      </c>
      <c r="BA1357" t="s">
        <v>87</v>
      </c>
      <c r="BB1357" t="s">
        <v>81</v>
      </c>
      <c r="BC1357" t="s">
        <v>81</v>
      </c>
      <c r="BD1357" t="s">
        <v>81</v>
      </c>
      <c r="BE1357" t="s">
        <v>81</v>
      </c>
      <c r="BF1357" t="s">
        <v>81</v>
      </c>
      <c r="BG1357" t="s">
        <v>113</v>
      </c>
      <c r="BH1357" t="s">
        <v>69</v>
      </c>
      <c r="BI1357" t="s">
        <v>69</v>
      </c>
      <c r="BJ1357" t="s">
        <v>69</v>
      </c>
      <c r="BK1357">
        <v>27.43</v>
      </c>
      <c r="BL1357" t="s">
        <v>222</v>
      </c>
      <c r="BM1357" t="s">
        <v>71</v>
      </c>
      <c r="BN1357" t="s">
        <v>71</v>
      </c>
    </row>
    <row r="1358" spans="1:66" x14ac:dyDescent="0.25">
      <c r="A1358">
        <v>1357</v>
      </c>
      <c r="B1358" t="s">
        <v>2756</v>
      </c>
      <c r="C1358" s="1">
        <v>45075</v>
      </c>
      <c r="D1358" t="s">
        <v>278</v>
      </c>
      <c r="E1358">
        <v>24</v>
      </c>
      <c r="F1358" t="s">
        <v>67</v>
      </c>
      <c r="G1358" t="s">
        <v>68</v>
      </c>
      <c r="H1358">
        <v>5</v>
      </c>
      <c r="I1358" t="s">
        <v>92</v>
      </c>
      <c r="J1358" t="s">
        <v>92</v>
      </c>
      <c r="K1358" t="s">
        <v>70</v>
      </c>
      <c r="L1358" t="s">
        <v>92</v>
      </c>
      <c r="M1358" t="s">
        <v>92</v>
      </c>
      <c r="N1358" t="s">
        <v>69</v>
      </c>
      <c r="O1358" t="s">
        <v>69</v>
      </c>
      <c r="P1358" t="s">
        <v>69</v>
      </c>
      <c r="Q1358" t="s">
        <v>71</v>
      </c>
      <c r="R1358" t="s">
        <v>235</v>
      </c>
      <c r="S1358" t="s">
        <v>222</v>
      </c>
      <c r="T1358">
        <v>21</v>
      </c>
      <c r="U1358" t="s">
        <v>341</v>
      </c>
      <c r="V1358" t="s">
        <v>75</v>
      </c>
      <c r="W1358" t="s">
        <v>76</v>
      </c>
      <c r="X1358" t="s">
        <v>227</v>
      </c>
      <c r="Y1358" t="s">
        <v>434</v>
      </c>
      <c r="Z1358" t="s">
        <v>1097</v>
      </c>
      <c r="AA1358" t="s">
        <v>195</v>
      </c>
      <c r="AB1358" t="s">
        <v>81</v>
      </c>
      <c r="AC1358" t="s">
        <v>71</v>
      </c>
      <c r="AD1358" t="s">
        <v>82</v>
      </c>
      <c r="AE1358" t="s">
        <v>71</v>
      </c>
      <c r="AF1358" t="s">
        <v>82</v>
      </c>
      <c r="AG1358" t="s">
        <v>71</v>
      </c>
      <c r="AH1358" t="s">
        <v>83</v>
      </c>
      <c r="AI1358">
        <v>1</v>
      </c>
      <c r="AJ1358" t="s">
        <v>334</v>
      </c>
      <c r="AK1358">
        <v>0</v>
      </c>
      <c r="AL1358" t="s">
        <v>82</v>
      </c>
      <c r="AM1358">
        <v>1</v>
      </c>
      <c r="AN1358" t="s">
        <v>163</v>
      </c>
      <c r="AO1358">
        <v>0</v>
      </c>
      <c r="AP1358" t="s">
        <v>82</v>
      </c>
      <c r="AQ1358" t="s">
        <v>82</v>
      </c>
      <c r="AR1358" t="s">
        <v>82</v>
      </c>
      <c r="AS1358" t="s">
        <v>82</v>
      </c>
      <c r="AT1358" t="s">
        <v>82</v>
      </c>
      <c r="AU1358">
        <v>0</v>
      </c>
      <c r="AV1358" t="s">
        <v>82</v>
      </c>
      <c r="AW1358" t="s">
        <v>71</v>
      </c>
      <c r="AX1358" t="s">
        <v>86</v>
      </c>
      <c r="AY1358" t="s">
        <v>71</v>
      </c>
      <c r="AZ1358" t="s">
        <v>247</v>
      </c>
      <c r="BA1358" t="s">
        <v>87</v>
      </c>
      <c r="BB1358" t="s">
        <v>81</v>
      </c>
      <c r="BC1358" t="s">
        <v>81</v>
      </c>
      <c r="BD1358" t="s">
        <v>81</v>
      </c>
      <c r="BE1358" t="s">
        <v>81</v>
      </c>
      <c r="BF1358" t="s">
        <v>81</v>
      </c>
      <c r="BG1358" t="s">
        <v>88</v>
      </c>
      <c r="BH1358" t="s">
        <v>69</v>
      </c>
      <c r="BI1358" t="s">
        <v>69</v>
      </c>
      <c r="BJ1358" t="s">
        <v>69</v>
      </c>
      <c r="BK1358">
        <v>21.2</v>
      </c>
      <c r="BL1358" t="s">
        <v>242</v>
      </c>
      <c r="BM1358" t="s">
        <v>71</v>
      </c>
      <c r="BN1358" t="s">
        <v>71</v>
      </c>
    </row>
    <row r="1359" spans="1:66" x14ac:dyDescent="0.25">
      <c r="A1359">
        <v>1358</v>
      </c>
      <c r="B1359" t="s">
        <v>2757</v>
      </c>
      <c r="C1359" s="1">
        <v>45075</v>
      </c>
      <c r="D1359" t="s">
        <v>278</v>
      </c>
      <c r="E1359">
        <v>23</v>
      </c>
      <c r="F1359" t="s">
        <v>67</v>
      </c>
      <c r="G1359" t="s">
        <v>68</v>
      </c>
      <c r="H1359">
        <v>5</v>
      </c>
      <c r="I1359" t="s">
        <v>92</v>
      </c>
      <c r="J1359" t="s">
        <v>92</v>
      </c>
      <c r="K1359" t="s">
        <v>92</v>
      </c>
      <c r="L1359" t="s">
        <v>92</v>
      </c>
      <c r="M1359" t="s">
        <v>92</v>
      </c>
      <c r="N1359" t="s">
        <v>69</v>
      </c>
      <c r="O1359" t="s">
        <v>69</v>
      </c>
      <c r="P1359" t="s">
        <v>69</v>
      </c>
      <c r="Q1359" t="s">
        <v>71</v>
      </c>
      <c r="R1359" t="s">
        <v>217</v>
      </c>
      <c r="S1359" t="s">
        <v>222</v>
      </c>
      <c r="T1359">
        <v>24</v>
      </c>
      <c r="U1359" t="s">
        <v>341</v>
      </c>
      <c r="V1359" t="s">
        <v>75</v>
      </c>
      <c r="W1359" t="s">
        <v>76</v>
      </c>
      <c r="X1359" t="s">
        <v>332</v>
      </c>
      <c r="Y1359" t="s">
        <v>1017</v>
      </c>
      <c r="Z1359" t="s">
        <v>524</v>
      </c>
      <c r="AA1359" t="s">
        <v>814</v>
      </c>
      <c r="AB1359" t="s">
        <v>81</v>
      </c>
      <c r="AC1359" t="s">
        <v>71</v>
      </c>
      <c r="AD1359" t="s">
        <v>82</v>
      </c>
      <c r="AE1359" t="s">
        <v>71</v>
      </c>
      <c r="AF1359" t="s">
        <v>82</v>
      </c>
      <c r="AG1359" t="s">
        <v>71</v>
      </c>
      <c r="AH1359" t="s">
        <v>83</v>
      </c>
      <c r="AI1359">
        <v>1</v>
      </c>
      <c r="AJ1359" t="s">
        <v>2758</v>
      </c>
      <c r="AK1359">
        <v>0</v>
      </c>
      <c r="AL1359" t="s">
        <v>82</v>
      </c>
      <c r="AM1359">
        <v>1</v>
      </c>
      <c r="AN1359" t="s">
        <v>124</v>
      </c>
      <c r="AO1359">
        <v>0</v>
      </c>
      <c r="AP1359" t="s">
        <v>82</v>
      </c>
      <c r="AQ1359" t="s">
        <v>82</v>
      </c>
      <c r="AR1359" t="s">
        <v>82</v>
      </c>
      <c r="AS1359" t="s">
        <v>82</v>
      </c>
      <c r="AT1359" t="s">
        <v>82</v>
      </c>
      <c r="AU1359">
        <v>0</v>
      </c>
      <c r="AV1359" t="s">
        <v>82</v>
      </c>
      <c r="AW1359" t="s">
        <v>71</v>
      </c>
      <c r="AX1359" t="s">
        <v>86</v>
      </c>
      <c r="AY1359" t="s">
        <v>71</v>
      </c>
      <c r="AZ1359" t="s">
        <v>247</v>
      </c>
      <c r="BA1359" t="s">
        <v>87</v>
      </c>
      <c r="BB1359" t="s">
        <v>81</v>
      </c>
      <c r="BC1359" t="s">
        <v>81</v>
      </c>
      <c r="BD1359" t="s">
        <v>81</v>
      </c>
      <c r="BE1359" t="s">
        <v>81</v>
      </c>
      <c r="BF1359" t="s">
        <v>81</v>
      </c>
      <c r="BG1359" t="s">
        <v>88</v>
      </c>
      <c r="BH1359" t="s">
        <v>69</v>
      </c>
      <c r="BI1359" t="s">
        <v>69</v>
      </c>
      <c r="BJ1359" t="s">
        <v>69</v>
      </c>
      <c r="BK1359">
        <v>21.2</v>
      </c>
      <c r="BL1359" t="s">
        <v>222</v>
      </c>
      <c r="BM1359" t="s">
        <v>71</v>
      </c>
      <c r="BN1359" t="s">
        <v>71</v>
      </c>
    </row>
    <row r="1360" spans="1:66" x14ac:dyDescent="0.25">
      <c r="A1360">
        <v>1359</v>
      </c>
      <c r="B1360" t="s">
        <v>2759</v>
      </c>
      <c r="C1360" s="1">
        <v>45075</v>
      </c>
      <c r="D1360" t="s">
        <v>278</v>
      </c>
      <c r="E1360">
        <v>24</v>
      </c>
      <c r="F1360" t="s">
        <v>67</v>
      </c>
      <c r="G1360" t="s">
        <v>68</v>
      </c>
      <c r="H1360">
        <v>4</v>
      </c>
      <c r="I1360" t="s">
        <v>92</v>
      </c>
      <c r="J1360" t="s">
        <v>92</v>
      </c>
      <c r="K1360" t="s">
        <v>92</v>
      </c>
      <c r="L1360" t="s">
        <v>92</v>
      </c>
      <c r="M1360" t="s">
        <v>92</v>
      </c>
      <c r="N1360" t="s">
        <v>69</v>
      </c>
      <c r="O1360" t="s">
        <v>69</v>
      </c>
      <c r="P1360" t="s">
        <v>69</v>
      </c>
      <c r="Q1360" t="s">
        <v>71</v>
      </c>
      <c r="R1360" t="s">
        <v>244</v>
      </c>
      <c r="S1360" t="s">
        <v>143</v>
      </c>
      <c r="T1360">
        <v>22</v>
      </c>
      <c r="U1360" t="s">
        <v>74</v>
      </c>
      <c r="V1360" t="s">
        <v>75</v>
      </c>
      <c r="W1360" t="s">
        <v>76</v>
      </c>
      <c r="X1360" t="s">
        <v>394</v>
      </c>
      <c r="Y1360" t="s">
        <v>652</v>
      </c>
      <c r="Z1360" t="s">
        <v>524</v>
      </c>
      <c r="AA1360" t="s">
        <v>748</v>
      </c>
      <c r="AB1360" t="s">
        <v>82</v>
      </c>
      <c r="AC1360" t="s">
        <v>71</v>
      </c>
      <c r="AD1360" t="s">
        <v>82</v>
      </c>
      <c r="AE1360" t="s">
        <v>71</v>
      </c>
      <c r="AF1360" t="s">
        <v>82</v>
      </c>
      <c r="AG1360" t="s">
        <v>71</v>
      </c>
      <c r="AH1360" t="s">
        <v>83</v>
      </c>
      <c r="AI1360">
        <v>1</v>
      </c>
      <c r="AJ1360" t="s">
        <v>752</v>
      </c>
      <c r="AK1360">
        <v>0</v>
      </c>
      <c r="AL1360" t="s">
        <v>82</v>
      </c>
      <c r="AM1360">
        <v>1</v>
      </c>
      <c r="AN1360" t="s">
        <v>319</v>
      </c>
      <c r="AO1360">
        <v>0</v>
      </c>
      <c r="AP1360" t="s">
        <v>82</v>
      </c>
      <c r="AQ1360" t="s">
        <v>82</v>
      </c>
      <c r="AR1360" t="s">
        <v>82</v>
      </c>
      <c r="AS1360" t="s">
        <v>82</v>
      </c>
      <c r="AT1360" t="s">
        <v>82</v>
      </c>
      <c r="AU1360">
        <v>0</v>
      </c>
      <c r="AV1360" t="s">
        <v>82</v>
      </c>
      <c r="AW1360" t="s">
        <v>71</v>
      </c>
      <c r="AX1360" t="s">
        <v>86</v>
      </c>
      <c r="AY1360" t="s">
        <v>71</v>
      </c>
      <c r="AZ1360" t="s">
        <v>247</v>
      </c>
      <c r="BA1360" t="s">
        <v>87</v>
      </c>
      <c r="BB1360" t="s">
        <v>81</v>
      </c>
      <c r="BC1360" t="s">
        <v>81</v>
      </c>
      <c r="BD1360" t="s">
        <v>81</v>
      </c>
      <c r="BE1360" t="s">
        <v>81</v>
      </c>
      <c r="BF1360" t="s">
        <v>81</v>
      </c>
      <c r="BG1360" t="s">
        <v>88</v>
      </c>
      <c r="BH1360" t="s">
        <v>69</v>
      </c>
      <c r="BI1360" t="s">
        <v>69</v>
      </c>
      <c r="BJ1360" t="s">
        <v>69</v>
      </c>
      <c r="BK1360">
        <v>21.88</v>
      </c>
      <c r="BL1360" t="s">
        <v>248</v>
      </c>
      <c r="BM1360" t="s">
        <v>71</v>
      </c>
      <c r="BN1360" t="s">
        <v>71</v>
      </c>
    </row>
    <row r="1361" spans="1:66" x14ac:dyDescent="0.25">
      <c r="A1361">
        <v>1360</v>
      </c>
      <c r="B1361" t="s">
        <v>2760</v>
      </c>
      <c r="C1361" s="1">
        <v>45075</v>
      </c>
      <c r="D1361" t="s">
        <v>327</v>
      </c>
      <c r="E1361">
        <v>48</v>
      </c>
      <c r="F1361" t="s">
        <v>67</v>
      </c>
      <c r="G1361" t="s">
        <v>68</v>
      </c>
      <c r="H1361">
        <v>1</v>
      </c>
      <c r="I1361" t="s">
        <v>92</v>
      </c>
      <c r="J1361" t="s">
        <v>92</v>
      </c>
      <c r="K1361" t="s">
        <v>92</v>
      </c>
      <c r="L1361" t="s">
        <v>92</v>
      </c>
      <c r="M1361" t="s">
        <v>92</v>
      </c>
      <c r="N1361" t="s">
        <v>69</v>
      </c>
      <c r="O1361" t="s">
        <v>69</v>
      </c>
      <c r="P1361" t="s">
        <v>69</v>
      </c>
      <c r="Q1361" t="s">
        <v>71</v>
      </c>
      <c r="R1361" t="s">
        <v>258</v>
      </c>
      <c r="S1361" t="s">
        <v>370</v>
      </c>
      <c r="T1361">
        <v>25</v>
      </c>
      <c r="U1361" t="s">
        <v>341</v>
      </c>
      <c r="V1361" t="s">
        <v>75</v>
      </c>
      <c r="W1361" t="s">
        <v>76</v>
      </c>
      <c r="X1361" t="s">
        <v>107</v>
      </c>
      <c r="Y1361" t="s">
        <v>1361</v>
      </c>
      <c r="Z1361" t="s">
        <v>150</v>
      </c>
      <c r="AA1361" t="s">
        <v>2398</v>
      </c>
      <c r="AB1361" t="s">
        <v>81</v>
      </c>
      <c r="AC1361" t="s">
        <v>71</v>
      </c>
      <c r="AD1361" t="s">
        <v>82</v>
      </c>
      <c r="AE1361" t="s">
        <v>71</v>
      </c>
      <c r="AF1361" t="s">
        <v>82</v>
      </c>
      <c r="AG1361" t="s">
        <v>71</v>
      </c>
      <c r="AH1361" t="s">
        <v>83</v>
      </c>
      <c r="AI1361">
        <v>1</v>
      </c>
      <c r="AJ1361" t="s">
        <v>230</v>
      </c>
      <c r="AK1361">
        <v>0</v>
      </c>
      <c r="AL1361" t="s">
        <v>82</v>
      </c>
      <c r="AM1361">
        <v>1</v>
      </c>
      <c r="AN1361" t="s">
        <v>356</v>
      </c>
      <c r="AO1361">
        <v>0</v>
      </c>
      <c r="AP1361" t="s">
        <v>82</v>
      </c>
      <c r="AQ1361" t="s">
        <v>82</v>
      </c>
      <c r="AR1361" t="s">
        <v>82</v>
      </c>
      <c r="AS1361" t="s">
        <v>82</v>
      </c>
      <c r="AT1361" t="s">
        <v>82</v>
      </c>
      <c r="AU1361">
        <v>0</v>
      </c>
      <c r="AV1361" t="s">
        <v>82</v>
      </c>
      <c r="AW1361" t="s">
        <v>71</v>
      </c>
      <c r="AX1361" t="s">
        <v>86</v>
      </c>
      <c r="AY1361" t="s">
        <v>71</v>
      </c>
      <c r="AZ1361" t="s">
        <v>247</v>
      </c>
      <c r="BA1361" t="s">
        <v>87</v>
      </c>
      <c r="BB1361" t="s">
        <v>81</v>
      </c>
      <c r="BC1361" t="s">
        <v>81</v>
      </c>
      <c r="BD1361" t="s">
        <v>81</v>
      </c>
      <c r="BE1361" t="s">
        <v>81</v>
      </c>
      <c r="BF1361" t="s">
        <v>81</v>
      </c>
      <c r="BG1361" t="s">
        <v>88</v>
      </c>
      <c r="BH1361" t="s">
        <v>69</v>
      </c>
      <c r="BI1361" t="s">
        <v>69</v>
      </c>
      <c r="BJ1361" t="s">
        <v>69</v>
      </c>
      <c r="BK1361">
        <v>25.18</v>
      </c>
      <c r="BL1361" t="s">
        <v>236</v>
      </c>
      <c r="BM1361" t="s">
        <v>71</v>
      </c>
      <c r="BN1361" t="s">
        <v>71</v>
      </c>
    </row>
    <row r="1362" spans="1:66" x14ac:dyDescent="0.25">
      <c r="A1362">
        <v>1361</v>
      </c>
      <c r="B1362" t="s">
        <v>2761</v>
      </c>
      <c r="C1362" s="1">
        <v>45075</v>
      </c>
      <c r="D1362" t="s">
        <v>278</v>
      </c>
      <c r="E1362">
        <v>23</v>
      </c>
      <c r="F1362" t="s">
        <v>67</v>
      </c>
      <c r="G1362" t="s">
        <v>68</v>
      </c>
      <c r="H1362">
        <v>1</v>
      </c>
      <c r="I1362" t="s">
        <v>92</v>
      </c>
      <c r="J1362" t="s">
        <v>92</v>
      </c>
      <c r="K1362" t="s">
        <v>92</v>
      </c>
      <c r="L1362" t="s">
        <v>92</v>
      </c>
      <c r="M1362" t="s">
        <v>92</v>
      </c>
      <c r="N1362" t="s">
        <v>69</v>
      </c>
      <c r="O1362" t="s">
        <v>69</v>
      </c>
      <c r="P1362" t="s">
        <v>69</v>
      </c>
      <c r="Q1362" t="s">
        <v>71</v>
      </c>
      <c r="R1362" t="s">
        <v>136</v>
      </c>
      <c r="S1362" t="s">
        <v>178</v>
      </c>
      <c r="T1362">
        <v>25</v>
      </c>
      <c r="U1362" t="s">
        <v>226</v>
      </c>
      <c r="V1362" t="s">
        <v>75</v>
      </c>
      <c r="W1362" t="s">
        <v>76</v>
      </c>
      <c r="X1362" t="s">
        <v>316</v>
      </c>
      <c r="Y1362" t="s">
        <v>211</v>
      </c>
      <c r="Z1362" t="s">
        <v>160</v>
      </c>
      <c r="AA1362" t="s">
        <v>2762</v>
      </c>
      <c r="AB1362" t="s">
        <v>81</v>
      </c>
      <c r="AC1362" t="s">
        <v>71</v>
      </c>
      <c r="AD1362" t="s">
        <v>82</v>
      </c>
      <c r="AE1362" t="s">
        <v>71</v>
      </c>
      <c r="AF1362" t="s">
        <v>82</v>
      </c>
      <c r="AG1362" t="s">
        <v>71</v>
      </c>
      <c r="AH1362" t="s">
        <v>83</v>
      </c>
      <c r="AI1362">
        <v>1</v>
      </c>
      <c r="AJ1362" t="s">
        <v>2763</v>
      </c>
      <c r="AK1362">
        <v>0</v>
      </c>
      <c r="AL1362" t="s">
        <v>82</v>
      </c>
      <c r="AM1362">
        <v>1</v>
      </c>
      <c r="AN1362" t="s">
        <v>85</v>
      </c>
      <c r="AO1362">
        <v>0</v>
      </c>
      <c r="AP1362" t="s">
        <v>82</v>
      </c>
      <c r="AQ1362" t="s">
        <v>82</v>
      </c>
      <c r="AR1362" t="s">
        <v>82</v>
      </c>
      <c r="AS1362" t="s">
        <v>82</v>
      </c>
      <c r="AT1362" t="s">
        <v>82</v>
      </c>
      <c r="AU1362">
        <v>0</v>
      </c>
      <c r="AV1362" t="s">
        <v>82</v>
      </c>
      <c r="AW1362" t="s">
        <v>71</v>
      </c>
      <c r="AX1362" t="s">
        <v>86</v>
      </c>
      <c r="AY1362" t="s">
        <v>71</v>
      </c>
      <c r="AZ1362" t="s">
        <v>247</v>
      </c>
      <c r="BA1362" t="s">
        <v>87</v>
      </c>
      <c r="BB1362" t="s">
        <v>81</v>
      </c>
      <c r="BC1362" t="s">
        <v>81</v>
      </c>
      <c r="BD1362" t="s">
        <v>81</v>
      </c>
      <c r="BE1362" t="s">
        <v>81</v>
      </c>
      <c r="BF1362" t="s">
        <v>81</v>
      </c>
      <c r="BG1362" t="s">
        <v>88</v>
      </c>
      <c r="BH1362" t="s">
        <v>69</v>
      </c>
      <c r="BI1362" t="s">
        <v>69</v>
      </c>
      <c r="BJ1362" t="s">
        <v>69</v>
      </c>
      <c r="BK1362">
        <v>24.74</v>
      </c>
      <c r="BL1362" t="s">
        <v>143</v>
      </c>
      <c r="BM1362" t="s">
        <v>71</v>
      </c>
      <c r="BN1362" t="s">
        <v>71</v>
      </c>
    </row>
    <row r="1363" spans="1:66" x14ac:dyDescent="0.25">
      <c r="A1363">
        <v>1362</v>
      </c>
      <c r="B1363" t="s">
        <v>2764</v>
      </c>
      <c r="C1363" s="1">
        <v>45075</v>
      </c>
      <c r="D1363" t="s">
        <v>546</v>
      </c>
      <c r="E1363">
        <v>32</v>
      </c>
      <c r="F1363" t="s">
        <v>67</v>
      </c>
      <c r="G1363" t="s">
        <v>68</v>
      </c>
      <c r="H1363">
        <v>4</v>
      </c>
      <c r="I1363" t="s">
        <v>92</v>
      </c>
      <c r="J1363" t="s">
        <v>92</v>
      </c>
      <c r="K1363" t="s">
        <v>92</v>
      </c>
      <c r="L1363" t="s">
        <v>70</v>
      </c>
      <c r="M1363" t="s">
        <v>92</v>
      </c>
      <c r="N1363" t="s">
        <v>69</v>
      </c>
      <c r="O1363" t="s">
        <v>69</v>
      </c>
      <c r="P1363" t="s">
        <v>69</v>
      </c>
      <c r="Q1363" t="s">
        <v>71</v>
      </c>
      <c r="R1363" t="s">
        <v>72</v>
      </c>
      <c r="S1363" t="s">
        <v>236</v>
      </c>
      <c r="T1363">
        <v>28</v>
      </c>
      <c r="U1363" t="s">
        <v>251</v>
      </c>
      <c r="V1363" t="s">
        <v>75</v>
      </c>
      <c r="W1363" t="s">
        <v>76</v>
      </c>
      <c r="X1363" t="s">
        <v>471</v>
      </c>
      <c r="Y1363" t="s">
        <v>515</v>
      </c>
      <c r="Z1363" t="s">
        <v>559</v>
      </c>
      <c r="AA1363" t="s">
        <v>436</v>
      </c>
      <c r="AB1363" t="s">
        <v>82</v>
      </c>
      <c r="AC1363" t="s">
        <v>71</v>
      </c>
      <c r="AD1363" t="s">
        <v>82</v>
      </c>
      <c r="AE1363" t="s">
        <v>71</v>
      </c>
      <c r="AF1363" t="s">
        <v>82</v>
      </c>
      <c r="AG1363" t="s">
        <v>71</v>
      </c>
      <c r="AH1363" t="s">
        <v>83</v>
      </c>
      <c r="AI1363">
        <v>1</v>
      </c>
      <c r="AJ1363" t="s">
        <v>276</v>
      </c>
      <c r="AK1363">
        <v>0</v>
      </c>
      <c r="AL1363" t="s">
        <v>82</v>
      </c>
      <c r="AM1363">
        <v>1</v>
      </c>
      <c r="AN1363" t="s">
        <v>124</v>
      </c>
      <c r="AO1363">
        <v>0</v>
      </c>
      <c r="AP1363" t="s">
        <v>82</v>
      </c>
      <c r="AQ1363" t="s">
        <v>82</v>
      </c>
      <c r="AR1363" t="s">
        <v>82</v>
      </c>
      <c r="AS1363" t="s">
        <v>82</v>
      </c>
      <c r="AT1363" t="s">
        <v>82</v>
      </c>
      <c r="AU1363">
        <v>0</v>
      </c>
      <c r="AV1363" t="s">
        <v>82</v>
      </c>
      <c r="AW1363" t="s">
        <v>71</v>
      </c>
      <c r="AX1363" t="s">
        <v>86</v>
      </c>
      <c r="AY1363" t="s">
        <v>71</v>
      </c>
      <c r="AZ1363" t="s">
        <v>247</v>
      </c>
      <c r="BA1363" t="s">
        <v>87</v>
      </c>
      <c r="BB1363" t="s">
        <v>81</v>
      </c>
      <c r="BC1363" t="s">
        <v>81</v>
      </c>
      <c r="BD1363" t="s">
        <v>81</v>
      </c>
      <c r="BE1363" t="s">
        <v>81</v>
      </c>
      <c r="BF1363" t="s">
        <v>81</v>
      </c>
      <c r="BG1363" t="s">
        <v>113</v>
      </c>
      <c r="BH1363" t="s">
        <v>69</v>
      </c>
      <c r="BI1363" t="s">
        <v>69</v>
      </c>
      <c r="BJ1363" t="s">
        <v>69</v>
      </c>
      <c r="BK1363">
        <v>27.58</v>
      </c>
      <c r="BL1363" t="s">
        <v>89</v>
      </c>
      <c r="BM1363" t="s">
        <v>71</v>
      </c>
      <c r="BN1363" t="s">
        <v>71</v>
      </c>
    </row>
    <row r="1364" spans="1:66" x14ac:dyDescent="0.25">
      <c r="A1364">
        <v>1363</v>
      </c>
      <c r="B1364" t="s">
        <v>2765</v>
      </c>
      <c r="C1364" s="1">
        <v>45075</v>
      </c>
      <c r="D1364" t="s">
        <v>145</v>
      </c>
      <c r="E1364">
        <v>33</v>
      </c>
      <c r="F1364" t="s">
        <v>67</v>
      </c>
      <c r="G1364" t="s">
        <v>68</v>
      </c>
      <c r="H1364">
        <v>3</v>
      </c>
      <c r="I1364" t="s">
        <v>92</v>
      </c>
      <c r="J1364" t="s">
        <v>92</v>
      </c>
      <c r="K1364" t="s">
        <v>92</v>
      </c>
      <c r="L1364" t="s">
        <v>92</v>
      </c>
      <c r="M1364" t="s">
        <v>92</v>
      </c>
      <c r="N1364" t="s">
        <v>69</v>
      </c>
      <c r="O1364" t="s">
        <v>69</v>
      </c>
      <c r="P1364" t="s">
        <v>69</v>
      </c>
      <c r="Q1364" t="s">
        <v>71</v>
      </c>
      <c r="R1364" t="s">
        <v>105</v>
      </c>
      <c r="S1364" t="s">
        <v>118</v>
      </c>
      <c r="T1364">
        <v>23</v>
      </c>
      <c r="U1364" t="s">
        <v>405</v>
      </c>
      <c r="V1364" t="s">
        <v>75</v>
      </c>
      <c r="W1364" t="s">
        <v>76</v>
      </c>
      <c r="X1364" t="s">
        <v>487</v>
      </c>
      <c r="Y1364" t="s">
        <v>253</v>
      </c>
      <c r="Z1364" t="s">
        <v>846</v>
      </c>
      <c r="AA1364" t="s">
        <v>2766</v>
      </c>
      <c r="AB1364" t="s">
        <v>81</v>
      </c>
      <c r="AC1364" t="s">
        <v>71</v>
      </c>
      <c r="AD1364" t="s">
        <v>82</v>
      </c>
      <c r="AE1364" t="s">
        <v>71</v>
      </c>
      <c r="AF1364" t="s">
        <v>82</v>
      </c>
      <c r="AG1364" t="s">
        <v>71</v>
      </c>
      <c r="AH1364" t="s">
        <v>83</v>
      </c>
      <c r="AI1364">
        <v>1</v>
      </c>
      <c r="AJ1364" t="s">
        <v>2767</v>
      </c>
      <c r="AK1364">
        <v>0</v>
      </c>
      <c r="AL1364" t="s">
        <v>82</v>
      </c>
      <c r="AM1364">
        <v>1</v>
      </c>
      <c r="AN1364" t="s">
        <v>124</v>
      </c>
      <c r="AO1364">
        <v>0</v>
      </c>
      <c r="AP1364" t="s">
        <v>82</v>
      </c>
      <c r="AQ1364" t="s">
        <v>82</v>
      </c>
      <c r="AR1364" t="s">
        <v>82</v>
      </c>
      <c r="AS1364" t="s">
        <v>82</v>
      </c>
      <c r="AT1364" t="s">
        <v>82</v>
      </c>
      <c r="AU1364">
        <v>0</v>
      </c>
      <c r="AV1364" t="s">
        <v>82</v>
      </c>
      <c r="AW1364" t="s">
        <v>71</v>
      </c>
      <c r="AX1364" t="s">
        <v>86</v>
      </c>
      <c r="AY1364" t="s">
        <v>71</v>
      </c>
      <c r="AZ1364" t="s">
        <v>247</v>
      </c>
      <c r="BA1364" t="s">
        <v>87</v>
      </c>
      <c r="BB1364" t="s">
        <v>81</v>
      </c>
      <c r="BC1364" t="s">
        <v>81</v>
      </c>
      <c r="BD1364" t="s">
        <v>81</v>
      </c>
      <c r="BE1364" t="s">
        <v>81</v>
      </c>
      <c r="BF1364" t="s">
        <v>81</v>
      </c>
      <c r="BG1364" t="s">
        <v>88</v>
      </c>
      <c r="BH1364" t="s">
        <v>69</v>
      </c>
      <c r="BI1364" t="s">
        <v>69</v>
      </c>
      <c r="BJ1364" t="s">
        <v>69</v>
      </c>
      <c r="BK1364">
        <v>22.68</v>
      </c>
      <c r="BL1364" t="s">
        <v>114</v>
      </c>
      <c r="BM1364" t="s">
        <v>71</v>
      </c>
      <c r="BN1364" t="s">
        <v>71</v>
      </c>
    </row>
    <row r="1365" spans="1:66" x14ac:dyDescent="0.25">
      <c r="A1365">
        <v>1364</v>
      </c>
      <c r="B1365" t="s">
        <v>2768</v>
      </c>
      <c r="C1365" s="1">
        <v>45075</v>
      </c>
      <c r="D1365" t="s">
        <v>116</v>
      </c>
      <c r="E1365">
        <v>26</v>
      </c>
      <c r="F1365" t="s">
        <v>67</v>
      </c>
      <c r="G1365" t="s">
        <v>68</v>
      </c>
      <c r="H1365">
        <v>1</v>
      </c>
      <c r="I1365" t="s">
        <v>92</v>
      </c>
      <c r="J1365" t="s">
        <v>92</v>
      </c>
      <c r="K1365" t="s">
        <v>92</v>
      </c>
      <c r="L1365" t="s">
        <v>70</v>
      </c>
      <c r="M1365" t="s">
        <v>92</v>
      </c>
      <c r="N1365" t="s">
        <v>69</v>
      </c>
      <c r="O1365" t="s">
        <v>69</v>
      </c>
      <c r="P1365" t="s">
        <v>69</v>
      </c>
      <c r="Q1365" t="s">
        <v>71</v>
      </c>
      <c r="R1365" t="s">
        <v>167</v>
      </c>
      <c r="S1365" t="s">
        <v>114</v>
      </c>
      <c r="T1365">
        <v>22</v>
      </c>
      <c r="U1365" t="s">
        <v>237</v>
      </c>
      <c r="V1365" t="s">
        <v>75</v>
      </c>
      <c r="W1365" t="s">
        <v>76</v>
      </c>
      <c r="X1365" t="s">
        <v>186</v>
      </c>
      <c r="Y1365" t="s">
        <v>1361</v>
      </c>
      <c r="Z1365" t="s">
        <v>212</v>
      </c>
      <c r="AA1365" t="s">
        <v>2769</v>
      </c>
      <c r="AB1365" t="s">
        <v>81</v>
      </c>
      <c r="AC1365" t="s">
        <v>71</v>
      </c>
      <c r="AD1365" t="s">
        <v>82</v>
      </c>
      <c r="AE1365" t="s">
        <v>71</v>
      </c>
      <c r="AF1365" t="s">
        <v>82</v>
      </c>
      <c r="AG1365" t="s">
        <v>71</v>
      </c>
      <c r="AH1365" t="s">
        <v>83</v>
      </c>
      <c r="AI1365">
        <v>1</v>
      </c>
      <c r="AJ1365" t="s">
        <v>2770</v>
      </c>
      <c r="AK1365">
        <v>0</v>
      </c>
      <c r="AL1365" t="s">
        <v>82</v>
      </c>
      <c r="AM1365">
        <v>1</v>
      </c>
      <c r="AN1365" t="s">
        <v>163</v>
      </c>
      <c r="AO1365">
        <v>0</v>
      </c>
      <c r="AP1365" t="s">
        <v>82</v>
      </c>
      <c r="AQ1365" t="s">
        <v>82</v>
      </c>
      <c r="AR1365" t="s">
        <v>82</v>
      </c>
      <c r="AS1365" t="s">
        <v>82</v>
      </c>
      <c r="AT1365" t="s">
        <v>82</v>
      </c>
      <c r="AU1365">
        <v>0</v>
      </c>
      <c r="AV1365" t="s">
        <v>82</v>
      </c>
      <c r="AW1365" t="s">
        <v>71</v>
      </c>
      <c r="AX1365" t="s">
        <v>86</v>
      </c>
      <c r="AY1365" t="s">
        <v>71</v>
      </c>
      <c r="AZ1365" t="s">
        <v>247</v>
      </c>
      <c r="BA1365" t="s">
        <v>87</v>
      </c>
      <c r="BB1365" t="s">
        <v>81</v>
      </c>
      <c r="BC1365" t="s">
        <v>81</v>
      </c>
      <c r="BD1365" t="s">
        <v>81</v>
      </c>
      <c r="BE1365" t="s">
        <v>81</v>
      </c>
      <c r="BF1365" t="s">
        <v>81</v>
      </c>
      <c r="BG1365" t="s">
        <v>88</v>
      </c>
      <c r="BH1365" t="s">
        <v>69</v>
      </c>
      <c r="BI1365" t="s">
        <v>69</v>
      </c>
      <c r="BJ1365" t="s">
        <v>69</v>
      </c>
      <c r="BK1365">
        <v>22.46</v>
      </c>
      <c r="BL1365" t="s">
        <v>175</v>
      </c>
      <c r="BM1365" t="s">
        <v>71</v>
      </c>
      <c r="BN1365" t="s">
        <v>71</v>
      </c>
    </row>
    <row r="1366" spans="1:66" x14ac:dyDescent="0.25">
      <c r="A1366">
        <v>1365</v>
      </c>
      <c r="B1366" t="s">
        <v>2771</v>
      </c>
      <c r="C1366" s="1">
        <v>45075</v>
      </c>
      <c r="D1366" t="s">
        <v>845</v>
      </c>
      <c r="E1366">
        <v>32</v>
      </c>
      <c r="F1366" t="s">
        <v>67</v>
      </c>
      <c r="G1366" t="s">
        <v>68</v>
      </c>
      <c r="H1366">
        <v>4</v>
      </c>
      <c r="I1366" t="s">
        <v>92</v>
      </c>
      <c r="J1366" t="s">
        <v>70</v>
      </c>
      <c r="K1366" t="s">
        <v>92</v>
      </c>
      <c r="L1366" t="s">
        <v>69</v>
      </c>
      <c r="M1366" t="s">
        <v>70</v>
      </c>
      <c r="N1366" t="s">
        <v>69</v>
      </c>
      <c r="O1366" t="s">
        <v>69</v>
      </c>
      <c r="P1366" t="s">
        <v>69</v>
      </c>
      <c r="Q1366" t="s">
        <v>71</v>
      </c>
      <c r="R1366" t="s">
        <v>311</v>
      </c>
      <c r="S1366" t="s">
        <v>114</v>
      </c>
      <c r="T1366">
        <v>25</v>
      </c>
      <c r="U1366" t="s">
        <v>497</v>
      </c>
      <c r="V1366" t="s">
        <v>75</v>
      </c>
      <c r="W1366" t="s">
        <v>76</v>
      </c>
      <c r="X1366" t="s">
        <v>219</v>
      </c>
      <c r="Y1366" t="s">
        <v>1713</v>
      </c>
      <c r="Z1366" t="s">
        <v>858</v>
      </c>
      <c r="AA1366" t="s">
        <v>2772</v>
      </c>
      <c r="AB1366" t="s">
        <v>82</v>
      </c>
      <c r="AC1366" t="s">
        <v>71</v>
      </c>
      <c r="AD1366" t="s">
        <v>82</v>
      </c>
      <c r="AE1366" t="s">
        <v>71</v>
      </c>
      <c r="AF1366" t="s">
        <v>82</v>
      </c>
      <c r="AG1366" t="s">
        <v>71</v>
      </c>
      <c r="AH1366" t="s">
        <v>83</v>
      </c>
      <c r="AI1366">
        <v>1</v>
      </c>
      <c r="AJ1366" t="s">
        <v>2773</v>
      </c>
      <c r="AK1366">
        <v>0</v>
      </c>
      <c r="AL1366" t="s">
        <v>82</v>
      </c>
      <c r="AM1366">
        <v>1</v>
      </c>
      <c r="AN1366" t="s">
        <v>389</v>
      </c>
      <c r="AO1366">
        <v>0</v>
      </c>
      <c r="AP1366" t="s">
        <v>82</v>
      </c>
      <c r="AQ1366" t="s">
        <v>82</v>
      </c>
      <c r="AR1366" t="s">
        <v>82</v>
      </c>
      <c r="AS1366" t="s">
        <v>82</v>
      </c>
      <c r="AT1366" t="s">
        <v>82</v>
      </c>
      <c r="AU1366">
        <v>0</v>
      </c>
      <c r="AV1366" t="s">
        <v>82</v>
      </c>
      <c r="AW1366" t="s">
        <v>71</v>
      </c>
      <c r="AX1366" t="s">
        <v>86</v>
      </c>
      <c r="AY1366" t="s">
        <v>71</v>
      </c>
      <c r="AZ1366" t="s">
        <v>247</v>
      </c>
      <c r="BA1366" t="s">
        <v>87</v>
      </c>
      <c r="BB1366" t="s">
        <v>81</v>
      </c>
      <c r="BC1366" t="s">
        <v>81</v>
      </c>
      <c r="BD1366" t="s">
        <v>81</v>
      </c>
      <c r="BE1366" t="s">
        <v>81</v>
      </c>
      <c r="BF1366" t="s">
        <v>81</v>
      </c>
      <c r="BG1366" t="s">
        <v>88</v>
      </c>
      <c r="BH1366" t="s">
        <v>69</v>
      </c>
      <c r="BI1366" t="s">
        <v>69</v>
      </c>
      <c r="BJ1366" t="s">
        <v>69</v>
      </c>
      <c r="BK1366">
        <v>24.98</v>
      </c>
      <c r="BL1366" t="s">
        <v>303</v>
      </c>
      <c r="BM1366" t="s">
        <v>71</v>
      </c>
      <c r="BN1366" t="s">
        <v>71</v>
      </c>
    </row>
    <row r="1367" spans="1:66" x14ac:dyDescent="0.25">
      <c r="A1367">
        <v>1366</v>
      </c>
      <c r="B1367" t="s">
        <v>2774</v>
      </c>
      <c r="C1367" s="1">
        <v>45075</v>
      </c>
      <c r="D1367" t="s">
        <v>66</v>
      </c>
      <c r="E1367">
        <v>32</v>
      </c>
      <c r="F1367" t="s">
        <v>67</v>
      </c>
      <c r="G1367" t="s">
        <v>68</v>
      </c>
      <c r="H1367">
        <v>4</v>
      </c>
      <c r="I1367" t="s">
        <v>92</v>
      </c>
      <c r="J1367" t="s">
        <v>92</v>
      </c>
      <c r="K1367" t="s">
        <v>92</v>
      </c>
      <c r="L1367" t="s">
        <v>69</v>
      </c>
      <c r="M1367" t="s">
        <v>92</v>
      </c>
      <c r="N1367" t="s">
        <v>69</v>
      </c>
      <c r="O1367" t="s">
        <v>69</v>
      </c>
      <c r="P1367" t="s">
        <v>69</v>
      </c>
      <c r="Q1367" t="s">
        <v>71</v>
      </c>
      <c r="R1367" t="s">
        <v>384</v>
      </c>
      <c r="S1367" t="s">
        <v>168</v>
      </c>
      <c r="T1367">
        <v>22</v>
      </c>
      <c r="U1367" t="s">
        <v>251</v>
      </c>
      <c r="V1367" t="s">
        <v>75</v>
      </c>
      <c r="W1367" t="s">
        <v>76</v>
      </c>
      <c r="X1367" t="s">
        <v>1764</v>
      </c>
      <c r="Y1367" t="s">
        <v>1313</v>
      </c>
      <c r="Z1367" t="s">
        <v>194</v>
      </c>
      <c r="AA1367" t="s">
        <v>2775</v>
      </c>
      <c r="AB1367" t="s">
        <v>81</v>
      </c>
      <c r="AC1367" t="s">
        <v>71</v>
      </c>
      <c r="AD1367" t="s">
        <v>82</v>
      </c>
      <c r="AE1367" t="s">
        <v>71</v>
      </c>
      <c r="AF1367" t="s">
        <v>82</v>
      </c>
      <c r="AG1367" t="s">
        <v>71</v>
      </c>
      <c r="AH1367" t="s">
        <v>83</v>
      </c>
      <c r="AI1367">
        <v>1</v>
      </c>
      <c r="AJ1367" t="s">
        <v>233</v>
      </c>
      <c r="AK1367">
        <v>0</v>
      </c>
      <c r="AL1367" t="s">
        <v>82</v>
      </c>
      <c r="AM1367">
        <v>1</v>
      </c>
      <c r="AN1367" t="s">
        <v>124</v>
      </c>
      <c r="AO1367">
        <v>0</v>
      </c>
      <c r="AP1367" t="s">
        <v>82</v>
      </c>
      <c r="AQ1367" t="s">
        <v>82</v>
      </c>
      <c r="AR1367" t="s">
        <v>82</v>
      </c>
      <c r="AS1367" t="s">
        <v>82</v>
      </c>
      <c r="AT1367" t="s">
        <v>82</v>
      </c>
      <c r="AU1367">
        <v>0</v>
      </c>
      <c r="AV1367" t="s">
        <v>82</v>
      </c>
      <c r="AW1367" t="s">
        <v>71</v>
      </c>
      <c r="AX1367" t="s">
        <v>86</v>
      </c>
      <c r="AY1367" t="s">
        <v>71</v>
      </c>
      <c r="AZ1367" t="s">
        <v>247</v>
      </c>
      <c r="BA1367" t="s">
        <v>87</v>
      </c>
      <c r="BB1367" t="s">
        <v>81</v>
      </c>
      <c r="BC1367" t="s">
        <v>81</v>
      </c>
      <c r="BD1367" t="s">
        <v>81</v>
      </c>
      <c r="BE1367" t="s">
        <v>81</v>
      </c>
      <c r="BF1367" t="s">
        <v>81</v>
      </c>
      <c r="BG1367" t="s">
        <v>88</v>
      </c>
      <c r="BH1367" t="s">
        <v>69</v>
      </c>
      <c r="BI1367" t="s">
        <v>69</v>
      </c>
      <c r="BJ1367" t="s">
        <v>69</v>
      </c>
      <c r="BK1367">
        <v>22.27</v>
      </c>
      <c r="BL1367" t="s">
        <v>315</v>
      </c>
      <c r="BM1367" t="s">
        <v>71</v>
      </c>
      <c r="BN1367" t="s">
        <v>71</v>
      </c>
    </row>
    <row r="1368" spans="1:66" x14ac:dyDescent="0.25">
      <c r="A1368">
        <v>1367</v>
      </c>
      <c r="B1368" t="s">
        <v>2776</v>
      </c>
      <c r="C1368" s="1">
        <v>45075</v>
      </c>
      <c r="D1368" t="s">
        <v>66</v>
      </c>
      <c r="E1368">
        <v>47</v>
      </c>
      <c r="F1368" t="s">
        <v>67</v>
      </c>
      <c r="G1368" t="s">
        <v>68</v>
      </c>
      <c r="H1368">
        <v>2</v>
      </c>
      <c r="I1368" t="s">
        <v>92</v>
      </c>
      <c r="J1368" t="s">
        <v>70</v>
      </c>
      <c r="K1368" t="s">
        <v>92</v>
      </c>
      <c r="L1368" t="s">
        <v>69</v>
      </c>
      <c r="M1368" t="s">
        <v>70</v>
      </c>
      <c r="N1368" t="s">
        <v>69</v>
      </c>
      <c r="O1368" t="s">
        <v>69</v>
      </c>
      <c r="P1368" t="s">
        <v>69</v>
      </c>
      <c r="Q1368" t="s">
        <v>71</v>
      </c>
      <c r="R1368" t="s">
        <v>244</v>
      </c>
      <c r="S1368" t="s">
        <v>2151</v>
      </c>
      <c r="T1368">
        <v>34</v>
      </c>
      <c r="U1368" t="s">
        <v>497</v>
      </c>
      <c r="V1368" t="s">
        <v>75</v>
      </c>
      <c r="W1368" t="s">
        <v>76</v>
      </c>
      <c r="X1368" t="s">
        <v>305</v>
      </c>
      <c r="Y1368" t="s">
        <v>583</v>
      </c>
      <c r="Z1368" t="s">
        <v>2777</v>
      </c>
      <c r="AA1368" t="s">
        <v>2778</v>
      </c>
      <c r="AB1368" t="s">
        <v>81</v>
      </c>
      <c r="AC1368" t="s">
        <v>71</v>
      </c>
      <c r="AD1368" t="s">
        <v>82</v>
      </c>
      <c r="AE1368" t="s">
        <v>71</v>
      </c>
      <c r="AF1368" t="s">
        <v>82</v>
      </c>
      <c r="AG1368" t="s">
        <v>71</v>
      </c>
      <c r="AH1368" t="s">
        <v>83</v>
      </c>
      <c r="AI1368">
        <v>1</v>
      </c>
      <c r="AJ1368" t="s">
        <v>1107</v>
      </c>
      <c r="AK1368">
        <v>0</v>
      </c>
      <c r="AL1368" t="s">
        <v>82</v>
      </c>
      <c r="AM1368">
        <v>1</v>
      </c>
      <c r="AN1368" t="s">
        <v>472</v>
      </c>
      <c r="AO1368">
        <v>0</v>
      </c>
      <c r="AP1368" t="s">
        <v>82</v>
      </c>
      <c r="AQ1368" t="s">
        <v>82</v>
      </c>
      <c r="AR1368" t="s">
        <v>82</v>
      </c>
      <c r="AS1368" t="s">
        <v>82</v>
      </c>
      <c r="AT1368" t="s">
        <v>82</v>
      </c>
      <c r="AU1368">
        <v>0</v>
      </c>
      <c r="AV1368" t="s">
        <v>82</v>
      </c>
      <c r="AW1368" t="s">
        <v>71</v>
      </c>
      <c r="AX1368" t="s">
        <v>86</v>
      </c>
      <c r="AY1368" t="s">
        <v>71</v>
      </c>
      <c r="AZ1368" t="s">
        <v>247</v>
      </c>
      <c r="BA1368" t="s">
        <v>87</v>
      </c>
      <c r="BB1368" t="s">
        <v>81</v>
      </c>
      <c r="BC1368" t="s">
        <v>81</v>
      </c>
      <c r="BD1368" t="s">
        <v>81</v>
      </c>
      <c r="BE1368" t="s">
        <v>81</v>
      </c>
      <c r="BF1368" t="s">
        <v>81</v>
      </c>
      <c r="BG1368" t="s">
        <v>88</v>
      </c>
      <c r="BH1368" t="s">
        <v>69</v>
      </c>
      <c r="BI1368" t="s">
        <v>69</v>
      </c>
      <c r="BJ1368" t="s">
        <v>69</v>
      </c>
      <c r="BK1368">
        <v>33.630000000000003</v>
      </c>
      <c r="BL1368" t="s">
        <v>248</v>
      </c>
      <c r="BM1368" t="s">
        <v>71</v>
      </c>
      <c r="BN1368" t="s">
        <v>71</v>
      </c>
    </row>
    <row r="1369" spans="1:66" x14ac:dyDescent="0.25">
      <c r="A1369">
        <v>1368</v>
      </c>
      <c r="B1369" t="s">
        <v>2779</v>
      </c>
      <c r="C1369" s="1">
        <v>45075</v>
      </c>
      <c r="D1369" t="s">
        <v>278</v>
      </c>
      <c r="E1369">
        <v>21</v>
      </c>
      <c r="F1369" t="s">
        <v>67</v>
      </c>
      <c r="G1369" t="s">
        <v>68</v>
      </c>
      <c r="H1369">
        <v>2</v>
      </c>
      <c r="I1369" t="s">
        <v>92</v>
      </c>
      <c r="J1369" t="s">
        <v>69</v>
      </c>
      <c r="K1369" t="s">
        <v>92</v>
      </c>
      <c r="L1369" t="s">
        <v>70</v>
      </c>
      <c r="M1369" t="s">
        <v>69</v>
      </c>
      <c r="N1369" t="s">
        <v>69</v>
      </c>
      <c r="O1369" t="s">
        <v>69</v>
      </c>
      <c r="P1369" t="s">
        <v>69</v>
      </c>
      <c r="Q1369" t="s">
        <v>71</v>
      </c>
      <c r="R1369" t="s">
        <v>191</v>
      </c>
      <c r="S1369" t="s">
        <v>208</v>
      </c>
      <c r="T1369">
        <v>19</v>
      </c>
      <c r="U1369" t="s">
        <v>522</v>
      </c>
      <c r="V1369" t="s">
        <v>75</v>
      </c>
      <c r="W1369" t="s">
        <v>76</v>
      </c>
      <c r="X1369" t="s">
        <v>839</v>
      </c>
      <c r="Y1369" t="s">
        <v>317</v>
      </c>
      <c r="Z1369" t="s">
        <v>98</v>
      </c>
      <c r="AA1369" t="s">
        <v>585</v>
      </c>
      <c r="AB1369" t="s">
        <v>81</v>
      </c>
      <c r="AC1369" t="s">
        <v>71</v>
      </c>
      <c r="AD1369" t="s">
        <v>82</v>
      </c>
      <c r="AE1369" t="s">
        <v>71</v>
      </c>
      <c r="AF1369" t="s">
        <v>82</v>
      </c>
      <c r="AG1369" t="s">
        <v>71</v>
      </c>
      <c r="AH1369" t="s">
        <v>83</v>
      </c>
      <c r="AI1369">
        <v>1</v>
      </c>
      <c r="AJ1369" t="s">
        <v>2328</v>
      </c>
      <c r="AK1369">
        <v>0</v>
      </c>
      <c r="AL1369" t="s">
        <v>82</v>
      </c>
      <c r="AM1369">
        <v>1</v>
      </c>
      <c r="AN1369" t="s">
        <v>163</v>
      </c>
      <c r="AO1369">
        <v>0</v>
      </c>
      <c r="AP1369" t="s">
        <v>82</v>
      </c>
      <c r="AQ1369" t="s">
        <v>82</v>
      </c>
      <c r="AR1369" t="s">
        <v>82</v>
      </c>
      <c r="AS1369" t="s">
        <v>82</v>
      </c>
      <c r="AT1369" t="s">
        <v>82</v>
      </c>
      <c r="AU1369">
        <v>0</v>
      </c>
      <c r="AV1369" t="s">
        <v>82</v>
      </c>
      <c r="AW1369" t="s">
        <v>71</v>
      </c>
      <c r="AX1369" t="s">
        <v>86</v>
      </c>
      <c r="AY1369" t="s">
        <v>71</v>
      </c>
      <c r="AZ1369" t="s">
        <v>247</v>
      </c>
      <c r="BA1369" t="s">
        <v>87</v>
      </c>
      <c r="BB1369" t="s">
        <v>81</v>
      </c>
      <c r="BC1369" t="s">
        <v>81</v>
      </c>
      <c r="BD1369" t="s">
        <v>81</v>
      </c>
      <c r="BE1369" t="s">
        <v>81</v>
      </c>
      <c r="BF1369" t="s">
        <v>81</v>
      </c>
      <c r="BG1369" t="s">
        <v>88</v>
      </c>
      <c r="BH1369" t="s">
        <v>69</v>
      </c>
      <c r="BI1369" t="s">
        <v>69</v>
      </c>
      <c r="BJ1369" t="s">
        <v>69</v>
      </c>
      <c r="BK1369">
        <v>19.38</v>
      </c>
      <c r="BL1369" t="s">
        <v>197</v>
      </c>
      <c r="BM1369" t="s">
        <v>71</v>
      </c>
      <c r="BN1369" t="s">
        <v>71</v>
      </c>
    </row>
    <row r="1370" spans="1:66" x14ac:dyDescent="0.25">
      <c r="A1370">
        <v>1369</v>
      </c>
      <c r="B1370" t="s">
        <v>2780</v>
      </c>
      <c r="C1370" s="1">
        <v>45075</v>
      </c>
      <c r="D1370" t="s">
        <v>278</v>
      </c>
      <c r="E1370">
        <v>23</v>
      </c>
      <c r="F1370" t="s">
        <v>67</v>
      </c>
      <c r="G1370" t="s">
        <v>68</v>
      </c>
      <c r="H1370">
        <v>1</v>
      </c>
      <c r="I1370" t="s">
        <v>92</v>
      </c>
      <c r="J1370" t="s">
        <v>69</v>
      </c>
      <c r="K1370" t="s">
        <v>92</v>
      </c>
      <c r="L1370" t="s">
        <v>92</v>
      </c>
      <c r="M1370" t="s">
        <v>69</v>
      </c>
      <c r="N1370" t="s">
        <v>69</v>
      </c>
      <c r="O1370" t="s">
        <v>69</v>
      </c>
      <c r="P1370" t="s">
        <v>69</v>
      </c>
      <c r="Q1370" t="s">
        <v>71</v>
      </c>
      <c r="R1370" t="s">
        <v>72</v>
      </c>
      <c r="S1370" t="s">
        <v>513</v>
      </c>
      <c r="T1370">
        <v>20</v>
      </c>
      <c r="U1370" t="s">
        <v>321</v>
      </c>
      <c r="V1370" t="s">
        <v>75</v>
      </c>
      <c r="W1370" t="s">
        <v>76</v>
      </c>
      <c r="X1370" t="s">
        <v>219</v>
      </c>
      <c r="Y1370" t="s">
        <v>727</v>
      </c>
      <c r="Z1370" t="s">
        <v>160</v>
      </c>
      <c r="AA1370" t="s">
        <v>2781</v>
      </c>
      <c r="AB1370" t="s">
        <v>82</v>
      </c>
      <c r="AC1370" t="s">
        <v>71</v>
      </c>
      <c r="AD1370" t="s">
        <v>82</v>
      </c>
      <c r="AE1370" t="s">
        <v>71</v>
      </c>
      <c r="AF1370" t="s">
        <v>82</v>
      </c>
      <c r="AG1370" t="s">
        <v>71</v>
      </c>
      <c r="AH1370" t="s">
        <v>83</v>
      </c>
      <c r="AI1370">
        <v>1</v>
      </c>
      <c r="AJ1370" t="s">
        <v>292</v>
      </c>
      <c r="AK1370">
        <v>0</v>
      </c>
      <c r="AL1370" t="s">
        <v>82</v>
      </c>
      <c r="AM1370">
        <v>1</v>
      </c>
      <c r="AN1370" t="s">
        <v>124</v>
      </c>
      <c r="AO1370">
        <v>0</v>
      </c>
      <c r="AP1370" t="s">
        <v>82</v>
      </c>
      <c r="AQ1370" t="s">
        <v>82</v>
      </c>
      <c r="AR1370" t="s">
        <v>82</v>
      </c>
      <c r="AS1370" t="s">
        <v>82</v>
      </c>
      <c r="AT1370" t="s">
        <v>82</v>
      </c>
      <c r="AU1370">
        <v>0</v>
      </c>
      <c r="AV1370" t="s">
        <v>82</v>
      </c>
      <c r="AW1370" t="s">
        <v>71</v>
      </c>
      <c r="AX1370" t="s">
        <v>86</v>
      </c>
      <c r="AY1370" t="s">
        <v>71</v>
      </c>
      <c r="AZ1370" t="s">
        <v>247</v>
      </c>
      <c r="BA1370" t="s">
        <v>87</v>
      </c>
      <c r="BB1370" t="s">
        <v>81</v>
      </c>
      <c r="BC1370" t="s">
        <v>81</v>
      </c>
      <c r="BD1370" t="s">
        <v>81</v>
      </c>
      <c r="BE1370" t="s">
        <v>81</v>
      </c>
      <c r="BF1370" t="s">
        <v>81</v>
      </c>
      <c r="BG1370" t="s">
        <v>88</v>
      </c>
      <c r="BH1370" t="s">
        <v>69</v>
      </c>
      <c r="BI1370" t="s">
        <v>69</v>
      </c>
      <c r="BJ1370" t="s">
        <v>69</v>
      </c>
      <c r="BK1370">
        <v>19.600000000000001</v>
      </c>
      <c r="BL1370" t="s">
        <v>89</v>
      </c>
      <c r="BM1370" t="s">
        <v>71</v>
      </c>
      <c r="BN1370" t="s">
        <v>71</v>
      </c>
    </row>
    <row r="1371" spans="1:66" x14ac:dyDescent="0.25">
      <c r="A1371">
        <v>1370</v>
      </c>
      <c r="B1371" t="s">
        <v>2782</v>
      </c>
      <c r="C1371" s="1">
        <v>45075</v>
      </c>
      <c r="D1371" t="s">
        <v>2783</v>
      </c>
      <c r="E1371">
        <v>26</v>
      </c>
      <c r="F1371" t="s">
        <v>67</v>
      </c>
      <c r="G1371" t="s">
        <v>68</v>
      </c>
      <c r="H1371">
        <v>3</v>
      </c>
      <c r="I1371" t="s">
        <v>70</v>
      </c>
      <c r="J1371" t="s">
        <v>69</v>
      </c>
      <c r="K1371" t="s">
        <v>92</v>
      </c>
      <c r="L1371" t="s">
        <v>92</v>
      </c>
      <c r="M1371" t="s">
        <v>69</v>
      </c>
      <c r="N1371" t="s">
        <v>69</v>
      </c>
      <c r="O1371" t="s">
        <v>69</v>
      </c>
      <c r="P1371" t="s">
        <v>69</v>
      </c>
      <c r="Q1371" t="s">
        <v>71</v>
      </c>
      <c r="R1371" t="s">
        <v>126</v>
      </c>
      <c r="S1371" t="s">
        <v>222</v>
      </c>
      <c r="T1371">
        <v>21</v>
      </c>
      <c r="U1371" t="s">
        <v>312</v>
      </c>
      <c r="V1371" t="s">
        <v>75</v>
      </c>
      <c r="W1371" t="s">
        <v>76</v>
      </c>
      <c r="X1371" t="s">
        <v>274</v>
      </c>
      <c r="Y1371" t="s">
        <v>1178</v>
      </c>
      <c r="Z1371" t="s">
        <v>675</v>
      </c>
      <c r="AA1371" t="s">
        <v>362</v>
      </c>
      <c r="AB1371" t="s">
        <v>81</v>
      </c>
      <c r="AC1371" t="s">
        <v>71</v>
      </c>
      <c r="AD1371" t="s">
        <v>82</v>
      </c>
      <c r="AE1371" t="s">
        <v>71</v>
      </c>
      <c r="AF1371" t="s">
        <v>82</v>
      </c>
      <c r="AG1371" t="s">
        <v>71</v>
      </c>
      <c r="AH1371" t="s">
        <v>83</v>
      </c>
      <c r="AI1371">
        <v>1</v>
      </c>
      <c r="AJ1371" t="s">
        <v>713</v>
      </c>
      <c r="AK1371">
        <v>0</v>
      </c>
      <c r="AL1371" t="s">
        <v>82</v>
      </c>
      <c r="AM1371">
        <v>1</v>
      </c>
      <c r="AN1371" t="s">
        <v>163</v>
      </c>
      <c r="AO1371">
        <v>0</v>
      </c>
      <c r="AP1371" t="s">
        <v>82</v>
      </c>
      <c r="AQ1371" t="s">
        <v>82</v>
      </c>
      <c r="AR1371" t="s">
        <v>82</v>
      </c>
      <c r="AS1371" t="s">
        <v>82</v>
      </c>
      <c r="AT1371" t="s">
        <v>82</v>
      </c>
      <c r="AU1371">
        <v>0</v>
      </c>
      <c r="AV1371" t="s">
        <v>82</v>
      </c>
      <c r="AW1371" t="s">
        <v>71</v>
      </c>
      <c r="AX1371" t="s">
        <v>86</v>
      </c>
      <c r="AY1371" t="s">
        <v>71</v>
      </c>
      <c r="AZ1371" t="s">
        <v>247</v>
      </c>
      <c r="BA1371" t="s">
        <v>87</v>
      </c>
      <c r="BB1371" t="s">
        <v>81</v>
      </c>
      <c r="BC1371" t="s">
        <v>81</v>
      </c>
      <c r="BD1371" t="s">
        <v>81</v>
      </c>
      <c r="BE1371" t="s">
        <v>81</v>
      </c>
      <c r="BF1371" t="s">
        <v>81</v>
      </c>
      <c r="BG1371" t="s">
        <v>88</v>
      </c>
      <c r="BH1371" t="s">
        <v>69</v>
      </c>
      <c r="BI1371" t="s">
        <v>69</v>
      </c>
      <c r="BJ1371" t="s">
        <v>69</v>
      </c>
      <c r="BK1371">
        <v>20.72</v>
      </c>
      <c r="BL1371" t="s">
        <v>134</v>
      </c>
      <c r="BM1371" t="s">
        <v>71</v>
      </c>
      <c r="BN1371" t="s">
        <v>71</v>
      </c>
    </row>
    <row r="1372" spans="1:66" x14ac:dyDescent="0.25">
      <c r="A1372">
        <v>1371</v>
      </c>
      <c r="B1372" t="s">
        <v>2784</v>
      </c>
      <c r="C1372" s="1">
        <v>45075</v>
      </c>
      <c r="D1372" t="s">
        <v>2785</v>
      </c>
      <c r="E1372">
        <v>33</v>
      </c>
      <c r="F1372" t="s">
        <v>67</v>
      </c>
      <c r="G1372" t="s">
        <v>68</v>
      </c>
      <c r="H1372">
        <v>2</v>
      </c>
      <c r="I1372" t="s">
        <v>92</v>
      </c>
      <c r="J1372" t="s">
        <v>70</v>
      </c>
      <c r="K1372" t="s">
        <v>92</v>
      </c>
      <c r="L1372" t="s">
        <v>92</v>
      </c>
      <c r="M1372" t="s">
        <v>70</v>
      </c>
      <c r="N1372" t="s">
        <v>69</v>
      </c>
      <c r="O1372" t="s">
        <v>69</v>
      </c>
      <c r="P1372" t="s">
        <v>69</v>
      </c>
      <c r="Q1372" t="s">
        <v>71</v>
      </c>
      <c r="R1372" t="s">
        <v>311</v>
      </c>
      <c r="S1372" t="s">
        <v>225</v>
      </c>
      <c r="T1372">
        <v>20</v>
      </c>
      <c r="U1372" t="s">
        <v>312</v>
      </c>
      <c r="V1372" t="s">
        <v>75</v>
      </c>
      <c r="W1372" t="s">
        <v>76</v>
      </c>
      <c r="X1372" t="s">
        <v>904</v>
      </c>
      <c r="Y1372" t="s">
        <v>2786</v>
      </c>
      <c r="Z1372" t="s">
        <v>407</v>
      </c>
      <c r="AA1372" t="s">
        <v>2787</v>
      </c>
      <c r="AB1372" t="s">
        <v>81</v>
      </c>
      <c r="AC1372" t="s">
        <v>71</v>
      </c>
      <c r="AD1372" t="s">
        <v>82</v>
      </c>
      <c r="AE1372" t="s">
        <v>71</v>
      </c>
      <c r="AF1372" t="s">
        <v>82</v>
      </c>
      <c r="AG1372" t="s">
        <v>71</v>
      </c>
      <c r="AH1372" t="s">
        <v>83</v>
      </c>
      <c r="AI1372">
        <v>1</v>
      </c>
      <c r="AJ1372" t="s">
        <v>408</v>
      </c>
      <c r="AK1372">
        <v>0</v>
      </c>
      <c r="AL1372" t="s">
        <v>82</v>
      </c>
      <c r="AM1372">
        <v>1</v>
      </c>
      <c r="AN1372" t="s">
        <v>85</v>
      </c>
      <c r="AO1372">
        <v>0</v>
      </c>
      <c r="AP1372" t="s">
        <v>82</v>
      </c>
      <c r="AQ1372" t="s">
        <v>82</v>
      </c>
      <c r="AR1372" t="s">
        <v>82</v>
      </c>
      <c r="AS1372" t="s">
        <v>82</v>
      </c>
      <c r="AT1372" t="s">
        <v>82</v>
      </c>
      <c r="AU1372">
        <v>0</v>
      </c>
      <c r="AV1372" t="s">
        <v>82</v>
      </c>
      <c r="AW1372" t="s">
        <v>71</v>
      </c>
      <c r="AX1372" t="s">
        <v>86</v>
      </c>
      <c r="AY1372" t="s">
        <v>71</v>
      </c>
      <c r="AZ1372" t="s">
        <v>247</v>
      </c>
      <c r="BA1372" t="s">
        <v>87</v>
      </c>
      <c r="BB1372" t="s">
        <v>81</v>
      </c>
      <c r="BC1372" t="s">
        <v>81</v>
      </c>
      <c r="BD1372" t="s">
        <v>81</v>
      </c>
      <c r="BE1372" t="s">
        <v>81</v>
      </c>
      <c r="BF1372" t="s">
        <v>81</v>
      </c>
      <c r="BG1372" t="s">
        <v>88</v>
      </c>
      <c r="BH1372" t="s">
        <v>69</v>
      </c>
      <c r="BI1372" t="s">
        <v>69</v>
      </c>
      <c r="BJ1372" t="s">
        <v>69</v>
      </c>
      <c r="BK1372">
        <v>20.2</v>
      </c>
      <c r="BL1372" t="s">
        <v>303</v>
      </c>
      <c r="BM1372" t="s">
        <v>71</v>
      </c>
      <c r="BN1372" t="s">
        <v>71</v>
      </c>
    </row>
    <row r="1373" spans="1:66" x14ac:dyDescent="0.25">
      <c r="A1373">
        <v>1372</v>
      </c>
      <c r="B1373" t="s">
        <v>2788</v>
      </c>
      <c r="C1373" s="1">
        <v>45075</v>
      </c>
      <c r="D1373" t="s">
        <v>690</v>
      </c>
      <c r="E1373">
        <v>30</v>
      </c>
      <c r="F1373" t="s">
        <v>67</v>
      </c>
      <c r="G1373" t="s">
        <v>68</v>
      </c>
      <c r="H1373">
        <v>2</v>
      </c>
      <c r="I1373" t="s">
        <v>70</v>
      </c>
      <c r="J1373" t="s">
        <v>92</v>
      </c>
      <c r="K1373" t="s">
        <v>92</v>
      </c>
      <c r="L1373" t="s">
        <v>92</v>
      </c>
      <c r="M1373" t="s">
        <v>92</v>
      </c>
      <c r="N1373" t="s">
        <v>69</v>
      </c>
      <c r="O1373" t="s">
        <v>69</v>
      </c>
      <c r="P1373" t="s">
        <v>69</v>
      </c>
      <c r="Q1373" t="s">
        <v>71</v>
      </c>
      <c r="R1373" t="s">
        <v>311</v>
      </c>
      <c r="S1373" t="s">
        <v>153</v>
      </c>
      <c r="T1373">
        <v>26</v>
      </c>
      <c r="U1373" t="s">
        <v>263</v>
      </c>
      <c r="V1373" t="s">
        <v>75</v>
      </c>
      <c r="W1373" t="s">
        <v>76</v>
      </c>
      <c r="X1373" t="s">
        <v>120</v>
      </c>
      <c r="Y1373" t="s">
        <v>317</v>
      </c>
      <c r="Z1373" t="s">
        <v>286</v>
      </c>
      <c r="AA1373" t="s">
        <v>2789</v>
      </c>
      <c r="AB1373" t="s">
        <v>81</v>
      </c>
      <c r="AC1373" t="s">
        <v>71</v>
      </c>
      <c r="AD1373" t="s">
        <v>82</v>
      </c>
      <c r="AE1373" t="s">
        <v>71</v>
      </c>
      <c r="AF1373" t="s">
        <v>82</v>
      </c>
      <c r="AG1373" t="s">
        <v>71</v>
      </c>
      <c r="AH1373" t="s">
        <v>83</v>
      </c>
      <c r="AI1373">
        <v>1</v>
      </c>
      <c r="AJ1373" t="s">
        <v>453</v>
      </c>
      <c r="AK1373">
        <v>0</v>
      </c>
      <c r="AL1373" t="s">
        <v>82</v>
      </c>
      <c r="AM1373">
        <v>1</v>
      </c>
      <c r="AN1373" t="s">
        <v>2594</v>
      </c>
      <c r="AO1373">
        <v>0</v>
      </c>
      <c r="AP1373" t="s">
        <v>82</v>
      </c>
      <c r="AQ1373" t="s">
        <v>82</v>
      </c>
      <c r="AR1373" t="s">
        <v>82</v>
      </c>
      <c r="AS1373" t="s">
        <v>82</v>
      </c>
      <c r="AT1373" t="s">
        <v>82</v>
      </c>
      <c r="AU1373">
        <v>0</v>
      </c>
      <c r="AV1373" t="s">
        <v>82</v>
      </c>
      <c r="AW1373" t="s">
        <v>71</v>
      </c>
      <c r="AX1373" t="s">
        <v>86</v>
      </c>
      <c r="AY1373" t="s">
        <v>71</v>
      </c>
      <c r="AZ1373" t="s">
        <v>247</v>
      </c>
      <c r="BA1373" t="s">
        <v>87</v>
      </c>
      <c r="BB1373" t="s">
        <v>81</v>
      </c>
      <c r="BC1373" t="s">
        <v>81</v>
      </c>
      <c r="BD1373" t="s">
        <v>81</v>
      </c>
      <c r="BE1373" t="s">
        <v>81</v>
      </c>
      <c r="BF1373" t="s">
        <v>81</v>
      </c>
      <c r="BG1373" t="s">
        <v>88</v>
      </c>
      <c r="BH1373" t="s">
        <v>69</v>
      </c>
      <c r="BI1373" t="s">
        <v>69</v>
      </c>
      <c r="BJ1373" t="s">
        <v>69</v>
      </c>
      <c r="BK1373">
        <v>26.45</v>
      </c>
      <c r="BL1373" t="s">
        <v>303</v>
      </c>
      <c r="BM1373" t="s">
        <v>71</v>
      </c>
      <c r="BN1373" t="s">
        <v>71</v>
      </c>
    </row>
    <row r="1374" spans="1:66" x14ac:dyDescent="0.25">
      <c r="A1374">
        <v>1373</v>
      </c>
      <c r="B1374" t="s">
        <v>2790</v>
      </c>
      <c r="C1374" s="1">
        <v>45075</v>
      </c>
      <c r="D1374" t="s">
        <v>2791</v>
      </c>
      <c r="E1374">
        <v>22</v>
      </c>
      <c r="F1374" t="s">
        <v>67</v>
      </c>
      <c r="G1374" t="s">
        <v>68</v>
      </c>
      <c r="H1374">
        <v>4</v>
      </c>
      <c r="I1374" t="s">
        <v>69</v>
      </c>
      <c r="J1374" t="s">
        <v>92</v>
      </c>
      <c r="K1374" t="s">
        <v>92</v>
      </c>
      <c r="L1374" t="s">
        <v>92</v>
      </c>
      <c r="M1374" t="s">
        <v>92</v>
      </c>
      <c r="N1374" t="s">
        <v>69</v>
      </c>
      <c r="O1374" t="s">
        <v>69</v>
      </c>
      <c r="P1374" t="s">
        <v>69</v>
      </c>
      <c r="Q1374" t="s">
        <v>71</v>
      </c>
      <c r="R1374" t="s">
        <v>449</v>
      </c>
      <c r="S1374" t="s">
        <v>143</v>
      </c>
      <c r="T1374">
        <v>27</v>
      </c>
      <c r="U1374" t="s">
        <v>312</v>
      </c>
      <c r="V1374" t="s">
        <v>75</v>
      </c>
      <c r="W1374" t="s">
        <v>76</v>
      </c>
      <c r="X1374" t="s">
        <v>299</v>
      </c>
      <c r="Y1374" t="s">
        <v>139</v>
      </c>
      <c r="Z1374" t="s">
        <v>401</v>
      </c>
      <c r="AA1374" t="s">
        <v>2792</v>
      </c>
      <c r="AB1374" t="s">
        <v>82</v>
      </c>
      <c r="AC1374" t="s">
        <v>71</v>
      </c>
      <c r="AD1374" t="s">
        <v>82</v>
      </c>
      <c r="AE1374" t="s">
        <v>71</v>
      </c>
      <c r="AF1374" t="s">
        <v>82</v>
      </c>
      <c r="AG1374" t="s">
        <v>71</v>
      </c>
      <c r="AH1374" t="s">
        <v>83</v>
      </c>
      <c r="AI1374">
        <v>1</v>
      </c>
      <c r="AJ1374" t="s">
        <v>2793</v>
      </c>
      <c r="AK1374">
        <v>0</v>
      </c>
      <c r="AL1374" t="s">
        <v>82</v>
      </c>
      <c r="AM1374">
        <v>1</v>
      </c>
      <c r="AN1374" t="s">
        <v>163</v>
      </c>
      <c r="AO1374">
        <v>0</v>
      </c>
      <c r="AP1374" t="s">
        <v>82</v>
      </c>
      <c r="AQ1374" t="s">
        <v>82</v>
      </c>
      <c r="AR1374" t="s">
        <v>82</v>
      </c>
      <c r="AS1374" t="s">
        <v>82</v>
      </c>
      <c r="AT1374" t="s">
        <v>82</v>
      </c>
      <c r="AU1374">
        <v>0</v>
      </c>
      <c r="AV1374" t="s">
        <v>82</v>
      </c>
      <c r="AW1374" t="s">
        <v>71</v>
      </c>
      <c r="AX1374" t="s">
        <v>86</v>
      </c>
      <c r="AY1374" t="s">
        <v>71</v>
      </c>
      <c r="AZ1374" t="s">
        <v>87</v>
      </c>
      <c r="BA1374" t="s">
        <v>87</v>
      </c>
      <c r="BB1374" t="s">
        <v>81</v>
      </c>
      <c r="BC1374" t="s">
        <v>81</v>
      </c>
      <c r="BD1374" t="s">
        <v>81</v>
      </c>
      <c r="BE1374" t="s">
        <v>81</v>
      </c>
      <c r="BF1374" t="s">
        <v>81</v>
      </c>
      <c r="BG1374" t="s">
        <v>88</v>
      </c>
      <c r="BH1374" t="s">
        <v>69</v>
      </c>
      <c r="BI1374" t="s">
        <v>69</v>
      </c>
      <c r="BJ1374" t="s">
        <v>69</v>
      </c>
      <c r="BK1374">
        <v>26.5</v>
      </c>
      <c r="BL1374" t="s">
        <v>137</v>
      </c>
      <c r="BM1374" t="s">
        <v>71</v>
      </c>
      <c r="BN1374" t="s">
        <v>71</v>
      </c>
    </row>
    <row r="1375" spans="1:66" x14ac:dyDescent="0.25">
      <c r="A1375">
        <v>1374</v>
      </c>
      <c r="B1375" t="s">
        <v>2794</v>
      </c>
      <c r="C1375" s="1">
        <v>45075</v>
      </c>
      <c r="D1375" t="s">
        <v>278</v>
      </c>
      <c r="E1375">
        <v>20</v>
      </c>
      <c r="F1375" t="s">
        <v>67</v>
      </c>
      <c r="G1375" t="s">
        <v>68</v>
      </c>
      <c r="H1375">
        <v>1</v>
      </c>
      <c r="I1375" t="s">
        <v>69</v>
      </c>
      <c r="J1375" t="s">
        <v>92</v>
      </c>
      <c r="K1375" t="s">
        <v>92</v>
      </c>
      <c r="L1375" t="s">
        <v>92</v>
      </c>
      <c r="M1375" t="s">
        <v>92</v>
      </c>
      <c r="N1375" t="s">
        <v>69</v>
      </c>
      <c r="O1375" t="s">
        <v>69</v>
      </c>
      <c r="P1375" t="s">
        <v>69</v>
      </c>
      <c r="Q1375" t="s">
        <v>71</v>
      </c>
      <c r="R1375" t="s">
        <v>207</v>
      </c>
      <c r="S1375" t="s">
        <v>745</v>
      </c>
      <c r="T1375">
        <v>19</v>
      </c>
      <c r="U1375" t="s">
        <v>644</v>
      </c>
      <c r="V1375" t="s">
        <v>75</v>
      </c>
      <c r="W1375" t="s">
        <v>76</v>
      </c>
      <c r="X1375" t="s">
        <v>227</v>
      </c>
      <c r="Y1375" t="s">
        <v>434</v>
      </c>
      <c r="Z1375" t="s">
        <v>681</v>
      </c>
      <c r="AA1375" t="s">
        <v>2403</v>
      </c>
      <c r="AB1375" t="s">
        <v>82</v>
      </c>
      <c r="AC1375" t="s">
        <v>71</v>
      </c>
      <c r="AD1375" t="s">
        <v>82</v>
      </c>
      <c r="AE1375" t="s">
        <v>71</v>
      </c>
      <c r="AF1375" t="s">
        <v>82</v>
      </c>
      <c r="AG1375" t="s">
        <v>71</v>
      </c>
      <c r="AH1375" t="s">
        <v>83</v>
      </c>
      <c r="AI1375">
        <v>1</v>
      </c>
      <c r="AJ1375" t="s">
        <v>2342</v>
      </c>
      <c r="AK1375">
        <v>0</v>
      </c>
      <c r="AL1375" t="s">
        <v>82</v>
      </c>
      <c r="AM1375">
        <v>1</v>
      </c>
      <c r="AN1375" t="s">
        <v>163</v>
      </c>
      <c r="AO1375">
        <v>0</v>
      </c>
      <c r="AP1375" t="s">
        <v>82</v>
      </c>
      <c r="AQ1375" t="s">
        <v>82</v>
      </c>
      <c r="AR1375" t="s">
        <v>82</v>
      </c>
      <c r="AS1375" t="s">
        <v>82</v>
      </c>
      <c r="AT1375" t="s">
        <v>82</v>
      </c>
      <c r="AU1375">
        <v>0</v>
      </c>
      <c r="AV1375" t="s">
        <v>82</v>
      </c>
      <c r="AW1375" t="s">
        <v>71</v>
      </c>
      <c r="AX1375" t="s">
        <v>86</v>
      </c>
      <c r="AY1375" t="s">
        <v>71</v>
      </c>
      <c r="AZ1375" t="s">
        <v>87</v>
      </c>
      <c r="BA1375" t="s">
        <v>87</v>
      </c>
      <c r="BB1375" t="s">
        <v>81</v>
      </c>
      <c r="BC1375" t="s">
        <v>81</v>
      </c>
      <c r="BD1375" t="s">
        <v>81</v>
      </c>
      <c r="BE1375" t="s">
        <v>81</v>
      </c>
      <c r="BF1375" t="s">
        <v>81</v>
      </c>
      <c r="BG1375" t="s">
        <v>88</v>
      </c>
      <c r="BH1375" t="s">
        <v>69</v>
      </c>
      <c r="BI1375" t="s">
        <v>69</v>
      </c>
      <c r="BJ1375" t="s">
        <v>462</v>
      </c>
      <c r="BK1375">
        <v>18.559999999999999</v>
      </c>
      <c r="BL1375" t="s">
        <v>178</v>
      </c>
      <c r="BM1375" t="s">
        <v>71</v>
      </c>
      <c r="BN1375" t="s">
        <v>71</v>
      </c>
    </row>
    <row r="1376" spans="1:66" x14ac:dyDescent="0.25">
      <c r="A1376">
        <v>1375</v>
      </c>
      <c r="B1376" t="s">
        <v>2795</v>
      </c>
      <c r="C1376" s="1">
        <v>45075</v>
      </c>
      <c r="D1376" t="s">
        <v>351</v>
      </c>
      <c r="E1376">
        <v>33</v>
      </c>
      <c r="F1376" t="s">
        <v>67</v>
      </c>
      <c r="G1376" t="s">
        <v>68</v>
      </c>
      <c r="H1376">
        <v>2</v>
      </c>
      <c r="I1376" t="s">
        <v>69</v>
      </c>
      <c r="J1376" t="s">
        <v>92</v>
      </c>
      <c r="K1376" t="s">
        <v>70</v>
      </c>
      <c r="L1376" t="s">
        <v>92</v>
      </c>
      <c r="M1376" t="s">
        <v>92</v>
      </c>
      <c r="N1376" t="s">
        <v>69</v>
      </c>
      <c r="O1376" t="s">
        <v>69</v>
      </c>
      <c r="P1376" t="s">
        <v>69</v>
      </c>
      <c r="Q1376" t="s">
        <v>71</v>
      </c>
      <c r="R1376" t="s">
        <v>621</v>
      </c>
      <c r="S1376" t="s">
        <v>153</v>
      </c>
      <c r="T1376">
        <v>23</v>
      </c>
      <c r="U1376" t="s">
        <v>522</v>
      </c>
      <c r="V1376" t="s">
        <v>75</v>
      </c>
      <c r="W1376" t="s">
        <v>76</v>
      </c>
      <c r="X1376" t="s">
        <v>170</v>
      </c>
      <c r="Y1376" t="s">
        <v>2796</v>
      </c>
      <c r="Z1376" t="s">
        <v>272</v>
      </c>
      <c r="AA1376" t="s">
        <v>2797</v>
      </c>
      <c r="AB1376" t="s">
        <v>81</v>
      </c>
      <c r="AC1376" t="s">
        <v>71</v>
      </c>
      <c r="AD1376" t="s">
        <v>82</v>
      </c>
      <c r="AE1376" t="s">
        <v>71</v>
      </c>
      <c r="AF1376" t="s">
        <v>82</v>
      </c>
      <c r="AG1376" t="s">
        <v>71</v>
      </c>
      <c r="AH1376" t="s">
        <v>83</v>
      </c>
      <c r="AI1376">
        <v>1</v>
      </c>
      <c r="AJ1376" t="s">
        <v>2798</v>
      </c>
      <c r="AK1376">
        <v>0</v>
      </c>
      <c r="AL1376" t="s">
        <v>82</v>
      </c>
      <c r="AM1376">
        <v>1</v>
      </c>
      <c r="AN1376" t="s">
        <v>163</v>
      </c>
      <c r="AO1376">
        <v>0</v>
      </c>
      <c r="AP1376" t="s">
        <v>82</v>
      </c>
      <c r="AQ1376" t="s">
        <v>82</v>
      </c>
      <c r="AR1376" t="s">
        <v>82</v>
      </c>
      <c r="AS1376" t="s">
        <v>82</v>
      </c>
      <c r="AT1376" t="s">
        <v>82</v>
      </c>
      <c r="AU1376">
        <v>0</v>
      </c>
      <c r="AV1376" t="s">
        <v>82</v>
      </c>
      <c r="AW1376" t="s">
        <v>71</v>
      </c>
      <c r="AX1376" t="s">
        <v>86</v>
      </c>
      <c r="AY1376" t="s">
        <v>71</v>
      </c>
      <c r="AZ1376" t="s">
        <v>87</v>
      </c>
      <c r="BA1376" t="s">
        <v>87</v>
      </c>
      <c r="BB1376" t="s">
        <v>81</v>
      </c>
      <c r="BC1376" t="s">
        <v>81</v>
      </c>
      <c r="BD1376" t="s">
        <v>81</v>
      </c>
      <c r="BE1376" t="s">
        <v>81</v>
      </c>
      <c r="BF1376" t="s">
        <v>81</v>
      </c>
      <c r="BG1376" t="s">
        <v>88</v>
      </c>
      <c r="BH1376" t="s">
        <v>69</v>
      </c>
      <c r="BI1376" t="s">
        <v>69</v>
      </c>
      <c r="BJ1376" t="s">
        <v>69</v>
      </c>
      <c r="BK1376">
        <v>22.72</v>
      </c>
      <c r="BL1376" t="s">
        <v>370</v>
      </c>
      <c r="BM1376" t="s">
        <v>71</v>
      </c>
      <c r="BN1376" t="s">
        <v>71</v>
      </c>
    </row>
    <row r="1377" spans="1:66" x14ac:dyDescent="0.25">
      <c r="A1377">
        <v>1376</v>
      </c>
      <c r="B1377" t="s">
        <v>2799</v>
      </c>
      <c r="C1377" s="1">
        <v>45075</v>
      </c>
      <c r="D1377" t="s">
        <v>470</v>
      </c>
      <c r="E1377">
        <v>35</v>
      </c>
      <c r="F1377" t="s">
        <v>67</v>
      </c>
      <c r="G1377" t="s">
        <v>68</v>
      </c>
      <c r="H1377">
        <v>1</v>
      </c>
      <c r="I1377" t="s">
        <v>70</v>
      </c>
      <c r="J1377" t="s">
        <v>92</v>
      </c>
      <c r="K1377" t="s">
        <v>92</v>
      </c>
      <c r="L1377" t="s">
        <v>92</v>
      </c>
      <c r="M1377" t="s">
        <v>92</v>
      </c>
      <c r="N1377" t="s">
        <v>69</v>
      </c>
      <c r="O1377" t="s">
        <v>69</v>
      </c>
      <c r="P1377" t="s">
        <v>69</v>
      </c>
      <c r="Q1377" t="s">
        <v>71</v>
      </c>
      <c r="R1377" t="s">
        <v>117</v>
      </c>
      <c r="S1377" t="s">
        <v>102</v>
      </c>
      <c r="T1377">
        <v>26</v>
      </c>
      <c r="U1377" t="s">
        <v>457</v>
      </c>
      <c r="V1377" t="s">
        <v>75</v>
      </c>
      <c r="W1377" t="s">
        <v>76</v>
      </c>
      <c r="X1377" t="s">
        <v>592</v>
      </c>
      <c r="Y1377" t="s">
        <v>1593</v>
      </c>
      <c r="Z1377" t="s">
        <v>180</v>
      </c>
      <c r="AA1377" t="s">
        <v>2800</v>
      </c>
      <c r="AB1377" t="s">
        <v>82</v>
      </c>
      <c r="AC1377" t="s">
        <v>71</v>
      </c>
      <c r="AD1377" t="s">
        <v>82</v>
      </c>
      <c r="AE1377" t="s">
        <v>71</v>
      </c>
      <c r="AF1377" t="s">
        <v>82</v>
      </c>
      <c r="AG1377" t="s">
        <v>71</v>
      </c>
      <c r="AH1377" t="s">
        <v>83</v>
      </c>
      <c r="AI1377">
        <v>1</v>
      </c>
      <c r="AJ1377" t="s">
        <v>2801</v>
      </c>
      <c r="AK1377">
        <v>0</v>
      </c>
      <c r="AL1377" t="s">
        <v>82</v>
      </c>
      <c r="AM1377">
        <v>1</v>
      </c>
      <c r="AN1377" t="s">
        <v>163</v>
      </c>
      <c r="AO1377">
        <v>0</v>
      </c>
      <c r="AP1377" t="s">
        <v>82</v>
      </c>
      <c r="AQ1377" t="s">
        <v>82</v>
      </c>
      <c r="AR1377" t="s">
        <v>82</v>
      </c>
      <c r="AS1377" t="s">
        <v>82</v>
      </c>
      <c r="AT1377" t="s">
        <v>82</v>
      </c>
      <c r="AU1377">
        <v>0</v>
      </c>
      <c r="AV1377" t="s">
        <v>82</v>
      </c>
      <c r="AW1377" t="s">
        <v>71</v>
      </c>
      <c r="AX1377" t="s">
        <v>86</v>
      </c>
      <c r="AY1377" t="s">
        <v>71</v>
      </c>
      <c r="AZ1377" t="s">
        <v>87</v>
      </c>
      <c r="BA1377" t="s">
        <v>87</v>
      </c>
      <c r="BB1377" t="s">
        <v>81</v>
      </c>
      <c r="BC1377" t="s">
        <v>81</v>
      </c>
      <c r="BD1377" t="s">
        <v>81</v>
      </c>
      <c r="BE1377" t="s">
        <v>81</v>
      </c>
      <c r="BF1377" t="s">
        <v>81</v>
      </c>
      <c r="BG1377" t="s">
        <v>88</v>
      </c>
      <c r="BH1377" t="s">
        <v>69</v>
      </c>
      <c r="BI1377" t="s">
        <v>69</v>
      </c>
      <c r="BJ1377" t="s">
        <v>69</v>
      </c>
      <c r="BK1377">
        <v>25.95</v>
      </c>
      <c r="BL1377" t="s">
        <v>106</v>
      </c>
      <c r="BM1377" t="s">
        <v>71</v>
      </c>
      <c r="BN1377" t="s">
        <v>71</v>
      </c>
    </row>
    <row r="1378" spans="1:66" x14ac:dyDescent="0.25">
      <c r="A1378">
        <v>1377</v>
      </c>
      <c r="B1378" t="s">
        <v>2802</v>
      </c>
      <c r="C1378" s="1">
        <v>45075</v>
      </c>
      <c r="D1378" t="s">
        <v>1500</v>
      </c>
      <c r="E1378">
        <v>34</v>
      </c>
      <c r="F1378" t="s">
        <v>67</v>
      </c>
      <c r="G1378" t="s">
        <v>68</v>
      </c>
      <c r="H1378">
        <v>5</v>
      </c>
      <c r="I1378" t="s">
        <v>92</v>
      </c>
      <c r="J1378" t="s">
        <v>92</v>
      </c>
      <c r="K1378" t="s">
        <v>70</v>
      </c>
      <c r="L1378" t="s">
        <v>92</v>
      </c>
      <c r="M1378" t="s">
        <v>92</v>
      </c>
      <c r="N1378" t="s">
        <v>69</v>
      </c>
      <c r="O1378" t="s">
        <v>69</v>
      </c>
      <c r="P1378" t="s">
        <v>69</v>
      </c>
      <c r="Q1378" t="s">
        <v>71</v>
      </c>
      <c r="R1378" t="s">
        <v>1986</v>
      </c>
      <c r="S1378" t="s">
        <v>1454</v>
      </c>
      <c r="T1378">
        <v>30</v>
      </c>
      <c r="U1378" t="s">
        <v>251</v>
      </c>
      <c r="V1378" t="s">
        <v>75</v>
      </c>
      <c r="W1378" t="s">
        <v>76</v>
      </c>
      <c r="X1378" t="s">
        <v>487</v>
      </c>
      <c r="Y1378" t="s">
        <v>710</v>
      </c>
      <c r="Z1378" t="s">
        <v>282</v>
      </c>
      <c r="AA1378" t="s">
        <v>920</v>
      </c>
      <c r="AB1378" t="s">
        <v>81</v>
      </c>
      <c r="AC1378" t="s">
        <v>71</v>
      </c>
      <c r="AD1378" t="s">
        <v>82</v>
      </c>
      <c r="AE1378" t="s">
        <v>71</v>
      </c>
      <c r="AF1378" t="s">
        <v>82</v>
      </c>
      <c r="AG1378" t="s">
        <v>71</v>
      </c>
      <c r="AH1378" t="s">
        <v>83</v>
      </c>
      <c r="AI1378">
        <v>1</v>
      </c>
      <c r="AJ1378" t="s">
        <v>261</v>
      </c>
      <c r="AK1378">
        <v>0</v>
      </c>
      <c r="AL1378" t="s">
        <v>82</v>
      </c>
      <c r="AM1378">
        <v>1</v>
      </c>
      <c r="AN1378" t="s">
        <v>2070</v>
      </c>
      <c r="AO1378">
        <v>0</v>
      </c>
      <c r="AP1378" t="s">
        <v>82</v>
      </c>
      <c r="AQ1378" t="s">
        <v>82</v>
      </c>
      <c r="AR1378" t="s">
        <v>82</v>
      </c>
      <c r="AS1378" t="s">
        <v>82</v>
      </c>
      <c r="AT1378" t="s">
        <v>82</v>
      </c>
      <c r="AU1378">
        <v>0</v>
      </c>
      <c r="AV1378" t="s">
        <v>82</v>
      </c>
      <c r="AW1378" t="s">
        <v>71</v>
      </c>
      <c r="AX1378" t="s">
        <v>86</v>
      </c>
      <c r="AY1378" t="s">
        <v>71</v>
      </c>
      <c r="AZ1378" t="s">
        <v>87</v>
      </c>
      <c r="BA1378" t="s">
        <v>87</v>
      </c>
      <c r="BB1378" t="s">
        <v>81</v>
      </c>
      <c r="BC1378" t="s">
        <v>81</v>
      </c>
      <c r="BD1378" t="s">
        <v>81</v>
      </c>
      <c r="BE1378" t="s">
        <v>81</v>
      </c>
      <c r="BF1378" t="s">
        <v>81</v>
      </c>
      <c r="BG1378" t="s">
        <v>88</v>
      </c>
      <c r="BH1378" t="s">
        <v>69</v>
      </c>
      <c r="BI1378" t="s">
        <v>69</v>
      </c>
      <c r="BJ1378" t="s">
        <v>69</v>
      </c>
      <c r="BK1378">
        <v>29.99</v>
      </c>
      <c r="BL1378" t="s">
        <v>562</v>
      </c>
      <c r="BM1378" t="s">
        <v>71</v>
      </c>
      <c r="BN1378" t="s">
        <v>71</v>
      </c>
    </row>
    <row r="1379" spans="1:66" x14ac:dyDescent="0.25">
      <c r="A1379">
        <v>1378</v>
      </c>
      <c r="B1379" t="s">
        <v>2803</v>
      </c>
      <c r="C1379" s="1">
        <v>45075</v>
      </c>
      <c r="D1379" t="s">
        <v>145</v>
      </c>
      <c r="E1379">
        <v>38</v>
      </c>
      <c r="F1379" t="s">
        <v>67</v>
      </c>
      <c r="G1379" t="s">
        <v>68</v>
      </c>
      <c r="H1379">
        <v>5</v>
      </c>
      <c r="I1379" t="s">
        <v>92</v>
      </c>
      <c r="J1379" t="s">
        <v>92</v>
      </c>
      <c r="K1379" t="s">
        <v>69</v>
      </c>
      <c r="L1379" t="s">
        <v>92</v>
      </c>
      <c r="M1379" t="s">
        <v>92</v>
      </c>
      <c r="N1379" t="s">
        <v>69</v>
      </c>
      <c r="O1379" t="s">
        <v>69</v>
      </c>
      <c r="P1379" t="s">
        <v>69</v>
      </c>
      <c r="Q1379" t="s">
        <v>71</v>
      </c>
      <c r="R1379" t="s">
        <v>136</v>
      </c>
      <c r="S1379" t="s">
        <v>114</v>
      </c>
      <c r="T1379">
        <v>24</v>
      </c>
      <c r="U1379" t="s">
        <v>251</v>
      </c>
      <c r="V1379" t="s">
        <v>75</v>
      </c>
      <c r="W1379" t="s">
        <v>76</v>
      </c>
      <c r="X1379" t="s">
        <v>487</v>
      </c>
      <c r="Y1379" t="s">
        <v>652</v>
      </c>
      <c r="Z1379" t="s">
        <v>260</v>
      </c>
      <c r="AA1379" t="s">
        <v>722</v>
      </c>
      <c r="AB1379" t="s">
        <v>81</v>
      </c>
      <c r="AC1379" t="s">
        <v>71</v>
      </c>
      <c r="AD1379" t="s">
        <v>82</v>
      </c>
      <c r="AE1379" t="s">
        <v>71</v>
      </c>
      <c r="AF1379" t="s">
        <v>82</v>
      </c>
      <c r="AG1379" t="s">
        <v>71</v>
      </c>
      <c r="AH1379" t="s">
        <v>83</v>
      </c>
      <c r="AI1379">
        <v>1</v>
      </c>
      <c r="AJ1379" t="s">
        <v>752</v>
      </c>
      <c r="AK1379">
        <v>0</v>
      </c>
      <c r="AL1379" t="s">
        <v>82</v>
      </c>
      <c r="AM1379">
        <v>1</v>
      </c>
      <c r="AN1379" t="s">
        <v>1559</v>
      </c>
      <c r="AO1379">
        <v>0</v>
      </c>
      <c r="AP1379" t="s">
        <v>82</v>
      </c>
      <c r="AQ1379" t="s">
        <v>82</v>
      </c>
      <c r="AR1379" t="s">
        <v>82</v>
      </c>
      <c r="AS1379" t="s">
        <v>82</v>
      </c>
      <c r="AT1379" t="s">
        <v>82</v>
      </c>
      <c r="AU1379">
        <v>0</v>
      </c>
      <c r="AV1379" t="s">
        <v>82</v>
      </c>
      <c r="AW1379" t="s">
        <v>71</v>
      </c>
      <c r="AX1379" t="s">
        <v>86</v>
      </c>
      <c r="AY1379" t="s">
        <v>71</v>
      </c>
      <c r="AZ1379" t="s">
        <v>87</v>
      </c>
      <c r="BA1379" t="s">
        <v>87</v>
      </c>
      <c r="BB1379" t="s">
        <v>81</v>
      </c>
      <c r="BC1379" t="s">
        <v>81</v>
      </c>
      <c r="BD1379" t="s">
        <v>81</v>
      </c>
      <c r="BE1379" t="s">
        <v>81</v>
      </c>
      <c r="BF1379" t="s">
        <v>81</v>
      </c>
      <c r="BG1379" t="s">
        <v>88</v>
      </c>
      <c r="BH1379" t="s">
        <v>69</v>
      </c>
      <c r="BI1379" t="s">
        <v>69</v>
      </c>
      <c r="BJ1379" t="s">
        <v>69</v>
      </c>
      <c r="BK1379">
        <v>24.38</v>
      </c>
      <c r="BL1379" t="s">
        <v>143</v>
      </c>
      <c r="BM1379" t="s">
        <v>71</v>
      </c>
      <c r="BN1379" t="s">
        <v>71</v>
      </c>
    </row>
    <row r="1380" spans="1:66" x14ac:dyDescent="0.25">
      <c r="A1380">
        <v>1379</v>
      </c>
      <c r="B1380" t="s">
        <v>2804</v>
      </c>
      <c r="C1380" s="1">
        <v>45075</v>
      </c>
      <c r="D1380" t="s">
        <v>684</v>
      </c>
      <c r="E1380">
        <v>47</v>
      </c>
      <c r="F1380" t="s">
        <v>67</v>
      </c>
      <c r="G1380" t="s">
        <v>68</v>
      </c>
      <c r="H1380">
        <v>3</v>
      </c>
      <c r="I1380" t="s">
        <v>92</v>
      </c>
      <c r="J1380" t="s">
        <v>92</v>
      </c>
      <c r="K1380" t="s">
        <v>69</v>
      </c>
      <c r="L1380" t="s">
        <v>92</v>
      </c>
      <c r="M1380" t="s">
        <v>92</v>
      </c>
      <c r="N1380" t="s">
        <v>69</v>
      </c>
      <c r="O1380" t="s">
        <v>69</v>
      </c>
      <c r="P1380" t="s">
        <v>69</v>
      </c>
      <c r="Q1380" t="s">
        <v>71</v>
      </c>
      <c r="R1380" t="s">
        <v>235</v>
      </c>
      <c r="S1380" t="s">
        <v>137</v>
      </c>
      <c r="T1380">
        <v>20</v>
      </c>
      <c r="U1380" t="s">
        <v>251</v>
      </c>
      <c r="V1380" t="s">
        <v>75</v>
      </c>
      <c r="W1380" t="s">
        <v>76</v>
      </c>
      <c r="X1380" t="s">
        <v>170</v>
      </c>
      <c r="Y1380" t="s">
        <v>2805</v>
      </c>
      <c r="Z1380" t="s">
        <v>502</v>
      </c>
      <c r="AA1380" t="s">
        <v>2806</v>
      </c>
      <c r="AB1380" t="s">
        <v>81</v>
      </c>
      <c r="AC1380" t="s">
        <v>71</v>
      </c>
      <c r="AD1380" t="s">
        <v>82</v>
      </c>
      <c r="AE1380" t="s">
        <v>71</v>
      </c>
      <c r="AF1380" t="s">
        <v>82</v>
      </c>
      <c r="AG1380" t="s">
        <v>71</v>
      </c>
      <c r="AH1380" t="s">
        <v>83</v>
      </c>
      <c r="AI1380">
        <v>1</v>
      </c>
      <c r="AJ1380" t="s">
        <v>2268</v>
      </c>
      <c r="AK1380">
        <v>0</v>
      </c>
      <c r="AL1380" t="s">
        <v>82</v>
      </c>
      <c r="AM1380">
        <v>1</v>
      </c>
      <c r="AN1380" t="s">
        <v>124</v>
      </c>
      <c r="AO1380">
        <v>0</v>
      </c>
      <c r="AP1380" t="s">
        <v>82</v>
      </c>
      <c r="AQ1380" t="s">
        <v>82</v>
      </c>
      <c r="AR1380" t="s">
        <v>82</v>
      </c>
      <c r="AS1380" t="s">
        <v>82</v>
      </c>
      <c r="AT1380" t="s">
        <v>82</v>
      </c>
      <c r="AU1380">
        <v>0</v>
      </c>
      <c r="AV1380" t="s">
        <v>82</v>
      </c>
      <c r="AW1380" t="s">
        <v>71</v>
      </c>
      <c r="AX1380" t="s">
        <v>86</v>
      </c>
      <c r="AY1380" t="s">
        <v>71</v>
      </c>
      <c r="AZ1380" t="s">
        <v>87</v>
      </c>
      <c r="BA1380" t="s">
        <v>87</v>
      </c>
      <c r="BB1380" t="s">
        <v>81</v>
      </c>
      <c r="BC1380" t="s">
        <v>81</v>
      </c>
      <c r="BD1380" t="s">
        <v>81</v>
      </c>
      <c r="BE1380" t="s">
        <v>81</v>
      </c>
      <c r="BF1380" t="s">
        <v>81</v>
      </c>
      <c r="BG1380" t="s">
        <v>88</v>
      </c>
      <c r="BH1380" t="s">
        <v>69</v>
      </c>
      <c r="BI1380" t="s">
        <v>69</v>
      </c>
      <c r="BJ1380" t="s">
        <v>69</v>
      </c>
      <c r="BK1380">
        <v>20.18</v>
      </c>
      <c r="BL1380" t="s">
        <v>242</v>
      </c>
      <c r="BM1380" t="s">
        <v>71</v>
      </c>
      <c r="BN1380" t="s">
        <v>71</v>
      </c>
    </row>
    <row r="1381" spans="1:66" x14ac:dyDescent="0.25">
      <c r="A1381">
        <v>1380</v>
      </c>
      <c r="B1381" t="s">
        <v>2807</v>
      </c>
      <c r="C1381" s="1">
        <v>45075</v>
      </c>
      <c r="D1381" t="s">
        <v>684</v>
      </c>
      <c r="E1381">
        <v>48</v>
      </c>
      <c r="F1381" t="s">
        <v>67</v>
      </c>
      <c r="G1381" t="s">
        <v>68</v>
      </c>
      <c r="H1381">
        <v>3</v>
      </c>
      <c r="I1381" t="s">
        <v>92</v>
      </c>
      <c r="J1381" t="s">
        <v>92</v>
      </c>
      <c r="K1381" t="s">
        <v>69</v>
      </c>
      <c r="L1381" t="s">
        <v>92</v>
      </c>
      <c r="M1381" t="s">
        <v>92</v>
      </c>
      <c r="N1381" t="s">
        <v>69</v>
      </c>
      <c r="O1381" t="s">
        <v>69</v>
      </c>
      <c r="P1381" t="s">
        <v>69</v>
      </c>
      <c r="Q1381" t="s">
        <v>71</v>
      </c>
      <c r="R1381" t="s">
        <v>455</v>
      </c>
      <c r="S1381" t="s">
        <v>164</v>
      </c>
      <c r="T1381">
        <v>20</v>
      </c>
      <c r="U1381" t="s">
        <v>251</v>
      </c>
      <c r="V1381" t="s">
        <v>75</v>
      </c>
      <c r="W1381" t="s">
        <v>76</v>
      </c>
      <c r="X1381" t="s">
        <v>2497</v>
      </c>
      <c r="Y1381" t="s">
        <v>975</v>
      </c>
      <c r="Z1381" t="s">
        <v>566</v>
      </c>
      <c r="AA1381" t="s">
        <v>2610</v>
      </c>
      <c r="AB1381" t="s">
        <v>81</v>
      </c>
      <c r="AC1381" t="s">
        <v>71</v>
      </c>
      <c r="AD1381" t="s">
        <v>82</v>
      </c>
      <c r="AE1381" t="s">
        <v>71</v>
      </c>
      <c r="AF1381" t="s">
        <v>82</v>
      </c>
      <c r="AG1381" t="s">
        <v>71</v>
      </c>
      <c r="AH1381" t="s">
        <v>83</v>
      </c>
      <c r="AI1381">
        <v>1</v>
      </c>
      <c r="AJ1381" t="s">
        <v>2808</v>
      </c>
      <c r="AK1381">
        <v>0</v>
      </c>
      <c r="AL1381" t="s">
        <v>82</v>
      </c>
      <c r="AM1381">
        <v>1</v>
      </c>
      <c r="AN1381" t="s">
        <v>133</v>
      </c>
      <c r="AO1381">
        <v>0</v>
      </c>
      <c r="AP1381" t="s">
        <v>82</v>
      </c>
      <c r="AQ1381" t="s">
        <v>82</v>
      </c>
      <c r="AR1381" t="s">
        <v>82</v>
      </c>
      <c r="AS1381" t="s">
        <v>82</v>
      </c>
      <c r="AT1381" t="s">
        <v>82</v>
      </c>
      <c r="AU1381">
        <v>0</v>
      </c>
      <c r="AV1381" t="s">
        <v>82</v>
      </c>
      <c r="AW1381" t="s">
        <v>71</v>
      </c>
      <c r="AX1381" t="s">
        <v>86</v>
      </c>
      <c r="AY1381" t="s">
        <v>71</v>
      </c>
      <c r="AZ1381" t="s">
        <v>87</v>
      </c>
      <c r="BA1381" t="s">
        <v>87</v>
      </c>
      <c r="BB1381" t="s">
        <v>81</v>
      </c>
      <c r="BC1381" t="s">
        <v>81</v>
      </c>
      <c r="BD1381" t="s">
        <v>81</v>
      </c>
      <c r="BE1381" t="s">
        <v>81</v>
      </c>
      <c r="BF1381" t="s">
        <v>81</v>
      </c>
      <c r="BG1381" t="s">
        <v>88</v>
      </c>
      <c r="BH1381" t="s">
        <v>69</v>
      </c>
      <c r="BI1381" t="s">
        <v>69</v>
      </c>
      <c r="BJ1381" t="s">
        <v>69</v>
      </c>
      <c r="BK1381">
        <v>20.11</v>
      </c>
      <c r="BL1381" t="s">
        <v>156</v>
      </c>
      <c r="BM1381" t="s">
        <v>71</v>
      </c>
      <c r="BN1381" t="s">
        <v>71</v>
      </c>
    </row>
    <row r="1382" spans="1:66" x14ac:dyDescent="0.25">
      <c r="A1382">
        <v>1381</v>
      </c>
      <c r="B1382" t="s">
        <v>2809</v>
      </c>
      <c r="C1382" s="1">
        <v>45075</v>
      </c>
      <c r="D1382" t="s">
        <v>66</v>
      </c>
      <c r="E1382">
        <v>34</v>
      </c>
      <c r="F1382" t="s">
        <v>67</v>
      </c>
      <c r="G1382" t="s">
        <v>68</v>
      </c>
      <c r="H1382">
        <v>2</v>
      </c>
      <c r="I1382" t="s">
        <v>92</v>
      </c>
      <c r="J1382" t="s">
        <v>92</v>
      </c>
      <c r="K1382" t="s">
        <v>70</v>
      </c>
      <c r="L1382" t="s">
        <v>92</v>
      </c>
      <c r="M1382" t="s">
        <v>92</v>
      </c>
      <c r="N1382" t="s">
        <v>69</v>
      </c>
      <c r="O1382" t="s">
        <v>69</v>
      </c>
      <c r="P1382" t="s">
        <v>69</v>
      </c>
      <c r="Q1382" t="s">
        <v>71</v>
      </c>
      <c r="R1382" t="s">
        <v>258</v>
      </c>
      <c r="S1382" t="s">
        <v>622</v>
      </c>
      <c r="T1382">
        <v>27</v>
      </c>
      <c r="U1382" t="s">
        <v>405</v>
      </c>
      <c r="V1382" t="s">
        <v>75</v>
      </c>
      <c r="W1382" t="s">
        <v>76</v>
      </c>
      <c r="X1382" t="s">
        <v>1183</v>
      </c>
      <c r="Y1382" t="s">
        <v>1685</v>
      </c>
      <c r="Z1382" t="s">
        <v>559</v>
      </c>
      <c r="AA1382" t="s">
        <v>1855</v>
      </c>
      <c r="AB1382" t="s">
        <v>81</v>
      </c>
      <c r="AC1382" t="s">
        <v>71</v>
      </c>
      <c r="AD1382" t="s">
        <v>82</v>
      </c>
      <c r="AE1382" t="s">
        <v>71</v>
      </c>
      <c r="AF1382" t="s">
        <v>82</v>
      </c>
      <c r="AG1382" t="s">
        <v>71</v>
      </c>
      <c r="AH1382" t="s">
        <v>83</v>
      </c>
      <c r="AI1382">
        <v>1</v>
      </c>
      <c r="AJ1382" t="s">
        <v>2621</v>
      </c>
      <c r="AK1382">
        <v>0</v>
      </c>
      <c r="AL1382" t="s">
        <v>82</v>
      </c>
      <c r="AM1382">
        <v>1</v>
      </c>
      <c r="AN1382" t="s">
        <v>124</v>
      </c>
      <c r="AO1382">
        <v>0</v>
      </c>
      <c r="AP1382" t="s">
        <v>82</v>
      </c>
      <c r="AQ1382" t="s">
        <v>82</v>
      </c>
      <c r="AR1382" t="s">
        <v>82</v>
      </c>
      <c r="AS1382" t="s">
        <v>82</v>
      </c>
      <c r="AT1382" t="s">
        <v>82</v>
      </c>
      <c r="AU1382">
        <v>0</v>
      </c>
      <c r="AV1382" t="s">
        <v>82</v>
      </c>
      <c r="AW1382" t="s">
        <v>71</v>
      </c>
      <c r="AX1382" t="s">
        <v>86</v>
      </c>
      <c r="AY1382" t="s">
        <v>71</v>
      </c>
      <c r="AZ1382" t="s">
        <v>87</v>
      </c>
      <c r="BA1382" t="s">
        <v>87</v>
      </c>
      <c r="BB1382" t="s">
        <v>81</v>
      </c>
      <c r="BC1382" t="s">
        <v>81</v>
      </c>
      <c r="BD1382" t="s">
        <v>81</v>
      </c>
      <c r="BE1382" t="s">
        <v>81</v>
      </c>
      <c r="BF1382" t="s">
        <v>81</v>
      </c>
      <c r="BG1382" t="s">
        <v>88</v>
      </c>
      <c r="BH1382" t="s">
        <v>69</v>
      </c>
      <c r="BI1382" t="s">
        <v>69</v>
      </c>
      <c r="BJ1382" t="s">
        <v>69</v>
      </c>
      <c r="BK1382">
        <v>26.79</v>
      </c>
      <c r="BL1382" t="s">
        <v>236</v>
      </c>
      <c r="BM1382" t="s">
        <v>71</v>
      </c>
      <c r="BN1382" t="s">
        <v>71</v>
      </c>
    </row>
    <row r="1383" spans="1:66" x14ac:dyDescent="0.25">
      <c r="A1383">
        <v>1382</v>
      </c>
      <c r="B1383" t="s">
        <v>2810</v>
      </c>
      <c r="C1383" s="1">
        <v>45075</v>
      </c>
      <c r="D1383" t="s">
        <v>166</v>
      </c>
      <c r="E1383">
        <v>36</v>
      </c>
      <c r="F1383" t="s">
        <v>67</v>
      </c>
      <c r="G1383" t="s">
        <v>68</v>
      </c>
      <c r="H1383">
        <v>1</v>
      </c>
      <c r="I1383" t="s">
        <v>92</v>
      </c>
      <c r="J1383" t="s">
        <v>92</v>
      </c>
      <c r="K1383" t="s">
        <v>92</v>
      </c>
      <c r="L1383" t="s">
        <v>92</v>
      </c>
      <c r="M1383" t="s">
        <v>92</v>
      </c>
      <c r="N1383" t="s">
        <v>69</v>
      </c>
      <c r="O1383" t="s">
        <v>69</v>
      </c>
      <c r="P1383" t="s">
        <v>69</v>
      </c>
      <c r="Q1383" t="s">
        <v>71</v>
      </c>
      <c r="R1383" t="s">
        <v>207</v>
      </c>
      <c r="S1383" t="s">
        <v>178</v>
      </c>
      <c r="T1383">
        <v>24</v>
      </c>
      <c r="U1383" t="s">
        <v>226</v>
      </c>
      <c r="V1383" t="s">
        <v>75</v>
      </c>
      <c r="W1383" t="s">
        <v>76</v>
      </c>
      <c r="X1383" t="s">
        <v>471</v>
      </c>
      <c r="Y1383" t="s">
        <v>434</v>
      </c>
      <c r="Z1383" t="s">
        <v>272</v>
      </c>
      <c r="AA1383" t="s">
        <v>1000</v>
      </c>
      <c r="AB1383" t="s">
        <v>82</v>
      </c>
      <c r="AC1383" t="s">
        <v>71</v>
      </c>
      <c r="AD1383" t="s">
        <v>82</v>
      </c>
      <c r="AE1383" t="s">
        <v>71</v>
      </c>
      <c r="AF1383" t="s">
        <v>82</v>
      </c>
      <c r="AG1383" t="s">
        <v>71</v>
      </c>
      <c r="AH1383" t="s">
        <v>83</v>
      </c>
      <c r="AI1383">
        <v>1</v>
      </c>
      <c r="AJ1383" t="s">
        <v>2811</v>
      </c>
      <c r="AK1383">
        <v>0</v>
      </c>
      <c r="AL1383" t="s">
        <v>82</v>
      </c>
      <c r="AM1383">
        <v>1</v>
      </c>
      <c r="AN1383" t="s">
        <v>2812</v>
      </c>
      <c r="AO1383">
        <v>0</v>
      </c>
      <c r="AP1383" t="s">
        <v>82</v>
      </c>
      <c r="AQ1383" t="s">
        <v>82</v>
      </c>
      <c r="AR1383" t="s">
        <v>82</v>
      </c>
      <c r="AS1383" t="s">
        <v>82</v>
      </c>
      <c r="AT1383" t="s">
        <v>82</v>
      </c>
      <c r="AU1383">
        <v>0</v>
      </c>
      <c r="AV1383" t="s">
        <v>82</v>
      </c>
      <c r="AW1383" t="s">
        <v>71</v>
      </c>
      <c r="AX1383" t="s">
        <v>86</v>
      </c>
      <c r="AY1383" t="s">
        <v>71</v>
      </c>
      <c r="AZ1383" t="s">
        <v>87</v>
      </c>
      <c r="BA1383" t="s">
        <v>87</v>
      </c>
      <c r="BB1383" t="s">
        <v>81</v>
      </c>
      <c r="BC1383" t="s">
        <v>81</v>
      </c>
      <c r="BD1383" t="s">
        <v>81</v>
      </c>
      <c r="BE1383" t="s">
        <v>81</v>
      </c>
      <c r="BF1383" t="s">
        <v>81</v>
      </c>
      <c r="BG1383" t="s">
        <v>88</v>
      </c>
      <c r="BH1383" t="s">
        <v>69</v>
      </c>
      <c r="BI1383" t="s">
        <v>69</v>
      </c>
      <c r="BJ1383" t="s">
        <v>69</v>
      </c>
      <c r="BK1383">
        <v>24.16</v>
      </c>
      <c r="BL1383" t="s">
        <v>178</v>
      </c>
      <c r="BM1383" t="s">
        <v>71</v>
      </c>
      <c r="BN1383" t="s">
        <v>71</v>
      </c>
    </row>
    <row r="1384" spans="1:66" x14ac:dyDescent="0.25">
      <c r="A1384">
        <v>1383</v>
      </c>
      <c r="B1384" t="s">
        <v>2813</v>
      </c>
      <c r="C1384" s="1">
        <v>45075</v>
      </c>
      <c r="D1384" t="s">
        <v>145</v>
      </c>
      <c r="E1384">
        <v>39</v>
      </c>
      <c r="F1384" t="s">
        <v>67</v>
      </c>
      <c r="G1384" t="s">
        <v>68</v>
      </c>
      <c r="H1384">
        <v>1</v>
      </c>
      <c r="I1384" t="s">
        <v>92</v>
      </c>
      <c r="J1384" t="s">
        <v>92</v>
      </c>
      <c r="K1384" t="s">
        <v>92</v>
      </c>
      <c r="L1384" t="s">
        <v>92</v>
      </c>
      <c r="M1384" t="s">
        <v>92</v>
      </c>
      <c r="N1384" t="s">
        <v>69</v>
      </c>
      <c r="O1384" t="s">
        <v>69</v>
      </c>
      <c r="P1384" t="s">
        <v>69</v>
      </c>
      <c r="Q1384" t="s">
        <v>71</v>
      </c>
      <c r="R1384" t="s">
        <v>311</v>
      </c>
      <c r="S1384" t="s">
        <v>242</v>
      </c>
      <c r="T1384">
        <v>26</v>
      </c>
      <c r="U1384" t="s">
        <v>321</v>
      </c>
      <c r="V1384" t="s">
        <v>75</v>
      </c>
      <c r="W1384" t="s">
        <v>76</v>
      </c>
      <c r="X1384" t="s">
        <v>77</v>
      </c>
      <c r="Y1384" t="s">
        <v>492</v>
      </c>
      <c r="Z1384" t="s">
        <v>601</v>
      </c>
      <c r="AA1384" t="s">
        <v>602</v>
      </c>
      <c r="AB1384" t="s">
        <v>82</v>
      </c>
      <c r="AC1384" t="s">
        <v>71</v>
      </c>
      <c r="AD1384" t="s">
        <v>82</v>
      </c>
      <c r="AE1384" t="s">
        <v>71</v>
      </c>
      <c r="AF1384" t="s">
        <v>82</v>
      </c>
      <c r="AG1384" t="s">
        <v>71</v>
      </c>
      <c r="AH1384" t="s">
        <v>83</v>
      </c>
      <c r="AI1384">
        <v>1</v>
      </c>
      <c r="AJ1384" t="s">
        <v>2489</v>
      </c>
      <c r="AK1384">
        <v>0</v>
      </c>
      <c r="AL1384" t="s">
        <v>82</v>
      </c>
      <c r="AM1384">
        <v>1</v>
      </c>
      <c r="AN1384" t="s">
        <v>124</v>
      </c>
      <c r="AO1384">
        <v>0</v>
      </c>
      <c r="AP1384" t="s">
        <v>82</v>
      </c>
      <c r="AQ1384" t="s">
        <v>82</v>
      </c>
      <c r="AR1384" t="s">
        <v>82</v>
      </c>
      <c r="AS1384" t="s">
        <v>82</v>
      </c>
      <c r="AT1384" t="s">
        <v>82</v>
      </c>
      <c r="AU1384">
        <v>0</v>
      </c>
      <c r="AV1384" t="s">
        <v>82</v>
      </c>
      <c r="AW1384" t="s">
        <v>71</v>
      </c>
      <c r="AX1384" t="s">
        <v>86</v>
      </c>
      <c r="AY1384" t="s">
        <v>71</v>
      </c>
      <c r="AZ1384" t="s">
        <v>87</v>
      </c>
      <c r="BA1384" t="s">
        <v>87</v>
      </c>
      <c r="BB1384" t="s">
        <v>81</v>
      </c>
      <c r="BC1384" t="s">
        <v>81</v>
      </c>
      <c r="BD1384" t="s">
        <v>81</v>
      </c>
      <c r="BE1384" t="s">
        <v>81</v>
      </c>
      <c r="BF1384" t="s">
        <v>81</v>
      </c>
      <c r="BG1384" t="s">
        <v>88</v>
      </c>
      <c r="BH1384" t="s">
        <v>69</v>
      </c>
      <c r="BI1384" t="s">
        <v>69</v>
      </c>
      <c r="BJ1384" t="s">
        <v>69</v>
      </c>
      <c r="BK1384">
        <v>26.08</v>
      </c>
      <c r="BL1384" t="s">
        <v>303</v>
      </c>
      <c r="BM1384" t="s">
        <v>71</v>
      </c>
      <c r="BN1384" t="s">
        <v>71</v>
      </c>
    </row>
    <row r="1385" spans="1:66" x14ac:dyDescent="0.25">
      <c r="A1385">
        <v>1384</v>
      </c>
      <c r="B1385" t="s">
        <v>2814</v>
      </c>
      <c r="C1385" s="1">
        <v>45075</v>
      </c>
      <c r="D1385" t="s">
        <v>166</v>
      </c>
      <c r="E1385">
        <v>32</v>
      </c>
      <c r="F1385" t="s">
        <v>67</v>
      </c>
      <c r="G1385" t="s">
        <v>68</v>
      </c>
      <c r="H1385">
        <v>5</v>
      </c>
      <c r="I1385" t="s">
        <v>92</v>
      </c>
      <c r="J1385" t="s">
        <v>92</v>
      </c>
      <c r="K1385" t="s">
        <v>92</v>
      </c>
      <c r="L1385" t="s">
        <v>92</v>
      </c>
      <c r="M1385" t="s">
        <v>92</v>
      </c>
      <c r="N1385" t="s">
        <v>69</v>
      </c>
      <c r="O1385" t="s">
        <v>69</v>
      </c>
      <c r="P1385" t="s">
        <v>69</v>
      </c>
      <c r="Q1385" t="s">
        <v>71</v>
      </c>
      <c r="R1385" t="s">
        <v>235</v>
      </c>
      <c r="S1385" t="s">
        <v>175</v>
      </c>
      <c r="T1385">
        <v>25</v>
      </c>
      <c r="U1385" t="s">
        <v>312</v>
      </c>
      <c r="V1385" t="s">
        <v>75</v>
      </c>
      <c r="W1385" t="s">
        <v>76</v>
      </c>
      <c r="X1385" t="s">
        <v>471</v>
      </c>
      <c r="Y1385" t="s">
        <v>1020</v>
      </c>
      <c r="Z1385" t="s">
        <v>180</v>
      </c>
      <c r="AA1385" t="s">
        <v>2815</v>
      </c>
      <c r="AB1385" t="s">
        <v>81</v>
      </c>
      <c r="AC1385" t="s">
        <v>71</v>
      </c>
      <c r="AD1385" t="s">
        <v>82</v>
      </c>
      <c r="AE1385" t="s">
        <v>71</v>
      </c>
      <c r="AF1385" t="s">
        <v>82</v>
      </c>
      <c r="AG1385" t="s">
        <v>71</v>
      </c>
      <c r="AH1385" t="s">
        <v>83</v>
      </c>
      <c r="AI1385">
        <v>1</v>
      </c>
      <c r="AJ1385" t="s">
        <v>388</v>
      </c>
      <c r="AK1385">
        <v>0</v>
      </c>
      <c r="AL1385" t="s">
        <v>82</v>
      </c>
      <c r="AM1385">
        <v>1</v>
      </c>
      <c r="AN1385" t="s">
        <v>2625</v>
      </c>
      <c r="AO1385">
        <v>0</v>
      </c>
      <c r="AP1385" t="s">
        <v>82</v>
      </c>
      <c r="AQ1385" t="s">
        <v>82</v>
      </c>
      <c r="AR1385" t="s">
        <v>82</v>
      </c>
      <c r="AS1385" t="s">
        <v>82</v>
      </c>
      <c r="AT1385" t="s">
        <v>82</v>
      </c>
      <c r="AU1385">
        <v>0</v>
      </c>
      <c r="AV1385" t="s">
        <v>82</v>
      </c>
      <c r="AW1385" t="s">
        <v>71</v>
      </c>
      <c r="AX1385" t="s">
        <v>86</v>
      </c>
      <c r="AY1385" t="s">
        <v>71</v>
      </c>
      <c r="AZ1385" t="s">
        <v>87</v>
      </c>
      <c r="BA1385" t="s">
        <v>87</v>
      </c>
      <c r="BB1385" t="s">
        <v>81</v>
      </c>
      <c r="BC1385" t="s">
        <v>81</v>
      </c>
      <c r="BD1385" t="s">
        <v>81</v>
      </c>
      <c r="BE1385" t="s">
        <v>81</v>
      </c>
      <c r="BF1385" t="s">
        <v>81</v>
      </c>
      <c r="BG1385" t="s">
        <v>88</v>
      </c>
      <c r="BH1385" t="s">
        <v>69</v>
      </c>
      <c r="BI1385" t="s">
        <v>69</v>
      </c>
      <c r="BJ1385" t="s">
        <v>69</v>
      </c>
      <c r="BK1385">
        <v>25.31</v>
      </c>
      <c r="BL1385" t="s">
        <v>242</v>
      </c>
      <c r="BM1385" t="s">
        <v>71</v>
      </c>
      <c r="BN1385" t="s">
        <v>71</v>
      </c>
    </row>
    <row r="1386" spans="1:66" x14ac:dyDescent="0.25">
      <c r="A1386">
        <v>1385</v>
      </c>
      <c r="B1386" t="s">
        <v>2816</v>
      </c>
      <c r="C1386" s="1">
        <v>45075</v>
      </c>
      <c r="D1386" t="s">
        <v>66</v>
      </c>
      <c r="E1386">
        <v>35</v>
      </c>
      <c r="F1386" t="s">
        <v>67</v>
      </c>
      <c r="G1386" t="s">
        <v>68</v>
      </c>
      <c r="H1386">
        <v>4</v>
      </c>
      <c r="I1386" t="s">
        <v>92</v>
      </c>
      <c r="J1386" t="s">
        <v>92</v>
      </c>
      <c r="K1386" t="s">
        <v>92</v>
      </c>
      <c r="L1386" t="s">
        <v>92</v>
      </c>
      <c r="M1386" t="s">
        <v>92</v>
      </c>
      <c r="N1386" t="s">
        <v>69</v>
      </c>
      <c r="O1386" t="s">
        <v>69</v>
      </c>
      <c r="P1386" t="s">
        <v>69</v>
      </c>
      <c r="Q1386" t="s">
        <v>71</v>
      </c>
      <c r="R1386" t="s">
        <v>207</v>
      </c>
      <c r="S1386" t="s">
        <v>303</v>
      </c>
      <c r="T1386">
        <v>23</v>
      </c>
      <c r="U1386" t="s">
        <v>312</v>
      </c>
      <c r="V1386" t="s">
        <v>75</v>
      </c>
      <c r="W1386" t="s">
        <v>76</v>
      </c>
      <c r="X1386" t="s">
        <v>688</v>
      </c>
      <c r="Y1386" t="s">
        <v>1029</v>
      </c>
      <c r="Z1386" t="s">
        <v>584</v>
      </c>
      <c r="AA1386" t="s">
        <v>308</v>
      </c>
      <c r="AB1386" t="s">
        <v>81</v>
      </c>
      <c r="AC1386" t="s">
        <v>71</v>
      </c>
      <c r="AD1386" t="s">
        <v>82</v>
      </c>
      <c r="AE1386" t="s">
        <v>71</v>
      </c>
      <c r="AF1386" t="s">
        <v>82</v>
      </c>
      <c r="AG1386" t="s">
        <v>71</v>
      </c>
      <c r="AH1386" t="s">
        <v>83</v>
      </c>
      <c r="AI1386">
        <v>1</v>
      </c>
      <c r="AJ1386" t="s">
        <v>287</v>
      </c>
      <c r="AK1386">
        <v>0</v>
      </c>
      <c r="AL1386" t="s">
        <v>82</v>
      </c>
      <c r="AM1386">
        <v>1</v>
      </c>
      <c r="AN1386" t="s">
        <v>124</v>
      </c>
      <c r="AO1386">
        <v>0</v>
      </c>
      <c r="AP1386" t="s">
        <v>82</v>
      </c>
      <c r="AQ1386" t="s">
        <v>82</v>
      </c>
      <c r="AR1386" t="s">
        <v>82</v>
      </c>
      <c r="AS1386" t="s">
        <v>82</v>
      </c>
      <c r="AT1386" t="s">
        <v>82</v>
      </c>
      <c r="AU1386">
        <v>0</v>
      </c>
      <c r="AV1386" t="s">
        <v>82</v>
      </c>
      <c r="AW1386" t="s">
        <v>71</v>
      </c>
      <c r="AX1386" t="s">
        <v>86</v>
      </c>
      <c r="AY1386" t="s">
        <v>71</v>
      </c>
      <c r="AZ1386" t="s">
        <v>87</v>
      </c>
      <c r="BA1386" t="s">
        <v>87</v>
      </c>
      <c r="BB1386" t="s">
        <v>81</v>
      </c>
      <c r="BC1386" t="s">
        <v>81</v>
      </c>
      <c r="BD1386" t="s">
        <v>81</v>
      </c>
      <c r="BE1386" t="s">
        <v>81</v>
      </c>
      <c r="BF1386" t="s">
        <v>81</v>
      </c>
      <c r="BG1386" t="s">
        <v>88</v>
      </c>
      <c r="BH1386" t="s">
        <v>69</v>
      </c>
      <c r="BI1386" t="s">
        <v>69</v>
      </c>
      <c r="BJ1386" t="s">
        <v>69</v>
      </c>
      <c r="BK1386">
        <v>22.76</v>
      </c>
      <c r="BL1386" t="s">
        <v>178</v>
      </c>
      <c r="BM1386" t="s">
        <v>71</v>
      </c>
      <c r="BN1386" t="s">
        <v>71</v>
      </c>
    </row>
    <row r="1387" spans="1:66" x14ac:dyDescent="0.25">
      <c r="A1387">
        <v>1386</v>
      </c>
      <c r="B1387" t="s">
        <v>2817</v>
      </c>
      <c r="C1387" s="1">
        <v>45075</v>
      </c>
      <c r="D1387" t="s">
        <v>184</v>
      </c>
      <c r="E1387">
        <v>28</v>
      </c>
      <c r="F1387" t="s">
        <v>67</v>
      </c>
      <c r="G1387" t="s">
        <v>68</v>
      </c>
      <c r="H1387">
        <v>2</v>
      </c>
      <c r="I1387" t="s">
        <v>92</v>
      </c>
      <c r="J1387" t="s">
        <v>92</v>
      </c>
      <c r="K1387" t="s">
        <v>92</v>
      </c>
      <c r="L1387" t="s">
        <v>70</v>
      </c>
      <c r="M1387" t="s">
        <v>92</v>
      </c>
      <c r="N1387" t="s">
        <v>69</v>
      </c>
      <c r="O1387" t="s">
        <v>69</v>
      </c>
      <c r="P1387" t="s">
        <v>69</v>
      </c>
      <c r="Q1387" t="s">
        <v>71</v>
      </c>
      <c r="R1387" t="s">
        <v>191</v>
      </c>
      <c r="S1387" t="s">
        <v>248</v>
      </c>
      <c r="T1387">
        <v>26</v>
      </c>
      <c r="U1387" t="s">
        <v>576</v>
      </c>
      <c r="V1387" t="s">
        <v>75</v>
      </c>
      <c r="W1387" t="s">
        <v>76</v>
      </c>
      <c r="X1387" t="s">
        <v>274</v>
      </c>
      <c r="Y1387" t="s">
        <v>450</v>
      </c>
      <c r="Z1387" t="s">
        <v>180</v>
      </c>
      <c r="AA1387" t="s">
        <v>2818</v>
      </c>
      <c r="AB1387" t="s">
        <v>81</v>
      </c>
      <c r="AC1387" t="s">
        <v>71</v>
      </c>
      <c r="AD1387" t="s">
        <v>82</v>
      </c>
      <c r="AE1387" t="s">
        <v>71</v>
      </c>
      <c r="AF1387" t="s">
        <v>82</v>
      </c>
      <c r="AG1387" t="s">
        <v>71</v>
      </c>
      <c r="AH1387" t="s">
        <v>83</v>
      </c>
      <c r="AI1387">
        <v>1</v>
      </c>
      <c r="AJ1387" t="s">
        <v>397</v>
      </c>
      <c r="AK1387">
        <v>0</v>
      </c>
      <c r="AL1387" t="s">
        <v>82</v>
      </c>
      <c r="AM1387">
        <v>1</v>
      </c>
      <c r="AN1387" t="s">
        <v>319</v>
      </c>
      <c r="AO1387">
        <v>0</v>
      </c>
      <c r="AP1387" t="s">
        <v>82</v>
      </c>
      <c r="AQ1387" t="s">
        <v>82</v>
      </c>
      <c r="AR1387" t="s">
        <v>82</v>
      </c>
      <c r="AS1387" t="s">
        <v>82</v>
      </c>
      <c r="AT1387" t="s">
        <v>82</v>
      </c>
      <c r="AU1387">
        <v>0</v>
      </c>
      <c r="AV1387" t="s">
        <v>82</v>
      </c>
      <c r="AW1387" t="s">
        <v>71</v>
      </c>
      <c r="AX1387" t="s">
        <v>86</v>
      </c>
      <c r="AY1387" t="s">
        <v>71</v>
      </c>
      <c r="AZ1387" t="s">
        <v>87</v>
      </c>
      <c r="BA1387" t="s">
        <v>87</v>
      </c>
      <c r="BB1387" t="s">
        <v>81</v>
      </c>
      <c r="BC1387" t="s">
        <v>81</v>
      </c>
      <c r="BD1387" t="s">
        <v>81</v>
      </c>
      <c r="BE1387" t="s">
        <v>81</v>
      </c>
      <c r="BF1387" t="s">
        <v>81</v>
      </c>
      <c r="BG1387" t="s">
        <v>88</v>
      </c>
      <c r="BH1387" t="s">
        <v>69</v>
      </c>
      <c r="BI1387" t="s">
        <v>69</v>
      </c>
      <c r="BJ1387" t="s">
        <v>69</v>
      </c>
      <c r="BK1387">
        <v>25.95</v>
      </c>
      <c r="BL1387" t="s">
        <v>197</v>
      </c>
      <c r="BM1387" t="s">
        <v>71</v>
      </c>
      <c r="BN1387" t="s">
        <v>71</v>
      </c>
    </row>
    <row r="1388" spans="1:66" x14ac:dyDescent="0.25">
      <c r="A1388">
        <v>1387</v>
      </c>
      <c r="B1388" t="s">
        <v>2819</v>
      </c>
      <c r="C1388" s="1">
        <v>45075</v>
      </c>
      <c r="D1388" t="s">
        <v>66</v>
      </c>
      <c r="E1388">
        <v>35</v>
      </c>
      <c r="F1388" t="s">
        <v>67</v>
      </c>
      <c r="G1388" t="s">
        <v>68</v>
      </c>
      <c r="H1388">
        <v>3</v>
      </c>
      <c r="I1388" t="s">
        <v>92</v>
      </c>
      <c r="J1388" t="s">
        <v>92</v>
      </c>
      <c r="K1388" t="s">
        <v>92</v>
      </c>
      <c r="L1388" t="s">
        <v>92</v>
      </c>
      <c r="M1388" t="s">
        <v>92</v>
      </c>
      <c r="N1388" t="s">
        <v>69</v>
      </c>
      <c r="O1388" t="s">
        <v>69</v>
      </c>
      <c r="P1388" t="s">
        <v>69</v>
      </c>
      <c r="Q1388" t="s">
        <v>71</v>
      </c>
      <c r="R1388" t="s">
        <v>146</v>
      </c>
      <c r="S1388" t="s">
        <v>236</v>
      </c>
      <c r="T1388">
        <v>26</v>
      </c>
      <c r="U1388" t="s">
        <v>321</v>
      </c>
      <c r="V1388" t="s">
        <v>75</v>
      </c>
      <c r="W1388" t="s">
        <v>76</v>
      </c>
      <c r="X1388" t="s">
        <v>227</v>
      </c>
      <c r="Y1388" t="s">
        <v>434</v>
      </c>
      <c r="Z1388" t="s">
        <v>1399</v>
      </c>
      <c r="AA1388" t="s">
        <v>2820</v>
      </c>
      <c r="AB1388" t="s">
        <v>81</v>
      </c>
      <c r="AC1388" t="s">
        <v>71</v>
      </c>
      <c r="AD1388" t="s">
        <v>82</v>
      </c>
      <c r="AE1388" t="s">
        <v>71</v>
      </c>
      <c r="AF1388" t="s">
        <v>82</v>
      </c>
      <c r="AG1388" t="s">
        <v>71</v>
      </c>
      <c r="AH1388" t="s">
        <v>83</v>
      </c>
      <c r="AI1388">
        <v>1</v>
      </c>
      <c r="AJ1388" t="s">
        <v>2821</v>
      </c>
      <c r="AK1388">
        <v>0</v>
      </c>
      <c r="AL1388" t="s">
        <v>82</v>
      </c>
      <c r="AM1388">
        <v>1</v>
      </c>
      <c r="AN1388" t="s">
        <v>319</v>
      </c>
      <c r="AO1388">
        <v>0</v>
      </c>
      <c r="AP1388" t="s">
        <v>82</v>
      </c>
      <c r="AQ1388" t="s">
        <v>82</v>
      </c>
      <c r="AR1388" t="s">
        <v>82</v>
      </c>
      <c r="AS1388" t="s">
        <v>82</v>
      </c>
      <c r="AT1388" t="s">
        <v>82</v>
      </c>
      <c r="AU1388">
        <v>0</v>
      </c>
      <c r="AV1388" t="s">
        <v>82</v>
      </c>
      <c r="AW1388" t="s">
        <v>71</v>
      </c>
      <c r="AX1388" t="s">
        <v>86</v>
      </c>
      <c r="AY1388" t="s">
        <v>71</v>
      </c>
      <c r="AZ1388" t="s">
        <v>87</v>
      </c>
      <c r="BA1388" t="s">
        <v>87</v>
      </c>
      <c r="BB1388" t="s">
        <v>81</v>
      </c>
      <c r="BC1388" t="s">
        <v>81</v>
      </c>
      <c r="BD1388" t="s">
        <v>81</v>
      </c>
      <c r="BE1388" t="s">
        <v>81</v>
      </c>
      <c r="BF1388" t="s">
        <v>81</v>
      </c>
      <c r="BG1388" t="s">
        <v>88</v>
      </c>
      <c r="BH1388" t="s">
        <v>69</v>
      </c>
      <c r="BI1388" t="s">
        <v>69</v>
      </c>
      <c r="BJ1388" t="s">
        <v>69</v>
      </c>
      <c r="BK1388">
        <v>25.69</v>
      </c>
      <c r="BL1388" t="s">
        <v>153</v>
      </c>
      <c r="BM1388" t="s">
        <v>71</v>
      </c>
      <c r="BN1388" t="s">
        <v>71</v>
      </c>
    </row>
    <row r="1389" spans="1:66" x14ac:dyDescent="0.25">
      <c r="A1389">
        <v>1388</v>
      </c>
      <c r="B1389" t="s">
        <v>2822</v>
      </c>
      <c r="C1389" s="1">
        <v>45075</v>
      </c>
      <c r="D1389" t="s">
        <v>145</v>
      </c>
      <c r="E1389">
        <v>36</v>
      </c>
      <c r="F1389" t="s">
        <v>67</v>
      </c>
      <c r="G1389" t="s">
        <v>68</v>
      </c>
      <c r="H1389">
        <v>5</v>
      </c>
      <c r="I1389" t="s">
        <v>92</v>
      </c>
      <c r="J1389" t="s">
        <v>92</v>
      </c>
      <c r="K1389" t="s">
        <v>92</v>
      </c>
      <c r="L1389" t="s">
        <v>70</v>
      </c>
      <c r="M1389" t="s">
        <v>92</v>
      </c>
      <c r="N1389" t="s">
        <v>69</v>
      </c>
      <c r="O1389" t="s">
        <v>69</v>
      </c>
      <c r="P1389" t="s">
        <v>69</v>
      </c>
      <c r="Q1389" t="s">
        <v>71</v>
      </c>
      <c r="R1389" t="s">
        <v>191</v>
      </c>
      <c r="S1389" t="s">
        <v>134</v>
      </c>
      <c r="T1389">
        <v>25</v>
      </c>
      <c r="U1389" t="s">
        <v>237</v>
      </c>
      <c r="V1389" t="s">
        <v>75</v>
      </c>
      <c r="W1389" t="s">
        <v>76</v>
      </c>
      <c r="X1389" t="s">
        <v>192</v>
      </c>
      <c r="Y1389" t="s">
        <v>306</v>
      </c>
      <c r="Z1389" t="s">
        <v>435</v>
      </c>
      <c r="AA1389" t="s">
        <v>2325</v>
      </c>
      <c r="AB1389" t="s">
        <v>82</v>
      </c>
      <c r="AC1389" t="s">
        <v>71</v>
      </c>
      <c r="AD1389" t="s">
        <v>82</v>
      </c>
      <c r="AE1389" t="s">
        <v>71</v>
      </c>
      <c r="AF1389" t="s">
        <v>82</v>
      </c>
      <c r="AG1389" t="s">
        <v>71</v>
      </c>
      <c r="AH1389" t="s">
        <v>83</v>
      </c>
      <c r="AI1389">
        <v>1</v>
      </c>
      <c r="AJ1389" t="s">
        <v>2823</v>
      </c>
      <c r="AK1389">
        <v>0</v>
      </c>
      <c r="AL1389" t="s">
        <v>82</v>
      </c>
      <c r="AM1389">
        <v>1</v>
      </c>
      <c r="AN1389" t="s">
        <v>124</v>
      </c>
      <c r="AO1389">
        <v>0</v>
      </c>
      <c r="AP1389" t="s">
        <v>82</v>
      </c>
      <c r="AQ1389" t="s">
        <v>82</v>
      </c>
      <c r="AR1389" t="s">
        <v>82</v>
      </c>
      <c r="AS1389" t="s">
        <v>82</v>
      </c>
      <c r="AT1389" t="s">
        <v>82</v>
      </c>
      <c r="AU1389">
        <v>0</v>
      </c>
      <c r="AV1389" t="s">
        <v>82</v>
      </c>
      <c r="AW1389" t="s">
        <v>71</v>
      </c>
      <c r="AX1389" t="s">
        <v>86</v>
      </c>
      <c r="AY1389" t="s">
        <v>71</v>
      </c>
      <c r="AZ1389" t="s">
        <v>87</v>
      </c>
      <c r="BA1389" t="s">
        <v>87</v>
      </c>
      <c r="BB1389" t="s">
        <v>81</v>
      </c>
      <c r="BC1389" t="s">
        <v>81</v>
      </c>
      <c r="BD1389" t="s">
        <v>81</v>
      </c>
      <c r="BE1389" t="s">
        <v>81</v>
      </c>
      <c r="BF1389" t="s">
        <v>81</v>
      </c>
      <c r="BG1389" t="s">
        <v>88</v>
      </c>
      <c r="BH1389" t="s">
        <v>69</v>
      </c>
      <c r="BI1389" t="s">
        <v>69</v>
      </c>
      <c r="BJ1389" t="s">
        <v>69</v>
      </c>
      <c r="BK1389">
        <v>25.26</v>
      </c>
      <c r="BL1389" t="s">
        <v>197</v>
      </c>
      <c r="BM1389" t="s">
        <v>71</v>
      </c>
      <c r="BN1389" t="s">
        <v>71</v>
      </c>
    </row>
    <row r="1390" spans="1:66" x14ac:dyDescent="0.25">
      <c r="A1390">
        <v>1389</v>
      </c>
      <c r="B1390" t="s">
        <v>2824</v>
      </c>
      <c r="C1390" s="1">
        <v>45075</v>
      </c>
      <c r="D1390" t="s">
        <v>66</v>
      </c>
      <c r="E1390">
        <v>32</v>
      </c>
      <c r="F1390" t="s">
        <v>67</v>
      </c>
      <c r="G1390" t="s">
        <v>68</v>
      </c>
      <c r="H1390">
        <v>2</v>
      </c>
      <c r="I1390" t="s">
        <v>92</v>
      </c>
      <c r="J1390" t="s">
        <v>70</v>
      </c>
      <c r="K1390" t="s">
        <v>92</v>
      </c>
      <c r="L1390" t="s">
        <v>69</v>
      </c>
      <c r="M1390" t="s">
        <v>70</v>
      </c>
      <c r="N1390" t="s">
        <v>69</v>
      </c>
      <c r="O1390" t="s">
        <v>69</v>
      </c>
      <c r="P1390" t="s">
        <v>69</v>
      </c>
      <c r="Q1390" t="s">
        <v>71</v>
      </c>
      <c r="R1390" t="s">
        <v>217</v>
      </c>
      <c r="S1390" t="s">
        <v>513</v>
      </c>
      <c r="T1390">
        <v>21</v>
      </c>
      <c r="U1390" t="s">
        <v>405</v>
      </c>
      <c r="V1390" t="s">
        <v>75</v>
      </c>
      <c r="W1390" t="s">
        <v>76</v>
      </c>
      <c r="X1390" t="s">
        <v>487</v>
      </c>
      <c r="Y1390" t="s">
        <v>450</v>
      </c>
      <c r="Z1390" t="s">
        <v>361</v>
      </c>
      <c r="AA1390" t="s">
        <v>2259</v>
      </c>
      <c r="AB1390" t="s">
        <v>81</v>
      </c>
      <c r="AC1390" t="s">
        <v>71</v>
      </c>
      <c r="AD1390" t="s">
        <v>82</v>
      </c>
      <c r="AE1390" t="s">
        <v>71</v>
      </c>
      <c r="AF1390" t="s">
        <v>82</v>
      </c>
      <c r="AG1390" t="s">
        <v>71</v>
      </c>
      <c r="AH1390" t="s">
        <v>83</v>
      </c>
      <c r="AI1390">
        <v>1</v>
      </c>
      <c r="AJ1390" t="s">
        <v>994</v>
      </c>
      <c r="AK1390">
        <v>0</v>
      </c>
      <c r="AL1390" t="s">
        <v>82</v>
      </c>
      <c r="AM1390">
        <v>1</v>
      </c>
      <c r="AN1390" t="s">
        <v>85</v>
      </c>
      <c r="AO1390">
        <v>0</v>
      </c>
      <c r="AP1390" t="s">
        <v>82</v>
      </c>
      <c r="AQ1390" t="s">
        <v>82</v>
      </c>
      <c r="AR1390" t="s">
        <v>82</v>
      </c>
      <c r="AS1390" t="s">
        <v>82</v>
      </c>
      <c r="AT1390" t="s">
        <v>82</v>
      </c>
      <c r="AU1390">
        <v>0</v>
      </c>
      <c r="AV1390" t="s">
        <v>82</v>
      </c>
      <c r="AW1390" t="s">
        <v>71</v>
      </c>
      <c r="AX1390" t="s">
        <v>86</v>
      </c>
      <c r="AY1390" t="s">
        <v>71</v>
      </c>
      <c r="AZ1390" t="s">
        <v>87</v>
      </c>
      <c r="BA1390" t="s">
        <v>87</v>
      </c>
      <c r="BB1390" t="s">
        <v>81</v>
      </c>
      <c r="BC1390" t="s">
        <v>81</v>
      </c>
      <c r="BD1390" t="s">
        <v>81</v>
      </c>
      <c r="BE1390" t="s">
        <v>81</v>
      </c>
      <c r="BF1390" t="s">
        <v>81</v>
      </c>
      <c r="BG1390" t="s">
        <v>88</v>
      </c>
      <c r="BH1390" t="s">
        <v>69</v>
      </c>
      <c r="BI1390" t="s">
        <v>69</v>
      </c>
      <c r="BJ1390" t="s">
        <v>69</v>
      </c>
      <c r="BK1390">
        <v>20.58</v>
      </c>
      <c r="BL1390" t="s">
        <v>222</v>
      </c>
      <c r="BM1390" t="s">
        <v>71</v>
      </c>
      <c r="BN1390" t="s">
        <v>71</v>
      </c>
    </row>
    <row r="1391" spans="1:66" x14ac:dyDescent="0.25">
      <c r="A1391">
        <v>1390</v>
      </c>
      <c r="B1391" t="s">
        <v>2825</v>
      </c>
      <c r="C1391" s="1">
        <v>45075</v>
      </c>
      <c r="D1391" t="s">
        <v>224</v>
      </c>
      <c r="E1391">
        <v>45</v>
      </c>
      <c r="F1391" t="s">
        <v>67</v>
      </c>
      <c r="G1391" t="s">
        <v>68</v>
      </c>
      <c r="H1391">
        <v>3</v>
      </c>
      <c r="I1391" t="s">
        <v>92</v>
      </c>
      <c r="J1391" t="s">
        <v>92</v>
      </c>
      <c r="K1391" t="s">
        <v>92</v>
      </c>
      <c r="L1391" t="s">
        <v>69</v>
      </c>
      <c r="M1391" t="s">
        <v>92</v>
      </c>
      <c r="N1391" t="s">
        <v>69</v>
      </c>
      <c r="O1391" t="s">
        <v>69</v>
      </c>
      <c r="P1391" t="s">
        <v>69</v>
      </c>
      <c r="Q1391" t="s">
        <v>71</v>
      </c>
      <c r="R1391" t="s">
        <v>72</v>
      </c>
      <c r="S1391" t="s">
        <v>143</v>
      </c>
      <c r="T1391">
        <v>24</v>
      </c>
      <c r="U1391" t="s">
        <v>321</v>
      </c>
      <c r="V1391" t="s">
        <v>75</v>
      </c>
      <c r="W1391" t="s">
        <v>76</v>
      </c>
      <c r="X1391" t="s">
        <v>252</v>
      </c>
      <c r="Y1391" t="s">
        <v>794</v>
      </c>
      <c r="Z1391" t="s">
        <v>150</v>
      </c>
      <c r="AA1391" t="s">
        <v>2826</v>
      </c>
      <c r="AB1391" t="s">
        <v>81</v>
      </c>
      <c r="AC1391" t="s">
        <v>71</v>
      </c>
      <c r="AD1391" t="s">
        <v>82</v>
      </c>
      <c r="AE1391" t="s">
        <v>71</v>
      </c>
      <c r="AF1391" t="s">
        <v>82</v>
      </c>
      <c r="AG1391" t="s">
        <v>71</v>
      </c>
      <c r="AH1391" t="s">
        <v>83</v>
      </c>
      <c r="AI1391">
        <v>1</v>
      </c>
      <c r="AJ1391" t="s">
        <v>2827</v>
      </c>
      <c r="AK1391">
        <v>0</v>
      </c>
      <c r="AL1391" t="s">
        <v>82</v>
      </c>
      <c r="AM1391">
        <v>1</v>
      </c>
      <c r="AN1391" t="s">
        <v>124</v>
      </c>
      <c r="AO1391">
        <v>0</v>
      </c>
      <c r="AP1391" t="s">
        <v>82</v>
      </c>
      <c r="AQ1391" t="s">
        <v>82</v>
      </c>
      <c r="AR1391" t="s">
        <v>82</v>
      </c>
      <c r="AS1391" t="s">
        <v>82</v>
      </c>
      <c r="AT1391" t="s">
        <v>82</v>
      </c>
      <c r="AU1391">
        <v>0</v>
      </c>
      <c r="AV1391" t="s">
        <v>82</v>
      </c>
      <c r="AW1391" t="s">
        <v>71</v>
      </c>
      <c r="AX1391" t="s">
        <v>86</v>
      </c>
      <c r="AY1391" t="s">
        <v>71</v>
      </c>
      <c r="AZ1391" t="s">
        <v>87</v>
      </c>
      <c r="BA1391" t="s">
        <v>87</v>
      </c>
      <c r="BB1391" t="s">
        <v>81</v>
      </c>
      <c r="BC1391" t="s">
        <v>81</v>
      </c>
      <c r="BD1391" t="s">
        <v>81</v>
      </c>
      <c r="BE1391" t="s">
        <v>81</v>
      </c>
      <c r="BF1391" t="s">
        <v>81</v>
      </c>
      <c r="BG1391" t="s">
        <v>113</v>
      </c>
      <c r="BH1391" t="s">
        <v>69</v>
      </c>
      <c r="BI1391" t="s">
        <v>69</v>
      </c>
      <c r="BJ1391" t="s">
        <v>69</v>
      </c>
      <c r="BK1391">
        <v>24.31</v>
      </c>
      <c r="BL1391" t="s">
        <v>89</v>
      </c>
      <c r="BM1391" t="s">
        <v>71</v>
      </c>
      <c r="BN1391" t="s">
        <v>71</v>
      </c>
    </row>
    <row r="1392" spans="1:66" x14ac:dyDescent="0.25">
      <c r="A1392">
        <v>1391</v>
      </c>
      <c r="B1392" t="s">
        <v>2828</v>
      </c>
      <c r="C1392" s="1">
        <v>45075</v>
      </c>
      <c r="D1392" t="s">
        <v>206</v>
      </c>
      <c r="E1392">
        <v>27</v>
      </c>
      <c r="F1392" t="s">
        <v>67</v>
      </c>
      <c r="G1392" t="s">
        <v>68</v>
      </c>
      <c r="H1392">
        <v>3</v>
      </c>
      <c r="I1392" t="s">
        <v>92</v>
      </c>
      <c r="J1392" t="s">
        <v>70</v>
      </c>
      <c r="K1392" t="s">
        <v>92</v>
      </c>
      <c r="L1392" t="s">
        <v>69</v>
      </c>
      <c r="M1392" t="s">
        <v>70</v>
      </c>
      <c r="N1392" t="s">
        <v>69</v>
      </c>
      <c r="O1392" t="s">
        <v>69</v>
      </c>
      <c r="P1392" t="s">
        <v>69</v>
      </c>
      <c r="Q1392" t="s">
        <v>71</v>
      </c>
      <c r="R1392" t="s">
        <v>336</v>
      </c>
      <c r="S1392" t="s">
        <v>562</v>
      </c>
      <c r="T1392">
        <v>27</v>
      </c>
      <c r="U1392" t="s">
        <v>644</v>
      </c>
      <c r="V1392" t="s">
        <v>75</v>
      </c>
      <c r="W1392" t="s">
        <v>76</v>
      </c>
      <c r="X1392" t="s">
        <v>342</v>
      </c>
      <c r="Y1392" t="s">
        <v>346</v>
      </c>
      <c r="Z1392" t="s">
        <v>834</v>
      </c>
      <c r="AA1392" t="s">
        <v>2829</v>
      </c>
      <c r="AB1392" t="s">
        <v>81</v>
      </c>
      <c r="AC1392" t="s">
        <v>71</v>
      </c>
      <c r="AD1392" t="s">
        <v>82</v>
      </c>
      <c r="AE1392" t="s">
        <v>71</v>
      </c>
      <c r="AF1392" t="s">
        <v>82</v>
      </c>
      <c r="AG1392" t="s">
        <v>71</v>
      </c>
      <c r="AH1392" t="s">
        <v>83</v>
      </c>
      <c r="AI1392">
        <v>1</v>
      </c>
      <c r="AJ1392" t="s">
        <v>2830</v>
      </c>
      <c r="AK1392">
        <v>0</v>
      </c>
      <c r="AL1392" t="s">
        <v>82</v>
      </c>
      <c r="AM1392">
        <v>1</v>
      </c>
      <c r="AN1392" t="s">
        <v>163</v>
      </c>
      <c r="AO1392">
        <v>0</v>
      </c>
      <c r="AP1392" t="s">
        <v>82</v>
      </c>
      <c r="AQ1392" t="s">
        <v>82</v>
      </c>
      <c r="AR1392" t="s">
        <v>82</v>
      </c>
      <c r="AS1392" t="s">
        <v>82</v>
      </c>
      <c r="AT1392" t="s">
        <v>82</v>
      </c>
      <c r="AU1392">
        <v>0</v>
      </c>
      <c r="AV1392" t="s">
        <v>82</v>
      </c>
      <c r="AW1392" t="s">
        <v>71</v>
      </c>
      <c r="AX1392" t="s">
        <v>86</v>
      </c>
      <c r="AY1392" t="s">
        <v>71</v>
      </c>
      <c r="AZ1392" t="s">
        <v>87</v>
      </c>
      <c r="BA1392" t="s">
        <v>87</v>
      </c>
      <c r="BB1392" t="s">
        <v>81</v>
      </c>
      <c r="BC1392" t="s">
        <v>81</v>
      </c>
      <c r="BD1392" t="s">
        <v>81</v>
      </c>
      <c r="BE1392" t="s">
        <v>81</v>
      </c>
      <c r="BF1392" t="s">
        <v>81</v>
      </c>
      <c r="BG1392" t="s">
        <v>88</v>
      </c>
      <c r="BH1392" t="s">
        <v>69</v>
      </c>
      <c r="BI1392" t="s">
        <v>69</v>
      </c>
      <c r="BJ1392" t="s">
        <v>69</v>
      </c>
      <c r="BK1392">
        <v>26.57</v>
      </c>
      <c r="BL1392" t="s">
        <v>339</v>
      </c>
      <c r="BM1392" t="s">
        <v>71</v>
      </c>
      <c r="BN1392" t="s">
        <v>71</v>
      </c>
    </row>
    <row r="1393" spans="1:66" x14ac:dyDescent="0.25">
      <c r="A1393">
        <v>1392</v>
      </c>
      <c r="B1393" t="s">
        <v>2831</v>
      </c>
      <c r="C1393" s="1">
        <v>45075</v>
      </c>
      <c r="D1393" t="s">
        <v>206</v>
      </c>
      <c r="E1393">
        <v>26</v>
      </c>
      <c r="F1393" t="s">
        <v>67</v>
      </c>
      <c r="G1393" t="s">
        <v>68</v>
      </c>
      <c r="H1393">
        <v>2</v>
      </c>
      <c r="I1393" t="s">
        <v>92</v>
      </c>
      <c r="J1393" t="s">
        <v>69</v>
      </c>
      <c r="K1393" t="s">
        <v>92</v>
      </c>
      <c r="L1393" t="s">
        <v>70</v>
      </c>
      <c r="M1393" t="s">
        <v>69</v>
      </c>
      <c r="N1393" t="s">
        <v>69</v>
      </c>
      <c r="O1393" t="s">
        <v>69</v>
      </c>
      <c r="P1393" t="s">
        <v>69</v>
      </c>
      <c r="Q1393" t="s">
        <v>71</v>
      </c>
      <c r="R1393" t="s">
        <v>235</v>
      </c>
      <c r="S1393" t="s">
        <v>143</v>
      </c>
      <c r="T1393">
        <v>23</v>
      </c>
      <c r="U1393" t="s">
        <v>128</v>
      </c>
      <c r="V1393" t="s">
        <v>75</v>
      </c>
      <c r="W1393" t="s">
        <v>76</v>
      </c>
      <c r="X1393" t="s">
        <v>592</v>
      </c>
      <c r="Y1393" t="s">
        <v>366</v>
      </c>
      <c r="Z1393" t="s">
        <v>638</v>
      </c>
      <c r="AA1393" t="s">
        <v>2832</v>
      </c>
      <c r="AB1393" t="s">
        <v>81</v>
      </c>
      <c r="AC1393" t="s">
        <v>71</v>
      </c>
      <c r="AD1393" t="s">
        <v>82</v>
      </c>
      <c r="AE1393" t="s">
        <v>71</v>
      </c>
      <c r="AF1393" t="s">
        <v>82</v>
      </c>
      <c r="AG1393" t="s">
        <v>71</v>
      </c>
      <c r="AH1393" t="s">
        <v>83</v>
      </c>
      <c r="AI1393">
        <v>1</v>
      </c>
      <c r="AJ1393" t="s">
        <v>2833</v>
      </c>
      <c r="AK1393">
        <v>0</v>
      </c>
      <c r="AL1393" t="s">
        <v>82</v>
      </c>
      <c r="AM1393">
        <v>1</v>
      </c>
      <c r="AN1393" t="s">
        <v>124</v>
      </c>
      <c r="AO1393">
        <v>0</v>
      </c>
      <c r="AP1393" t="s">
        <v>82</v>
      </c>
      <c r="AQ1393" t="s">
        <v>82</v>
      </c>
      <c r="AR1393" t="s">
        <v>82</v>
      </c>
      <c r="AS1393" t="s">
        <v>82</v>
      </c>
      <c r="AT1393" t="s">
        <v>82</v>
      </c>
      <c r="AU1393">
        <v>0</v>
      </c>
      <c r="AV1393" t="s">
        <v>82</v>
      </c>
      <c r="AW1393" t="s">
        <v>71</v>
      </c>
      <c r="AX1393" t="s">
        <v>86</v>
      </c>
      <c r="AY1393" t="s">
        <v>71</v>
      </c>
      <c r="AZ1393" t="s">
        <v>87</v>
      </c>
      <c r="BA1393" t="s">
        <v>87</v>
      </c>
      <c r="BB1393" t="s">
        <v>81</v>
      </c>
      <c r="BC1393" t="s">
        <v>81</v>
      </c>
      <c r="BD1393" t="s">
        <v>81</v>
      </c>
      <c r="BE1393" t="s">
        <v>81</v>
      </c>
      <c r="BF1393" t="s">
        <v>81</v>
      </c>
      <c r="BG1393" t="s">
        <v>88</v>
      </c>
      <c r="BH1393" t="s">
        <v>69</v>
      </c>
      <c r="BI1393" t="s">
        <v>69</v>
      </c>
      <c r="BJ1393" t="s">
        <v>69</v>
      </c>
      <c r="BK1393">
        <v>22.91</v>
      </c>
      <c r="BL1393" t="s">
        <v>242</v>
      </c>
      <c r="BM1393" t="s">
        <v>71</v>
      </c>
      <c r="BN1393" t="s">
        <v>71</v>
      </c>
    </row>
    <row r="1394" spans="1:66" x14ac:dyDescent="0.25">
      <c r="A1394">
        <v>1393</v>
      </c>
      <c r="B1394" t="s">
        <v>2834</v>
      </c>
      <c r="C1394" s="1">
        <v>45075</v>
      </c>
      <c r="D1394" t="s">
        <v>66</v>
      </c>
      <c r="E1394">
        <v>34</v>
      </c>
      <c r="F1394" t="s">
        <v>67</v>
      </c>
      <c r="G1394" t="s">
        <v>68</v>
      </c>
      <c r="H1394">
        <v>1</v>
      </c>
      <c r="I1394" t="s">
        <v>92</v>
      </c>
      <c r="J1394" t="s">
        <v>69</v>
      </c>
      <c r="K1394" t="s">
        <v>92</v>
      </c>
      <c r="L1394" t="s">
        <v>92</v>
      </c>
      <c r="M1394" t="s">
        <v>69</v>
      </c>
      <c r="N1394" t="s">
        <v>69</v>
      </c>
      <c r="O1394" t="s">
        <v>69</v>
      </c>
      <c r="P1394" t="s">
        <v>69</v>
      </c>
      <c r="Q1394" t="s">
        <v>71</v>
      </c>
      <c r="R1394" t="s">
        <v>191</v>
      </c>
      <c r="S1394" t="s">
        <v>197</v>
      </c>
      <c r="T1394">
        <v>24</v>
      </c>
      <c r="U1394" t="s">
        <v>218</v>
      </c>
      <c r="V1394" t="s">
        <v>75</v>
      </c>
      <c r="W1394" t="s">
        <v>76</v>
      </c>
      <c r="X1394" t="s">
        <v>1517</v>
      </c>
      <c r="Y1394" t="s">
        <v>652</v>
      </c>
      <c r="Z1394" t="s">
        <v>202</v>
      </c>
      <c r="AA1394" t="s">
        <v>616</v>
      </c>
      <c r="AB1394" t="s">
        <v>81</v>
      </c>
      <c r="AC1394" t="s">
        <v>71</v>
      </c>
      <c r="AD1394" t="s">
        <v>82</v>
      </c>
      <c r="AE1394" t="s">
        <v>71</v>
      </c>
      <c r="AF1394" t="s">
        <v>82</v>
      </c>
      <c r="AG1394" t="s">
        <v>71</v>
      </c>
      <c r="AH1394" t="s">
        <v>83</v>
      </c>
      <c r="AI1394">
        <v>1</v>
      </c>
      <c r="AJ1394" t="s">
        <v>363</v>
      </c>
      <c r="AK1394">
        <v>0</v>
      </c>
      <c r="AL1394" t="s">
        <v>82</v>
      </c>
      <c r="AM1394">
        <v>1</v>
      </c>
      <c r="AN1394" t="s">
        <v>319</v>
      </c>
      <c r="AO1394">
        <v>0</v>
      </c>
      <c r="AP1394" t="s">
        <v>82</v>
      </c>
      <c r="AQ1394" t="s">
        <v>82</v>
      </c>
      <c r="AR1394" t="s">
        <v>82</v>
      </c>
      <c r="AS1394" t="s">
        <v>82</v>
      </c>
      <c r="AT1394" t="s">
        <v>82</v>
      </c>
      <c r="AU1394">
        <v>0</v>
      </c>
      <c r="AV1394" t="s">
        <v>82</v>
      </c>
      <c r="AW1394" t="s">
        <v>71</v>
      </c>
      <c r="AX1394" t="s">
        <v>86</v>
      </c>
      <c r="AY1394" t="s">
        <v>71</v>
      </c>
      <c r="AZ1394" t="s">
        <v>87</v>
      </c>
      <c r="BA1394" t="s">
        <v>87</v>
      </c>
      <c r="BB1394" t="s">
        <v>81</v>
      </c>
      <c r="BC1394" t="s">
        <v>81</v>
      </c>
      <c r="BD1394" t="s">
        <v>81</v>
      </c>
      <c r="BE1394" t="s">
        <v>81</v>
      </c>
      <c r="BF1394" t="s">
        <v>81</v>
      </c>
      <c r="BG1394" t="s">
        <v>88</v>
      </c>
      <c r="BH1394" t="s">
        <v>69</v>
      </c>
      <c r="BI1394" t="s">
        <v>69</v>
      </c>
      <c r="BJ1394" t="s">
        <v>69</v>
      </c>
      <c r="BK1394">
        <v>24.22</v>
      </c>
      <c r="BL1394" t="s">
        <v>197</v>
      </c>
      <c r="BM1394" t="s">
        <v>71</v>
      </c>
      <c r="BN1394" t="s">
        <v>71</v>
      </c>
    </row>
    <row r="1395" spans="1:66" x14ac:dyDescent="0.25">
      <c r="A1395">
        <v>1394</v>
      </c>
      <c r="B1395" t="s">
        <v>2835</v>
      </c>
      <c r="C1395" s="1">
        <v>45075</v>
      </c>
      <c r="D1395" t="s">
        <v>145</v>
      </c>
      <c r="E1395">
        <v>33</v>
      </c>
      <c r="F1395" t="s">
        <v>67</v>
      </c>
      <c r="G1395" t="s">
        <v>68</v>
      </c>
      <c r="H1395">
        <v>4</v>
      </c>
      <c r="I1395" t="s">
        <v>70</v>
      </c>
      <c r="J1395" t="s">
        <v>69</v>
      </c>
      <c r="K1395" t="s">
        <v>92</v>
      </c>
      <c r="L1395" t="s">
        <v>92</v>
      </c>
      <c r="M1395" t="s">
        <v>69</v>
      </c>
      <c r="N1395" t="s">
        <v>69</v>
      </c>
      <c r="O1395" t="s">
        <v>69</v>
      </c>
      <c r="P1395" t="s">
        <v>69</v>
      </c>
      <c r="Q1395" t="s">
        <v>71</v>
      </c>
      <c r="R1395" t="s">
        <v>244</v>
      </c>
      <c r="S1395" t="s">
        <v>339</v>
      </c>
      <c r="T1395">
        <v>27</v>
      </c>
      <c r="U1395" t="s">
        <v>658</v>
      </c>
      <c r="V1395" t="s">
        <v>75</v>
      </c>
      <c r="W1395" t="s">
        <v>76</v>
      </c>
      <c r="X1395" t="s">
        <v>227</v>
      </c>
      <c r="Y1395" t="s">
        <v>541</v>
      </c>
      <c r="Z1395" t="s">
        <v>122</v>
      </c>
      <c r="AA1395" t="s">
        <v>2836</v>
      </c>
      <c r="AB1395" t="s">
        <v>81</v>
      </c>
      <c r="AC1395" t="s">
        <v>71</v>
      </c>
      <c r="AD1395" t="s">
        <v>82</v>
      </c>
      <c r="AE1395" t="s">
        <v>71</v>
      </c>
      <c r="AF1395" t="s">
        <v>82</v>
      </c>
      <c r="AG1395" t="s">
        <v>71</v>
      </c>
      <c r="AH1395" t="s">
        <v>83</v>
      </c>
      <c r="AI1395">
        <v>1</v>
      </c>
      <c r="AJ1395" t="s">
        <v>1389</v>
      </c>
      <c r="AK1395">
        <v>0</v>
      </c>
      <c r="AL1395" t="s">
        <v>82</v>
      </c>
      <c r="AM1395">
        <v>1</v>
      </c>
      <c r="AN1395" t="s">
        <v>163</v>
      </c>
      <c r="AO1395">
        <v>0</v>
      </c>
      <c r="AP1395" t="s">
        <v>82</v>
      </c>
      <c r="AQ1395" t="s">
        <v>82</v>
      </c>
      <c r="AR1395" t="s">
        <v>82</v>
      </c>
      <c r="AS1395" t="s">
        <v>82</v>
      </c>
      <c r="AT1395" t="s">
        <v>82</v>
      </c>
      <c r="AU1395">
        <v>0</v>
      </c>
      <c r="AV1395" t="s">
        <v>82</v>
      </c>
      <c r="AW1395" t="s">
        <v>71</v>
      </c>
      <c r="AX1395" t="s">
        <v>86</v>
      </c>
      <c r="AY1395" t="s">
        <v>71</v>
      </c>
      <c r="AZ1395" t="s">
        <v>87</v>
      </c>
      <c r="BA1395" t="s">
        <v>87</v>
      </c>
      <c r="BB1395" t="s">
        <v>81</v>
      </c>
      <c r="BC1395" t="s">
        <v>81</v>
      </c>
      <c r="BD1395" t="s">
        <v>81</v>
      </c>
      <c r="BE1395" t="s">
        <v>81</v>
      </c>
      <c r="BF1395" t="s">
        <v>81</v>
      </c>
      <c r="BG1395" t="s">
        <v>88</v>
      </c>
      <c r="BH1395" t="s">
        <v>69</v>
      </c>
      <c r="BI1395" t="s">
        <v>69</v>
      </c>
      <c r="BJ1395" t="s">
        <v>69</v>
      </c>
      <c r="BK1395">
        <v>26.78</v>
      </c>
      <c r="BL1395" t="s">
        <v>248</v>
      </c>
      <c r="BM1395" t="s">
        <v>71</v>
      </c>
      <c r="BN1395" t="s">
        <v>71</v>
      </c>
    </row>
    <row r="1396" spans="1:66" x14ac:dyDescent="0.25">
      <c r="A1396">
        <v>1395</v>
      </c>
      <c r="B1396" t="s">
        <v>2837</v>
      </c>
      <c r="C1396" s="1">
        <v>45075</v>
      </c>
      <c r="D1396" t="s">
        <v>145</v>
      </c>
      <c r="E1396">
        <v>35</v>
      </c>
      <c r="F1396" t="s">
        <v>67</v>
      </c>
      <c r="G1396" t="s">
        <v>68</v>
      </c>
      <c r="H1396">
        <v>1</v>
      </c>
      <c r="I1396" t="s">
        <v>92</v>
      </c>
      <c r="J1396" t="s">
        <v>70</v>
      </c>
      <c r="K1396" t="s">
        <v>92</v>
      </c>
      <c r="L1396" t="s">
        <v>92</v>
      </c>
      <c r="M1396" t="s">
        <v>70</v>
      </c>
      <c r="N1396" t="s">
        <v>69</v>
      </c>
      <c r="O1396" t="s">
        <v>69</v>
      </c>
      <c r="P1396" t="s">
        <v>69</v>
      </c>
      <c r="Q1396" t="s">
        <v>71</v>
      </c>
      <c r="R1396" t="s">
        <v>621</v>
      </c>
      <c r="S1396" t="s">
        <v>248</v>
      </c>
      <c r="T1396">
        <v>24</v>
      </c>
      <c r="U1396" t="s">
        <v>399</v>
      </c>
      <c r="V1396" t="s">
        <v>75</v>
      </c>
      <c r="W1396" t="s">
        <v>76</v>
      </c>
      <c r="X1396" t="s">
        <v>210</v>
      </c>
      <c r="Y1396" t="s">
        <v>523</v>
      </c>
      <c r="Z1396" t="s">
        <v>771</v>
      </c>
      <c r="AA1396" t="s">
        <v>2838</v>
      </c>
      <c r="AB1396" t="s">
        <v>81</v>
      </c>
      <c r="AC1396" t="s">
        <v>71</v>
      </c>
      <c r="AD1396" t="s">
        <v>82</v>
      </c>
      <c r="AE1396" t="s">
        <v>71</v>
      </c>
      <c r="AF1396" t="s">
        <v>82</v>
      </c>
      <c r="AG1396" t="s">
        <v>71</v>
      </c>
      <c r="AH1396" t="s">
        <v>83</v>
      </c>
      <c r="AI1396">
        <v>1</v>
      </c>
      <c r="AJ1396" t="s">
        <v>2046</v>
      </c>
      <c r="AK1396">
        <v>0</v>
      </c>
      <c r="AL1396" t="s">
        <v>82</v>
      </c>
      <c r="AM1396">
        <v>1</v>
      </c>
      <c r="AN1396" t="s">
        <v>356</v>
      </c>
      <c r="AO1396">
        <v>0</v>
      </c>
      <c r="AP1396" t="s">
        <v>82</v>
      </c>
      <c r="AQ1396" t="s">
        <v>82</v>
      </c>
      <c r="AR1396" t="s">
        <v>82</v>
      </c>
      <c r="AS1396" t="s">
        <v>82</v>
      </c>
      <c r="AT1396" t="s">
        <v>82</v>
      </c>
      <c r="AU1396">
        <v>0</v>
      </c>
      <c r="AV1396" t="s">
        <v>82</v>
      </c>
      <c r="AW1396" t="s">
        <v>71</v>
      </c>
      <c r="AX1396" t="s">
        <v>86</v>
      </c>
      <c r="AY1396" t="s">
        <v>71</v>
      </c>
      <c r="AZ1396" t="s">
        <v>87</v>
      </c>
      <c r="BA1396" t="s">
        <v>87</v>
      </c>
      <c r="BB1396" t="s">
        <v>81</v>
      </c>
      <c r="BC1396" t="s">
        <v>81</v>
      </c>
      <c r="BD1396" t="s">
        <v>81</v>
      </c>
      <c r="BE1396" t="s">
        <v>81</v>
      </c>
      <c r="BF1396" t="s">
        <v>81</v>
      </c>
      <c r="BG1396" t="s">
        <v>88</v>
      </c>
      <c r="BH1396" t="s">
        <v>69</v>
      </c>
      <c r="BI1396" t="s">
        <v>69</v>
      </c>
      <c r="BJ1396" t="s">
        <v>69</v>
      </c>
      <c r="BK1396">
        <v>23.67</v>
      </c>
      <c r="BL1396" t="s">
        <v>370</v>
      </c>
      <c r="BM1396" t="s">
        <v>71</v>
      </c>
      <c r="BN1396" t="s">
        <v>71</v>
      </c>
    </row>
    <row r="1397" spans="1:66" x14ac:dyDescent="0.25">
      <c r="A1397">
        <v>1396</v>
      </c>
      <c r="B1397" t="s">
        <v>2839</v>
      </c>
      <c r="C1397" s="1">
        <v>45075</v>
      </c>
      <c r="D1397" t="s">
        <v>438</v>
      </c>
      <c r="E1397">
        <v>34</v>
      </c>
      <c r="F1397" t="s">
        <v>67</v>
      </c>
      <c r="G1397" t="s">
        <v>68</v>
      </c>
      <c r="H1397">
        <v>4</v>
      </c>
      <c r="I1397" t="s">
        <v>70</v>
      </c>
      <c r="J1397" t="s">
        <v>92</v>
      </c>
      <c r="K1397" t="s">
        <v>92</v>
      </c>
      <c r="L1397" t="s">
        <v>92</v>
      </c>
      <c r="M1397" t="s">
        <v>92</v>
      </c>
      <c r="N1397" t="s">
        <v>69</v>
      </c>
      <c r="O1397" t="s">
        <v>69</v>
      </c>
      <c r="P1397" t="s">
        <v>69</v>
      </c>
      <c r="Q1397" t="s">
        <v>71</v>
      </c>
      <c r="R1397" t="s">
        <v>447</v>
      </c>
      <c r="S1397" t="s">
        <v>143</v>
      </c>
      <c r="T1397">
        <v>21</v>
      </c>
      <c r="U1397" t="s">
        <v>460</v>
      </c>
      <c r="V1397" t="s">
        <v>75</v>
      </c>
      <c r="W1397" t="s">
        <v>76</v>
      </c>
      <c r="X1397" t="s">
        <v>200</v>
      </c>
      <c r="Y1397" t="s">
        <v>395</v>
      </c>
      <c r="Z1397" t="s">
        <v>282</v>
      </c>
      <c r="AA1397" t="s">
        <v>2840</v>
      </c>
      <c r="AB1397" t="s">
        <v>81</v>
      </c>
      <c r="AC1397" t="s">
        <v>71</v>
      </c>
      <c r="AD1397" t="s">
        <v>82</v>
      </c>
      <c r="AE1397" t="s">
        <v>71</v>
      </c>
      <c r="AF1397" t="s">
        <v>82</v>
      </c>
      <c r="AG1397" t="s">
        <v>71</v>
      </c>
      <c r="AH1397" t="s">
        <v>83</v>
      </c>
      <c r="AI1397">
        <v>1</v>
      </c>
      <c r="AJ1397" t="s">
        <v>2841</v>
      </c>
      <c r="AK1397">
        <v>0</v>
      </c>
      <c r="AL1397" t="s">
        <v>82</v>
      </c>
      <c r="AM1397">
        <v>1</v>
      </c>
      <c r="AN1397" t="s">
        <v>124</v>
      </c>
      <c r="AO1397">
        <v>0</v>
      </c>
      <c r="AP1397" t="s">
        <v>82</v>
      </c>
      <c r="AQ1397" t="s">
        <v>82</v>
      </c>
      <c r="AR1397" t="s">
        <v>82</v>
      </c>
      <c r="AS1397" t="s">
        <v>82</v>
      </c>
      <c r="AT1397" t="s">
        <v>82</v>
      </c>
      <c r="AU1397">
        <v>0</v>
      </c>
      <c r="AV1397" t="s">
        <v>82</v>
      </c>
      <c r="AW1397" t="s">
        <v>71</v>
      </c>
      <c r="AX1397" t="s">
        <v>86</v>
      </c>
      <c r="AY1397" t="s">
        <v>71</v>
      </c>
      <c r="AZ1397" t="s">
        <v>87</v>
      </c>
      <c r="BA1397" t="s">
        <v>87</v>
      </c>
      <c r="BB1397" t="s">
        <v>81</v>
      </c>
      <c r="BC1397" t="s">
        <v>81</v>
      </c>
      <c r="BD1397" t="s">
        <v>81</v>
      </c>
      <c r="BE1397" t="s">
        <v>81</v>
      </c>
      <c r="BF1397" t="s">
        <v>81</v>
      </c>
      <c r="BG1397" t="s">
        <v>88</v>
      </c>
      <c r="BH1397" t="s">
        <v>69</v>
      </c>
      <c r="BI1397" t="s">
        <v>69</v>
      </c>
      <c r="BJ1397" t="s">
        <v>69</v>
      </c>
      <c r="BK1397">
        <v>20.68</v>
      </c>
      <c r="BL1397" t="s">
        <v>443</v>
      </c>
      <c r="BM1397" t="s">
        <v>71</v>
      </c>
      <c r="BN1397" t="s">
        <v>71</v>
      </c>
    </row>
    <row r="1398" spans="1:66" x14ac:dyDescent="0.25">
      <c r="A1398">
        <v>1397</v>
      </c>
      <c r="B1398" t="s">
        <v>2842</v>
      </c>
      <c r="C1398" s="1">
        <v>45075</v>
      </c>
      <c r="D1398" t="s">
        <v>66</v>
      </c>
      <c r="E1398">
        <v>35</v>
      </c>
      <c r="F1398" t="s">
        <v>67</v>
      </c>
      <c r="G1398" t="s">
        <v>68</v>
      </c>
      <c r="H1398">
        <v>4</v>
      </c>
      <c r="I1398" t="s">
        <v>69</v>
      </c>
      <c r="J1398" t="s">
        <v>92</v>
      </c>
      <c r="K1398" t="s">
        <v>92</v>
      </c>
      <c r="L1398" t="s">
        <v>92</v>
      </c>
      <c r="M1398" t="s">
        <v>92</v>
      </c>
      <c r="N1398" t="s">
        <v>69</v>
      </c>
      <c r="O1398" t="s">
        <v>69</v>
      </c>
      <c r="P1398" t="s">
        <v>69</v>
      </c>
      <c r="Q1398" t="s">
        <v>71</v>
      </c>
      <c r="R1398" t="s">
        <v>191</v>
      </c>
      <c r="S1398" t="s">
        <v>175</v>
      </c>
      <c r="T1398">
        <v>26</v>
      </c>
      <c r="U1398" t="s">
        <v>457</v>
      </c>
      <c r="V1398" t="s">
        <v>75</v>
      </c>
      <c r="W1398" t="s">
        <v>76</v>
      </c>
      <c r="X1398" t="s">
        <v>316</v>
      </c>
      <c r="Y1398" t="s">
        <v>400</v>
      </c>
      <c r="Z1398" t="s">
        <v>188</v>
      </c>
      <c r="AA1398" t="s">
        <v>195</v>
      </c>
      <c r="AB1398" t="s">
        <v>81</v>
      </c>
      <c r="AC1398" t="s">
        <v>71</v>
      </c>
      <c r="AD1398" t="s">
        <v>82</v>
      </c>
      <c r="AE1398" t="s">
        <v>71</v>
      </c>
      <c r="AF1398" t="s">
        <v>82</v>
      </c>
      <c r="AG1398" t="s">
        <v>71</v>
      </c>
      <c r="AH1398" t="s">
        <v>83</v>
      </c>
      <c r="AI1398">
        <v>1</v>
      </c>
      <c r="AJ1398" t="s">
        <v>519</v>
      </c>
      <c r="AK1398">
        <v>0</v>
      </c>
      <c r="AL1398" t="s">
        <v>82</v>
      </c>
      <c r="AM1398">
        <v>1</v>
      </c>
      <c r="AN1398" t="s">
        <v>124</v>
      </c>
      <c r="AO1398">
        <v>0</v>
      </c>
      <c r="AP1398" t="s">
        <v>82</v>
      </c>
      <c r="AQ1398" t="s">
        <v>82</v>
      </c>
      <c r="AR1398" t="s">
        <v>82</v>
      </c>
      <c r="AS1398" t="s">
        <v>82</v>
      </c>
      <c r="AT1398" t="s">
        <v>82</v>
      </c>
      <c r="AU1398">
        <v>0</v>
      </c>
      <c r="AV1398" t="s">
        <v>82</v>
      </c>
      <c r="AW1398" t="s">
        <v>71</v>
      </c>
      <c r="AX1398" t="s">
        <v>86</v>
      </c>
      <c r="AY1398" t="s">
        <v>71</v>
      </c>
      <c r="AZ1398" t="s">
        <v>87</v>
      </c>
      <c r="BA1398" t="s">
        <v>87</v>
      </c>
      <c r="BB1398" t="s">
        <v>81</v>
      </c>
      <c r="BC1398" t="s">
        <v>81</v>
      </c>
      <c r="BD1398" t="s">
        <v>81</v>
      </c>
      <c r="BE1398" t="s">
        <v>81</v>
      </c>
      <c r="BF1398" t="s">
        <v>81</v>
      </c>
      <c r="BG1398" t="s">
        <v>88</v>
      </c>
      <c r="BH1398" t="s">
        <v>69</v>
      </c>
      <c r="BI1398" t="s">
        <v>69</v>
      </c>
      <c r="BJ1398" t="s">
        <v>69</v>
      </c>
      <c r="BK1398">
        <v>25.61</v>
      </c>
      <c r="BL1398" t="s">
        <v>197</v>
      </c>
      <c r="BM1398" t="s">
        <v>71</v>
      </c>
      <c r="BN1398" t="s">
        <v>71</v>
      </c>
    </row>
    <row r="1399" spans="1:66" x14ac:dyDescent="0.25">
      <c r="A1399">
        <v>1398</v>
      </c>
      <c r="B1399" t="s">
        <v>2843</v>
      </c>
      <c r="C1399" s="1">
        <v>45075</v>
      </c>
      <c r="D1399" t="s">
        <v>145</v>
      </c>
      <c r="E1399">
        <v>37</v>
      </c>
      <c r="F1399" t="s">
        <v>67</v>
      </c>
      <c r="G1399" t="s">
        <v>68</v>
      </c>
      <c r="H1399">
        <v>4</v>
      </c>
      <c r="I1399" t="s">
        <v>69</v>
      </c>
      <c r="J1399" t="s">
        <v>92</v>
      </c>
      <c r="K1399" t="s">
        <v>92</v>
      </c>
      <c r="L1399" t="s">
        <v>92</v>
      </c>
      <c r="M1399" t="s">
        <v>92</v>
      </c>
      <c r="N1399" t="s">
        <v>69</v>
      </c>
      <c r="O1399" t="s">
        <v>69</v>
      </c>
      <c r="P1399" t="s">
        <v>69</v>
      </c>
      <c r="Q1399" t="s">
        <v>71</v>
      </c>
      <c r="R1399" t="s">
        <v>177</v>
      </c>
      <c r="S1399" t="s">
        <v>114</v>
      </c>
      <c r="T1399">
        <v>25</v>
      </c>
      <c r="U1399" t="s">
        <v>147</v>
      </c>
      <c r="V1399" t="s">
        <v>75</v>
      </c>
      <c r="W1399" t="s">
        <v>76</v>
      </c>
      <c r="X1399" t="s">
        <v>316</v>
      </c>
      <c r="Y1399" t="s">
        <v>108</v>
      </c>
      <c r="Z1399" t="s">
        <v>286</v>
      </c>
      <c r="AA1399" t="s">
        <v>229</v>
      </c>
      <c r="AB1399" t="s">
        <v>81</v>
      </c>
      <c r="AC1399" t="s">
        <v>71</v>
      </c>
      <c r="AD1399" t="s">
        <v>82</v>
      </c>
      <c r="AE1399" t="s">
        <v>71</v>
      </c>
      <c r="AF1399" t="s">
        <v>82</v>
      </c>
      <c r="AG1399" t="s">
        <v>71</v>
      </c>
      <c r="AH1399" t="s">
        <v>83</v>
      </c>
      <c r="AI1399">
        <v>1</v>
      </c>
      <c r="AJ1399" t="s">
        <v>377</v>
      </c>
      <c r="AK1399">
        <v>0</v>
      </c>
      <c r="AL1399" t="s">
        <v>82</v>
      </c>
      <c r="AM1399">
        <v>1</v>
      </c>
      <c r="AN1399" t="s">
        <v>1135</v>
      </c>
      <c r="AO1399">
        <v>0</v>
      </c>
      <c r="AP1399" t="s">
        <v>82</v>
      </c>
      <c r="AQ1399" t="s">
        <v>82</v>
      </c>
      <c r="AR1399" t="s">
        <v>82</v>
      </c>
      <c r="AS1399" t="s">
        <v>82</v>
      </c>
      <c r="AT1399" t="s">
        <v>82</v>
      </c>
      <c r="AU1399">
        <v>0</v>
      </c>
      <c r="AV1399" t="s">
        <v>82</v>
      </c>
      <c r="AW1399" t="s">
        <v>71</v>
      </c>
      <c r="AX1399" t="s">
        <v>86</v>
      </c>
      <c r="AY1399" t="s">
        <v>71</v>
      </c>
      <c r="AZ1399" t="s">
        <v>87</v>
      </c>
      <c r="BA1399" t="s">
        <v>87</v>
      </c>
      <c r="BB1399" t="s">
        <v>81</v>
      </c>
      <c r="BC1399" t="s">
        <v>81</v>
      </c>
      <c r="BD1399" t="s">
        <v>81</v>
      </c>
      <c r="BE1399" t="s">
        <v>81</v>
      </c>
      <c r="BF1399" t="s">
        <v>81</v>
      </c>
      <c r="BG1399" t="s">
        <v>88</v>
      </c>
      <c r="BH1399" t="s">
        <v>69</v>
      </c>
      <c r="BI1399" t="s">
        <v>69</v>
      </c>
      <c r="BJ1399" t="s">
        <v>69</v>
      </c>
      <c r="BK1399">
        <v>25.28</v>
      </c>
      <c r="BL1399" t="s">
        <v>118</v>
      </c>
      <c r="BM1399" t="s">
        <v>71</v>
      </c>
      <c r="BN1399" t="s">
        <v>71</v>
      </c>
    </row>
    <row r="1400" spans="1:66" x14ac:dyDescent="0.25">
      <c r="A1400">
        <v>1399</v>
      </c>
      <c r="B1400" t="s">
        <v>2844</v>
      </c>
      <c r="C1400" s="1">
        <v>45075</v>
      </c>
      <c r="D1400" t="s">
        <v>278</v>
      </c>
      <c r="E1400">
        <v>19</v>
      </c>
      <c r="F1400" t="s">
        <v>67</v>
      </c>
      <c r="G1400" t="s">
        <v>68</v>
      </c>
      <c r="H1400">
        <v>4</v>
      </c>
      <c r="I1400" t="s">
        <v>69</v>
      </c>
      <c r="J1400" t="s">
        <v>92</v>
      </c>
      <c r="K1400" t="s">
        <v>70</v>
      </c>
      <c r="L1400" t="s">
        <v>92</v>
      </c>
      <c r="M1400" t="s">
        <v>92</v>
      </c>
      <c r="N1400" t="s">
        <v>69</v>
      </c>
      <c r="O1400" t="s">
        <v>69</v>
      </c>
      <c r="P1400" t="s">
        <v>69</v>
      </c>
      <c r="Q1400" t="s">
        <v>71</v>
      </c>
      <c r="R1400" t="s">
        <v>449</v>
      </c>
      <c r="S1400" t="s">
        <v>490</v>
      </c>
      <c r="T1400">
        <v>20</v>
      </c>
      <c r="U1400" t="s">
        <v>263</v>
      </c>
      <c r="V1400" t="s">
        <v>75</v>
      </c>
      <c r="W1400" t="s">
        <v>76</v>
      </c>
      <c r="X1400" t="s">
        <v>2161</v>
      </c>
      <c r="Y1400" t="s">
        <v>615</v>
      </c>
      <c r="Z1400" t="s">
        <v>479</v>
      </c>
      <c r="AA1400" t="s">
        <v>181</v>
      </c>
      <c r="AB1400" t="s">
        <v>82</v>
      </c>
      <c r="AC1400" t="s">
        <v>71</v>
      </c>
      <c r="AD1400" t="s">
        <v>82</v>
      </c>
      <c r="AE1400" t="s">
        <v>71</v>
      </c>
      <c r="AF1400" t="s">
        <v>82</v>
      </c>
      <c r="AG1400" t="s">
        <v>71</v>
      </c>
      <c r="AH1400" t="s">
        <v>83</v>
      </c>
      <c r="AI1400">
        <v>1</v>
      </c>
      <c r="AJ1400" t="s">
        <v>589</v>
      </c>
      <c r="AK1400">
        <v>0</v>
      </c>
      <c r="AL1400" t="s">
        <v>82</v>
      </c>
      <c r="AM1400">
        <v>1</v>
      </c>
      <c r="AN1400" t="s">
        <v>764</v>
      </c>
      <c r="AO1400">
        <v>0</v>
      </c>
      <c r="AP1400" t="s">
        <v>82</v>
      </c>
      <c r="AQ1400" t="s">
        <v>82</v>
      </c>
      <c r="AR1400" t="s">
        <v>82</v>
      </c>
      <c r="AS1400" t="s">
        <v>82</v>
      </c>
      <c r="AT1400" t="s">
        <v>82</v>
      </c>
      <c r="AU1400">
        <v>0</v>
      </c>
      <c r="AV1400" t="s">
        <v>82</v>
      </c>
      <c r="AW1400" t="s">
        <v>71</v>
      </c>
      <c r="AX1400" t="s">
        <v>86</v>
      </c>
      <c r="AY1400" t="s">
        <v>71</v>
      </c>
      <c r="AZ1400" t="s">
        <v>87</v>
      </c>
      <c r="BA1400" t="s">
        <v>87</v>
      </c>
      <c r="BB1400" t="s">
        <v>81</v>
      </c>
      <c r="BC1400" t="s">
        <v>81</v>
      </c>
      <c r="BD1400" t="s">
        <v>81</v>
      </c>
      <c r="BE1400" t="s">
        <v>81</v>
      </c>
      <c r="BF1400" t="s">
        <v>81</v>
      </c>
      <c r="BG1400" t="s">
        <v>88</v>
      </c>
      <c r="BH1400" t="s">
        <v>69</v>
      </c>
      <c r="BI1400" t="s">
        <v>69</v>
      </c>
      <c r="BJ1400" t="s">
        <v>69</v>
      </c>
      <c r="BK1400">
        <v>20.170000000000002</v>
      </c>
      <c r="BL1400" t="s">
        <v>137</v>
      </c>
      <c r="BM1400" t="s">
        <v>71</v>
      </c>
      <c r="BN1400" t="s">
        <v>71</v>
      </c>
    </row>
    <row r="1401" spans="1:66" x14ac:dyDescent="0.25">
      <c r="A1401">
        <v>1400</v>
      </c>
      <c r="B1401" t="s">
        <v>2845</v>
      </c>
      <c r="C1401" s="1">
        <v>45075</v>
      </c>
      <c r="D1401" t="s">
        <v>278</v>
      </c>
      <c r="E1401">
        <v>20</v>
      </c>
      <c r="F1401" t="s">
        <v>67</v>
      </c>
      <c r="G1401" t="s">
        <v>68</v>
      </c>
      <c r="H1401">
        <v>2</v>
      </c>
      <c r="I1401" t="s">
        <v>70</v>
      </c>
      <c r="J1401" t="s">
        <v>92</v>
      </c>
      <c r="K1401" t="s">
        <v>92</v>
      </c>
      <c r="L1401" t="s">
        <v>92</v>
      </c>
      <c r="M1401" t="s">
        <v>92</v>
      </c>
      <c r="N1401" t="s">
        <v>69</v>
      </c>
      <c r="O1401" t="s">
        <v>69</v>
      </c>
      <c r="P1401" t="s">
        <v>69</v>
      </c>
      <c r="Q1401" t="s">
        <v>71</v>
      </c>
      <c r="R1401" t="s">
        <v>136</v>
      </c>
      <c r="S1401" t="s">
        <v>490</v>
      </c>
      <c r="T1401">
        <v>18</v>
      </c>
      <c r="U1401" t="s">
        <v>460</v>
      </c>
      <c r="V1401" t="s">
        <v>75</v>
      </c>
      <c r="W1401" t="s">
        <v>76</v>
      </c>
      <c r="X1401" t="s">
        <v>839</v>
      </c>
      <c r="Y1401" t="s">
        <v>371</v>
      </c>
      <c r="Z1401" t="s">
        <v>396</v>
      </c>
      <c r="AA1401" t="s">
        <v>715</v>
      </c>
      <c r="AB1401" t="s">
        <v>81</v>
      </c>
      <c r="AC1401" t="s">
        <v>71</v>
      </c>
      <c r="AD1401" t="s">
        <v>82</v>
      </c>
      <c r="AE1401" t="s">
        <v>71</v>
      </c>
      <c r="AF1401" t="s">
        <v>82</v>
      </c>
      <c r="AG1401" t="s">
        <v>71</v>
      </c>
      <c r="AH1401" t="s">
        <v>83</v>
      </c>
      <c r="AI1401">
        <v>1</v>
      </c>
      <c r="AJ1401" t="s">
        <v>2846</v>
      </c>
      <c r="AK1401">
        <v>0</v>
      </c>
      <c r="AL1401" t="s">
        <v>82</v>
      </c>
      <c r="AM1401">
        <v>1</v>
      </c>
      <c r="AN1401" t="s">
        <v>124</v>
      </c>
      <c r="AO1401">
        <v>0</v>
      </c>
      <c r="AP1401" t="s">
        <v>82</v>
      </c>
      <c r="AQ1401" t="s">
        <v>82</v>
      </c>
      <c r="AR1401" t="s">
        <v>82</v>
      </c>
      <c r="AS1401" t="s">
        <v>82</v>
      </c>
      <c r="AT1401" t="s">
        <v>82</v>
      </c>
      <c r="AU1401">
        <v>0</v>
      </c>
      <c r="AV1401" t="s">
        <v>82</v>
      </c>
      <c r="AW1401" t="s">
        <v>71</v>
      </c>
      <c r="AX1401" t="s">
        <v>86</v>
      </c>
      <c r="AY1401" t="s">
        <v>71</v>
      </c>
      <c r="AZ1401" t="s">
        <v>87</v>
      </c>
      <c r="BA1401" t="s">
        <v>87</v>
      </c>
      <c r="BB1401" t="s">
        <v>81</v>
      </c>
      <c r="BC1401" t="s">
        <v>81</v>
      </c>
      <c r="BD1401" t="s">
        <v>81</v>
      </c>
      <c r="BE1401" t="s">
        <v>81</v>
      </c>
      <c r="BF1401" t="s">
        <v>81</v>
      </c>
      <c r="BG1401" t="s">
        <v>88</v>
      </c>
      <c r="BH1401" t="s">
        <v>69</v>
      </c>
      <c r="BI1401" t="s">
        <v>69</v>
      </c>
      <c r="BJ1401" t="s">
        <v>69</v>
      </c>
      <c r="BK1401">
        <v>18.29</v>
      </c>
      <c r="BL1401" t="s">
        <v>143</v>
      </c>
      <c r="BM1401" t="s">
        <v>71</v>
      </c>
      <c r="BN1401" t="s">
        <v>71</v>
      </c>
    </row>
    <row r="1402" spans="1:66" x14ac:dyDescent="0.25">
      <c r="A1402">
        <v>1401</v>
      </c>
      <c r="B1402" t="s">
        <v>2847</v>
      </c>
      <c r="C1402" s="1">
        <v>45075</v>
      </c>
      <c r="D1402" t="s">
        <v>278</v>
      </c>
      <c r="E1402">
        <v>23</v>
      </c>
      <c r="F1402" t="s">
        <v>67</v>
      </c>
      <c r="G1402" t="s">
        <v>68</v>
      </c>
      <c r="H1402">
        <v>3</v>
      </c>
      <c r="I1402" t="s">
        <v>92</v>
      </c>
      <c r="J1402" t="s">
        <v>92</v>
      </c>
      <c r="K1402" t="s">
        <v>70</v>
      </c>
      <c r="L1402" t="s">
        <v>92</v>
      </c>
      <c r="M1402" t="s">
        <v>92</v>
      </c>
      <c r="N1402" t="s">
        <v>69</v>
      </c>
      <c r="O1402" t="s">
        <v>69</v>
      </c>
      <c r="P1402" t="s">
        <v>69</v>
      </c>
      <c r="Q1402" t="s">
        <v>71</v>
      </c>
      <c r="R1402" t="s">
        <v>311</v>
      </c>
      <c r="S1402" t="s">
        <v>118</v>
      </c>
      <c r="T1402">
        <v>24</v>
      </c>
      <c r="U1402" t="s">
        <v>279</v>
      </c>
      <c r="V1402" t="s">
        <v>75</v>
      </c>
      <c r="W1402" t="s">
        <v>76</v>
      </c>
      <c r="X1402" t="s">
        <v>582</v>
      </c>
      <c r="Y1402" t="s">
        <v>187</v>
      </c>
      <c r="Z1402" t="s">
        <v>375</v>
      </c>
      <c r="AA1402" t="s">
        <v>715</v>
      </c>
      <c r="AB1402" t="s">
        <v>81</v>
      </c>
      <c r="AC1402" t="s">
        <v>71</v>
      </c>
      <c r="AD1402" t="s">
        <v>82</v>
      </c>
      <c r="AE1402" t="s">
        <v>71</v>
      </c>
      <c r="AF1402" t="s">
        <v>82</v>
      </c>
      <c r="AG1402" t="s">
        <v>71</v>
      </c>
      <c r="AH1402" t="s">
        <v>83</v>
      </c>
      <c r="AI1402">
        <v>1</v>
      </c>
      <c r="AJ1402" t="s">
        <v>2848</v>
      </c>
      <c r="AK1402">
        <v>0</v>
      </c>
      <c r="AL1402" t="s">
        <v>82</v>
      </c>
      <c r="AM1402">
        <v>1</v>
      </c>
      <c r="AN1402" t="s">
        <v>124</v>
      </c>
      <c r="AO1402">
        <v>0</v>
      </c>
      <c r="AP1402" t="s">
        <v>82</v>
      </c>
      <c r="AQ1402" t="s">
        <v>82</v>
      </c>
      <c r="AR1402" t="s">
        <v>82</v>
      </c>
      <c r="AS1402" t="s">
        <v>82</v>
      </c>
      <c r="AT1402" t="s">
        <v>82</v>
      </c>
      <c r="AU1402">
        <v>0</v>
      </c>
      <c r="AV1402" t="s">
        <v>82</v>
      </c>
      <c r="AW1402" t="s">
        <v>71</v>
      </c>
      <c r="AX1402" t="s">
        <v>86</v>
      </c>
      <c r="AY1402" t="s">
        <v>71</v>
      </c>
      <c r="AZ1402" t="s">
        <v>87</v>
      </c>
      <c r="BA1402" t="s">
        <v>87</v>
      </c>
      <c r="BB1402" t="s">
        <v>81</v>
      </c>
      <c r="BC1402" t="s">
        <v>81</v>
      </c>
      <c r="BD1402" t="s">
        <v>81</v>
      </c>
      <c r="BE1402" t="s">
        <v>81</v>
      </c>
      <c r="BF1402" t="s">
        <v>81</v>
      </c>
      <c r="BG1402" t="s">
        <v>88</v>
      </c>
      <c r="BH1402" t="s">
        <v>69</v>
      </c>
      <c r="BI1402" t="s">
        <v>69</v>
      </c>
      <c r="BJ1402" t="s">
        <v>69</v>
      </c>
      <c r="BK1402">
        <v>23.51</v>
      </c>
      <c r="BL1402" t="s">
        <v>303</v>
      </c>
      <c r="BM1402" t="s">
        <v>71</v>
      </c>
      <c r="BN1402" t="s">
        <v>71</v>
      </c>
    </row>
    <row r="1403" spans="1:66" x14ac:dyDescent="0.25">
      <c r="A1403">
        <v>1402</v>
      </c>
      <c r="B1403" t="s">
        <v>2849</v>
      </c>
      <c r="C1403" s="1">
        <v>45075</v>
      </c>
      <c r="D1403" t="s">
        <v>145</v>
      </c>
      <c r="E1403">
        <v>39</v>
      </c>
      <c r="F1403" t="s">
        <v>67</v>
      </c>
      <c r="G1403" t="s">
        <v>68</v>
      </c>
      <c r="H1403">
        <v>4</v>
      </c>
      <c r="I1403" t="s">
        <v>92</v>
      </c>
      <c r="J1403" t="s">
        <v>92</v>
      </c>
      <c r="K1403" t="s">
        <v>69</v>
      </c>
      <c r="L1403" t="s">
        <v>92</v>
      </c>
      <c r="M1403" t="s">
        <v>92</v>
      </c>
      <c r="N1403" t="s">
        <v>69</v>
      </c>
      <c r="O1403" t="s">
        <v>69</v>
      </c>
      <c r="P1403" t="s">
        <v>69</v>
      </c>
      <c r="Q1403" t="s">
        <v>71</v>
      </c>
      <c r="R1403" t="s">
        <v>105</v>
      </c>
      <c r="S1403" t="s">
        <v>242</v>
      </c>
      <c r="T1403">
        <v>25</v>
      </c>
      <c r="U1403" t="s">
        <v>405</v>
      </c>
      <c r="V1403" t="s">
        <v>75</v>
      </c>
      <c r="W1403" t="s">
        <v>76</v>
      </c>
      <c r="X1403" t="s">
        <v>170</v>
      </c>
      <c r="Y1403" t="s">
        <v>505</v>
      </c>
      <c r="Z1403" t="s">
        <v>172</v>
      </c>
      <c r="AA1403" t="s">
        <v>2850</v>
      </c>
      <c r="AB1403" t="s">
        <v>81</v>
      </c>
      <c r="AC1403" t="s">
        <v>71</v>
      </c>
      <c r="AD1403" t="s">
        <v>82</v>
      </c>
      <c r="AE1403" t="s">
        <v>71</v>
      </c>
      <c r="AF1403" t="s">
        <v>82</v>
      </c>
      <c r="AG1403" t="s">
        <v>71</v>
      </c>
      <c r="AH1403" t="s">
        <v>83</v>
      </c>
      <c r="AI1403">
        <v>1</v>
      </c>
      <c r="AJ1403" t="s">
        <v>2851</v>
      </c>
      <c r="AK1403">
        <v>0</v>
      </c>
      <c r="AL1403" t="s">
        <v>82</v>
      </c>
      <c r="AM1403">
        <v>1</v>
      </c>
      <c r="AN1403" t="s">
        <v>124</v>
      </c>
      <c r="AO1403">
        <v>0</v>
      </c>
      <c r="AP1403" t="s">
        <v>82</v>
      </c>
      <c r="AQ1403" t="s">
        <v>82</v>
      </c>
      <c r="AR1403" t="s">
        <v>82</v>
      </c>
      <c r="AS1403" t="s">
        <v>82</v>
      </c>
      <c r="AT1403" t="s">
        <v>82</v>
      </c>
      <c r="AU1403">
        <v>0</v>
      </c>
      <c r="AV1403" t="s">
        <v>82</v>
      </c>
      <c r="AW1403" t="s">
        <v>71</v>
      </c>
      <c r="AX1403" t="s">
        <v>86</v>
      </c>
      <c r="AY1403" t="s">
        <v>71</v>
      </c>
      <c r="AZ1403" t="s">
        <v>87</v>
      </c>
      <c r="BA1403" t="s">
        <v>87</v>
      </c>
      <c r="BB1403" t="s">
        <v>81</v>
      </c>
      <c r="BC1403" t="s">
        <v>81</v>
      </c>
      <c r="BD1403" t="s">
        <v>81</v>
      </c>
      <c r="BE1403" t="s">
        <v>81</v>
      </c>
      <c r="BF1403" t="s">
        <v>81</v>
      </c>
      <c r="BG1403" t="s">
        <v>88</v>
      </c>
      <c r="BH1403" t="s">
        <v>69</v>
      </c>
      <c r="BI1403" t="s">
        <v>69</v>
      </c>
      <c r="BJ1403" t="s">
        <v>69</v>
      </c>
      <c r="BK1403">
        <v>25.16</v>
      </c>
      <c r="BL1403" t="s">
        <v>114</v>
      </c>
      <c r="BM1403" t="s">
        <v>71</v>
      </c>
      <c r="BN1403" t="s">
        <v>71</v>
      </c>
    </row>
    <row r="1404" spans="1:66" x14ac:dyDescent="0.25">
      <c r="A1404">
        <v>1403</v>
      </c>
      <c r="B1404" t="s">
        <v>2852</v>
      </c>
      <c r="C1404" s="1">
        <v>45075</v>
      </c>
      <c r="D1404" t="s">
        <v>145</v>
      </c>
      <c r="E1404">
        <v>37</v>
      </c>
      <c r="F1404" t="s">
        <v>67</v>
      </c>
      <c r="G1404" t="s">
        <v>68</v>
      </c>
      <c r="H1404">
        <v>4</v>
      </c>
      <c r="I1404" t="s">
        <v>92</v>
      </c>
      <c r="J1404" t="s">
        <v>92</v>
      </c>
      <c r="K1404" t="s">
        <v>69</v>
      </c>
      <c r="L1404" t="s">
        <v>92</v>
      </c>
      <c r="M1404" t="s">
        <v>92</v>
      </c>
      <c r="N1404" t="s">
        <v>69</v>
      </c>
      <c r="O1404" t="s">
        <v>69</v>
      </c>
      <c r="P1404" t="s">
        <v>69</v>
      </c>
      <c r="Q1404" t="s">
        <v>71</v>
      </c>
      <c r="R1404" t="s">
        <v>191</v>
      </c>
      <c r="S1404" t="s">
        <v>242</v>
      </c>
      <c r="T1404">
        <v>25</v>
      </c>
      <c r="U1404" t="s">
        <v>199</v>
      </c>
      <c r="V1404" t="s">
        <v>75</v>
      </c>
      <c r="W1404" t="s">
        <v>76</v>
      </c>
      <c r="X1404" t="s">
        <v>77</v>
      </c>
      <c r="Y1404" t="s">
        <v>187</v>
      </c>
      <c r="Z1404" t="s">
        <v>435</v>
      </c>
      <c r="AA1404" t="s">
        <v>2853</v>
      </c>
      <c r="AB1404" t="s">
        <v>82</v>
      </c>
      <c r="AC1404" t="s">
        <v>71</v>
      </c>
      <c r="AD1404" t="s">
        <v>82</v>
      </c>
      <c r="AE1404" t="s">
        <v>71</v>
      </c>
      <c r="AF1404" t="s">
        <v>82</v>
      </c>
      <c r="AG1404" t="s">
        <v>71</v>
      </c>
      <c r="AH1404" t="s">
        <v>83</v>
      </c>
      <c r="AI1404">
        <v>1</v>
      </c>
      <c r="AJ1404" t="s">
        <v>2854</v>
      </c>
      <c r="AK1404">
        <v>0</v>
      </c>
      <c r="AL1404" t="s">
        <v>82</v>
      </c>
      <c r="AM1404">
        <v>1</v>
      </c>
      <c r="AN1404" t="s">
        <v>1131</v>
      </c>
      <c r="AO1404">
        <v>0</v>
      </c>
      <c r="AP1404" t="s">
        <v>82</v>
      </c>
      <c r="AQ1404" t="s">
        <v>82</v>
      </c>
      <c r="AR1404" t="s">
        <v>82</v>
      </c>
      <c r="AS1404" t="s">
        <v>82</v>
      </c>
      <c r="AT1404" t="s">
        <v>82</v>
      </c>
      <c r="AU1404">
        <v>0</v>
      </c>
      <c r="AV1404" t="s">
        <v>82</v>
      </c>
      <c r="AW1404" t="s">
        <v>71</v>
      </c>
      <c r="AX1404" t="s">
        <v>86</v>
      </c>
      <c r="AY1404" t="s">
        <v>71</v>
      </c>
      <c r="AZ1404" t="s">
        <v>87</v>
      </c>
      <c r="BA1404" t="s">
        <v>87</v>
      </c>
      <c r="BB1404" t="s">
        <v>81</v>
      </c>
      <c r="BC1404" t="s">
        <v>81</v>
      </c>
      <c r="BD1404" t="s">
        <v>81</v>
      </c>
      <c r="BE1404" t="s">
        <v>81</v>
      </c>
      <c r="BF1404" t="s">
        <v>81</v>
      </c>
      <c r="BG1404" t="s">
        <v>88</v>
      </c>
      <c r="BH1404" t="s">
        <v>69</v>
      </c>
      <c r="BI1404" t="s">
        <v>69</v>
      </c>
      <c r="BJ1404" t="s">
        <v>69</v>
      </c>
      <c r="BK1404">
        <v>24.57</v>
      </c>
      <c r="BL1404" t="s">
        <v>197</v>
      </c>
      <c r="BM1404" t="s">
        <v>71</v>
      </c>
      <c r="BN1404" t="s">
        <v>71</v>
      </c>
    </row>
    <row r="1405" spans="1:66" x14ac:dyDescent="0.25">
      <c r="A1405">
        <v>1404</v>
      </c>
      <c r="B1405" t="s">
        <v>2855</v>
      </c>
      <c r="C1405" s="1">
        <v>45075</v>
      </c>
      <c r="D1405" t="s">
        <v>166</v>
      </c>
      <c r="E1405">
        <v>32</v>
      </c>
      <c r="F1405" t="s">
        <v>67</v>
      </c>
      <c r="G1405" t="s">
        <v>68</v>
      </c>
      <c r="H1405">
        <v>4</v>
      </c>
      <c r="I1405" t="s">
        <v>92</v>
      </c>
      <c r="J1405" t="s">
        <v>92</v>
      </c>
      <c r="K1405" t="s">
        <v>69</v>
      </c>
      <c r="L1405" t="s">
        <v>92</v>
      </c>
      <c r="M1405" t="s">
        <v>92</v>
      </c>
      <c r="N1405" t="s">
        <v>69</v>
      </c>
      <c r="O1405" t="s">
        <v>69</v>
      </c>
      <c r="P1405" t="s">
        <v>69</v>
      </c>
      <c r="Q1405" t="s">
        <v>71</v>
      </c>
      <c r="R1405" t="s">
        <v>155</v>
      </c>
      <c r="S1405" t="s">
        <v>164</v>
      </c>
      <c r="T1405">
        <v>24</v>
      </c>
      <c r="U1405" t="s">
        <v>312</v>
      </c>
      <c r="V1405" t="s">
        <v>75</v>
      </c>
      <c r="W1405" t="s">
        <v>76</v>
      </c>
      <c r="X1405" t="s">
        <v>158</v>
      </c>
      <c r="Y1405" t="s">
        <v>1050</v>
      </c>
      <c r="Z1405" t="s">
        <v>282</v>
      </c>
      <c r="AA1405" t="s">
        <v>2856</v>
      </c>
      <c r="AB1405" t="s">
        <v>81</v>
      </c>
      <c r="AC1405" t="s">
        <v>71</v>
      </c>
      <c r="AD1405" t="s">
        <v>82</v>
      </c>
      <c r="AE1405" t="s">
        <v>71</v>
      </c>
      <c r="AF1405" t="s">
        <v>82</v>
      </c>
      <c r="AG1405" t="s">
        <v>71</v>
      </c>
      <c r="AH1405" t="s">
        <v>83</v>
      </c>
      <c r="AI1405">
        <v>1</v>
      </c>
      <c r="AJ1405" t="s">
        <v>2380</v>
      </c>
      <c r="AK1405">
        <v>0</v>
      </c>
      <c r="AL1405" t="s">
        <v>82</v>
      </c>
      <c r="AM1405">
        <v>1</v>
      </c>
      <c r="AN1405" t="s">
        <v>163</v>
      </c>
      <c r="AO1405">
        <v>0</v>
      </c>
      <c r="AP1405" t="s">
        <v>82</v>
      </c>
      <c r="AQ1405" t="s">
        <v>82</v>
      </c>
      <c r="AR1405" t="s">
        <v>82</v>
      </c>
      <c r="AS1405" t="s">
        <v>82</v>
      </c>
      <c r="AT1405" t="s">
        <v>82</v>
      </c>
      <c r="AU1405">
        <v>0</v>
      </c>
      <c r="AV1405" t="s">
        <v>82</v>
      </c>
      <c r="AW1405" t="s">
        <v>71</v>
      </c>
      <c r="AX1405" t="s">
        <v>86</v>
      </c>
      <c r="AY1405" t="s">
        <v>71</v>
      </c>
      <c r="AZ1405" t="s">
        <v>87</v>
      </c>
      <c r="BA1405" t="s">
        <v>87</v>
      </c>
      <c r="BB1405" t="s">
        <v>81</v>
      </c>
      <c r="BC1405" t="s">
        <v>81</v>
      </c>
      <c r="BD1405" t="s">
        <v>81</v>
      </c>
      <c r="BE1405" t="s">
        <v>81</v>
      </c>
      <c r="BF1405" t="s">
        <v>81</v>
      </c>
      <c r="BG1405" t="s">
        <v>88</v>
      </c>
      <c r="BH1405" t="s">
        <v>69</v>
      </c>
      <c r="BI1405" t="s">
        <v>69</v>
      </c>
      <c r="BJ1405" t="s">
        <v>69</v>
      </c>
      <c r="BK1405">
        <v>23.71</v>
      </c>
      <c r="BL1405" t="s">
        <v>164</v>
      </c>
      <c r="BM1405" t="s">
        <v>71</v>
      </c>
      <c r="BN1405" t="s">
        <v>71</v>
      </c>
    </row>
    <row r="1406" spans="1:66" x14ac:dyDescent="0.25">
      <c r="A1406">
        <v>1405</v>
      </c>
      <c r="B1406" t="s">
        <v>2857</v>
      </c>
      <c r="C1406" s="1">
        <v>45075</v>
      </c>
      <c r="D1406" t="s">
        <v>66</v>
      </c>
      <c r="E1406">
        <v>31</v>
      </c>
      <c r="F1406" t="s">
        <v>67</v>
      </c>
      <c r="G1406" t="s">
        <v>68</v>
      </c>
      <c r="H1406">
        <v>2</v>
      </c>
      <c r="I1406" t="s">
        <v>92</v>
      </c>
      <c r="J1406" t="s">
        <v>92</v>
      </c>
      <c r="K1406" t="s">
        <v>70</v>
      </c>
      <c r="L1406" t="s">
        <v>92</v>
      </c>
      <c r="M1406" t="s">
        <v>92</v>
      </c>
      <c r="N1406" t="s">
        <v>69</v>
      </c>
      <c r="O1406" t="s">
        <v>69</v>
      </c>
      <c r="P1406" t="s">
        <v>69</v>
      </c>
      <c r="Q1406" t="s">
        <v>71</v>
      </c>
      <c r="R1406" t="s">
        <v>136</v>
      </c>
      <c r="S1406" t="s">
        <v>339</v>
      </c>
      <c r="T1406">
        <v>29</v>
      </c>
      <c r="U1406" t="s">
        <v>312</v>
      </c>
      <c r="V1406" t="s">
        <v>75</v>
      </c>
      <c r="W1406" t="s">
        <v>76</v>
      </c>
      <c r="X1406" t="s">
        <v>487</v>
      </c>
      <c r="Y1406" t="s">
        <v>727</v>
      </c>
      <c r="Z1406" t="s">
        <v>559</v>
      </c>
      <c r="AA1406" t="s">
        <v>2858</v>
      </c>
      <c r="AB1406" t="s">
        <v>81</v>
      </c>
      <c r="AC1406" t="s">
        <v>71</v>
      </c>
      <c r="AD1406" t="s">
        <v>82</v>
      </c>
      <c r="AE1406" t="s">
        <v>71</v>
      </c>
      <c r="AF1406" t="s">
        <v>82</v>
      </c>
      <c r="AG1406" t="s">
        <v>71</v>
      </c>
      <c r="AH1406" t="s">
        <v>83</v>
      </c>
      <c r="AI1406">
        <v>1</v>
      </c>
      <c r="AJ1406" t="s">
        <v>397</v>
      </c>
      <c r="AK1406">
        <v>0</v>
      </c>
      <c r="AL1406" t="s">
        <v>82</v>
      </c>
      <c r="AM1406">
        <v>1</v>
      </c>
      <c r="AN1406" t="s">
        <v>124</v>
      </c>
      <c r="AO1406">
        <v>0</v>
      </c>
      <c r="AP1406" t="s">
        <v>82</v>
      </c>
      <c r="AQ1406" t="s">
        <v>82</v>
      </c>
      <c r="AR1406" t="s">
        <v>82</v>
      </c>
      <c r="AS1406" t="s">
        <v>82</v>
      </c>
      <c r="AT1406" t="s">
        <v>82</v>
      </c>
      <c r="AU1406">
        <v>0</v>
      </c>
      <c r="AV1406" t="s">
        <v>82</v>
      </c>
      <c r="AW1406" t="s">
        <v>71</v>
      </c>
      <c r="AX1406" t="s">
        <v>86</v>
      </c>
      <c r="AY1406" t="s">
        <v>71</v>
      </c>
      <c r="AZ1406" t="s">
        <v>87</v>
      </c>
      <c r="BA1406" t="s">
        <v>87</v>
      </c>
      <c r="BB1406" t="s">
        <v>81</v>
      </c>
      <c r="BC1406" t="s">
        <v>81</v>
      </c>
      <c r="BD1406" t="s">
        <v>81</v>
      </c>
      <c r="BE1406" t="s">
        <v>81</v>
      </c>
      <c r="BF1406" t="s">
        <v>81</v>
      </c>
      <c r="BG1406" t="s">
        <v>113</v>
      </c>
      <c r="BH1406" t="s">
        <v>69</v>
      </c>
      <c r="BI1406" t="s">
        <v>69</v>
      </c>
      <c r="BJ1406" t="s">
        <v>69</v>
      </c>
      <c r="BK1406">
        <v>29.4</v>
      </c>
      <c r="BL1406" t="s">
        <v>143</v>
      </c>
      <c r="BM1406" t="s">
        <v>71</v>
      </c>
      <c r="BN1406" t="s">
        <v>71</v>
      </c>
    </row>
    <row r="1407" spans="1:66" x14ac:dyDescent="0.25">
      <c r="A1407">
        <v>1406</v>
      </c>
      <c r="B1407" t="s">
        <v>2859</v>
      </c>
      <c r="C1407" s="1">
        <v>45075</v>
      </c>
      <c r="D1407" t="s">
        <v>145</v>
      </c>
      <c r="E1407">
        <v>33</v>
      </c>
      <c r="F1407" t="s">
        <v>67</v>
      </c>
      <c r="G1407" t="s">
        <v>68</v>
      </c>
      <c r="H1407">
        <v>3</v>
      </c>
      <c r="I1407" t="s">
        <v>92</v>
      </c>
      <c r="J1407" t="s">
        <v>92</v>
      </c>
      <c r="K1407" t="s">
        <v>92</v>
      </c>
      <c r="L1407" t="s">
        <v>92</v>
      </c>
      <c r="M1407" t="s">
        <v>92</v>
      </c>
      <c r="N1407" t="s">
        <v>69</v>
      </c>
      <c r="O1407" t="s">
        <v>69</v>
      </c>
      <c r="P1407" t="s">
        <v>69</v>
      </c>
      <c r="Q1407" t="s">
        <v>71</v>
      </c>
      <c r="R1407" t="s">
        <v>155</v>
      </c>
      <c r="S1407" t="s">
        <v>222</v>
      </c>
      <c r="T1407">
        <v>23</v>
      </c>
      <c r="U1407" t="s">
        <v>294</v>
      </c>
      <c r="V1407" t="s">
        <v>75</v>
      </c>
      <c r="W1407" t="s">
        <v>76</v>
      </c>
      <c r="X1407" t="s">
        <v>2161</v>
      </c>
      <c r="Y1407" t="s">
        <v>2174</v>
      </c>
      <c r="Z1407" t="s">
        <v>559</v>
      </c>
      <c r="AA1407" t="s">
        <v>2860</v>
      </c>
      <c r="AB1407" t="s">
        <v>81</v>
      </c>
      <c r="AC1407" t="s">
        <v>71</v>
      </c>
      <c r="AD1407" t="s">
        <v>82</v>
      </c>
      <c r="AE1407" t="s">
        <v>71</v>
      </c>
      <c r="AF1407" t="s">
        <v>82</v>
      </c>
      <c r="AG1407" t="s">
        <v>71</v>
      </c>
      <c r="AH1407" t="s">
        <v>83</v>
      </c>
      <c r="AI1407">
        <v>1</v>
      </c>
      <c r="AJ1407" t="s">
        <v>2861</v>
      </c>
      <c r="AK1407">
        <v>0</v>
      </c>
      <c r="AL1407" t="s">
        <v>82</v>
      </c>
      <c r="AM1407">
        <v>1</v>
      </c>
      <c r="AN1407" t="s">
        <v>124</v>
      </c>
      <c r="AO1407">
        <v>0</v>
      </c>
      <c r="AP1407" t="s">
        <v>82</v>
      </c>
      <c r="AQ1407" t="s">
        <v>82</v>
      </c>
      <c r="AR1407" t="s">
        <v>82</v>
      </c>
      <c r="AS1407" t="s">
        <v>82</v>
      </c>
      <c r="AT1407" t="s">
        <v>82</v>
      </c>
      <c r="AU1407">
        <v>0</v>
      </c>
      <c r="AV1407" t="s">
        <v>82</v>
      </c>
      <c r="AW1407" t="s">
        <v>71</v>
      </c>
      <c r="AX1407" t="s">
        <v>86</v>
      </c>
      <c r="AY1407" t="s">
        <v>71</v>
      </c>
      <c r="AZ1407" t="s">
        <v>87</v>
      </c>
      <c r="BA1407" t="s">
        <v>87</v>
      </c>
      <c r="BB1407" t="s">
        <v>81</v>
      </c>
      <c r="BC1407" t="s">
        <v>81</v>
      </c>
      <c r="BD1407" t="s">
        <v>81</v>
      </c>
      <c r="BE1407" t="s">
        <v>81</v>
      </c>
      <c r="BF1407" t="s">
        <v>81</v>
      </c>
      <c r="BG1407" t="s">
        <v>88</v>
      </c>
      <c r="BH1407" t="s">
        <v>69</v>
      </c>
      <c r="BI1407" t="s">
        <v>69</v>
      </c>
      <c r="BJ1407" t="s">
        <v>69</v>
      </c>
      <c r="BK1407">
        <v>23.34</v>
      </c>
      <c r="BL1407" t="s">
        <v>164</v>
      </c>
      <c r="BM1407" t="s">
        <v>71</v>
      </c>
      <c r="BN1407" t="s">
        <v>71</v>
      </c>
    </row>
    <row r="1408" spans="1:66" x14ac:dyDescent="0.25">
      <c r="A1408">
        <v>1407</v>
      </c>
      <c r="B1408" t="s">
        <v>2862</v>
      </c>
      <c r="C1408" s="1">
        <v>45075</v>
      </c>
      <c r="D1408" t="s">
        <v>91</v>
      </c>
      <c r="E1408">
        <v>39</v>
      </c>
      <c r="F1408" t="s">
        <v>67</v>
      </c>
      <c r="G1408" t="s">
        <v>68</v>
      </c>
      <c r="H1408">
        <v>5</v>
      </c>
      <c r="I1408" t="s">
        <v>92</v>
      </c>
      <c r="J1408" t="s">
        <v>92</v>
      </c>
      <c r="K1408" t="s">
        <v>92</v>
      </c>
      <c r="L1408" t="s">
        <v>92</v>
      </c>
      <c r="M1408" t="s">
        <v>92</v>
      </c>
      <c r="N1408" t="s">
        <v>69</v>
      </c>
      <c r="O1408" t="s">
        <v>69</v>
      </c>
      <c r="P1408" t="s">
        <v>69</v>
      </c>
      <c r="Q1408" t="s">
        <v>71</v>
      </c>
      <c r="R1408" t="s">
        <v>136</v>
      </c>
      <c r="S1408" t="s">
        <v>315</v>
      </c>
      <c r="T1408">
        <v>22</v>
      </c>
      <c r="U1408" t="s">
        <v>294</v>
      </c>
      <c r="V1408" t="s">
        <v>75</v>
      </c>
      <c r="W1408" t="s">
        <v>76</v>
      </c>
      <c r="X1408" t="s">
        <v>582</v>
      </c>
      <c r="Y1408" t="s">
        <v>2013</v>
      </c>
      <c r="Z1408" t="s">
        <v>421</v>
      </c>
      <c r="AA1408" t="s">
        <v>1983</v>
      </c>
      <c r="AB1408" t="s">
        <v>81</v>
      </c>
      <c r="AC1408" t="s">
        <v>71</v>
      </c>
      <c r="AD1408" t="s">
        <v>82</v>
      </c>
      <c r="AE1408" t="s">
        <v>71</v>
      </c>
      <c r="AF1408" t="s">
        <v>82</v>
      </c>
      <c r="AG1408" t="s">
        <v>71</v>
      </c>
      <c r="AH1408" t="s">
        <v>83</v>
      </c>
      <c r="AI1408">
        <v>1</v>
      </c>
      <c r="AJ1408" t="s">
        <v>2353</v>
      </c>
      <c r="AK1408">
        <v>0</v>
      </c>
      <c r="AL1408" t="s">
        <v>82</v>
      </c>
      <c r="AM1408">
        <v>1</v>
      </c>
      <c r="AN1408" t="s">
        <v>124</v>
      </c>
      <c r="AO1408">
        <v>0</v>
      </c>
      <c r="AP1408" t="s">
        <v>82</v>
      </c>
      <c r="AQ1408" t="s">
        <v>82</v>
      </c>
      <c r="AR1408" t="s">
        <v>82</v>
      </c>
      <c r="AS1408" t="s">
        <v>82</v>
      </c>
      <c r="AT1408" t="s">
        <v>82</v>
      </c>
      <c r="AU1408">
        <v>0</v>
      </c>
      <c r="AV1408" t="s">
        <v>82</v>
      </c>
      <c r="AW1408" t="s">
        <v>71</v>
      </c>
      <c r="AX1408" t="s">
        <v>86</v>
      </c>
      <c r="AY1408" t="s">
        <v>71</v>
      </c>
      <c r="AZ1408" t="s">
        <v>87</v>
      </c>
      <c r="BA1408" t="s">
        <v>87</v>
      </c>
      <c r="BB1408" t="s">
        <v>81</v>
      </c>
      <c r="BC1408" t="s">
        <v>81</v>
      </c>
      <c r="BD1408" t="s">
        <v>81</v>
      </c>
      <c r="BE1408" t="s">
        <v>81</v>
      </c>
      <c r="BF1408" t="s">
        <v>81</v>
      </c>
      <c r="BG1408" t="s">
        <v>88</v>
      </c>
      <c r="BH1408" t="s">
        <v>69</v>
      </c>
      <c r="BI1408" t="s">
        <v>69</v>
      </c>
      <c r="BJ1408" t="s">
        <v>69</v>
      </c>
      <c r="BK1408">
        <v>21.51</v>
      </c>
      <c r="BL1408" t="s">
        <v>143</v>
      </c>
      <c r="BM1408" t="s">
        <v>71</v>
      </c>
      <c r="BN1408" t="s">
        <v>71</v>
      </c>
    </row>
    <row r="1409" spans="1:66" x14ac:dyDescent="0.25">
      <c r="A1409">
        <v>1408</v>
      </c>
      <c r="B1409" t="s">
        <v>2863</v>
      </c>
      <c r="C1409" s="1">
        <v>45075</v>
      </c>
      <c r="D1409" t="s">
        <v>216</v>
      </c>
      <c r="E1409">
        <v>43</v>
      </c>
      <c r="F1409" t="s">
        <v>67</v>
      </c>
      <c r="G1409" t="s">
        <v>68</v>
      </c>
      <c r="H1409">
        <v>4</v>
      </c>
      <c r="I1409" t="s">
        <v>92</v>
      </c>
      <c r="J1409" t="s">
        <v>92</v>
      </c>
      <c r="K1409" t="s">
        <v>92</v>
      </c>
      <c r="L1409" t="s">
        <v>92</v>
      </c>
      <c r="M1409" t="s">
        <v>92</v>
      </c>
      <c r="N1409" t="s">
        <v>69</v>
      </c>
      <c r="O1409" t="s">
        <v>69</v>
      </c>
      <c r="P1409" t="s">
        <v>69</v>
      </c>
      <c r="Q1409" t="s">
        <v>71</v>
      </c>
      <c r="R1409" t="s">
        <v>621</v>
      </c>
      <c r="S1409" t="s">
        <v>528</v>
      </c>
      <c r="T1409">
        <v>27</v>
      </c>
      <c r="U1409" t="s">
        <v>419</v>
      </c>
      <c r="V1409" t="s">
        <v>75</v>
      </c>
      <c r="W1409" t="s">
        <v>76</v>
      </c>
      <c r="X1409" t="s">
        <v>305</v>
      </c>
      <c r="Y1409" t="s">
        <v>1361</v>
      </c>
      <c r="Z1409" t="s">
        <v>232</v>
      </c>
      <c r="AA1409" t="s">
        <v>2864</v>
      </c>
      <c r="AB1409" t="s">
        <v>517</v>
      </c>
      <c r="AC1409" t="s">
        <v>518</v>
      </c>
      <c r="AD1409" t="s">
        <v>82</v>
      </c>
      <c r="AE1409" t="s">
        <v>71</v>
      </c>
      <c r="AF1409" t="s">
        <v>82</v>
      </c>
      <c r="AG1409" t="s">
        <v>71</v>
      </c>
      <c r="AH1409" t="s">
        <v>83</v>
      </c>
      <c r="AI1409">
        <v>1</v>
      </c>
      <c r="AJ1409" t="s">
        <v>642</v>
      </c>
      <c r="AK1409">
        <v>0</v>
      </c>
      <c r="AL1409" t="s">
        <v>82</v>
      </c>
      <c r="AM1409">
        <v>1</v>
      </c>
      <c r="AN1409" t="s">
        <v>124</v>
      </c>
      <c r="AO1409">
        <v>0</v>
      </c>
      <c r="AP1409" t="s">
        <v>82</v>
      </c>
      <c r="AQ1409" t="s">
        <v>82</v>
      </c>
      <c r="AR1409" t="s">
        <v>82</v>
      </c>
      <c r="AS1409" t="s">
        <v>82</v>
      </c>
      <c r="AT1409" t="s">
        <v>82</v>
      </c>
      <c r="AU1409">
        <v>0</v>
      </c>
      <c r="AV1409" t="s">
        <v>82</v>
      </c>
      <c r="AW1409" t="s">
        <v>71</v>
      </c>
      <c r="AX1409" t="s">
        <v>86</v>
      </c>
      <c r="AY1409" t="s">
        <v>71</v>
      </c>
      <c r="AZ1409" t="s">
        <v>87</v>
      </c>
      <c r="BA1409" t="s">
        <v>87</v>
      </c>
      <c r="BB1409" t="s">
        <v>81</v>
      </c>
      <c r="BC1409" t="s">
        <v>81</v>
      </c>
      <c r="BD1409" t="s">
        <v>81</v>
      </c>
      <c r="BE1409" t="s">
        <v>81</v>
      </c>
      <c r="BF1409" t="s">
        <v>81</v>
      </c>
      <c r="BG1409" t="s">
        <v>113</v>
      </c>
      <c r="BH1409" t="s">
        <v>69</v>
      </c>
      <c r="BI1409" t="s">
        <v>69</v>
      </c>
      <c r="BJ1409" t="s">
        <v>69</v>
      </c>
      <c r="BK1409">
        <v>27.46</v>
      </c>
      <c r="BL1409" t="s">
        <v>370</v>
      </c>
      <c r="BM1409" t="s">
        <v>71</v>
      </c>
      <c r="BN1409" t="s">
        <v>71</v>
      </c>
    </row>
    <row r="1410" spans="1:66" x14ac:dyDescent="0.25">
      <c r="A1410">
        <v>1409</v>
      </c>
      <c r="B1410" t="s">
        <v>2865</v>
      </c>
      <c r="C1410" s="1">
        <v>45075</v>
      </c>
      <c r="D1410" t="s">
        <v>166</v>
      </c>
      <c r="E1410">
        <v>32</v>
      </c>
      <c r="F1410" t="s">
        <v>67</v>
      </c>
      <c r="G1410" t="s">
        <v>68</v>
      </c>
      <c r="H1410">
        <v>3</v>
      </c>
      <c r="I1410" t="s">
        <v>92</v>
      </c>
      <c r="J1410" t="s">
        <v>92</v>
      </c>
      <c r="K1410" t="s">
        <v>92</v>
      </c>
      <c r="L1410" t="s">
        <v>92</v>
      </c>
      <c r="M1410" t="s">
        <v>92</v>
      </c>
      <c r="N1410" t="s">
        <v>69</v>
      </c>
      <c r="O1410" t="s">
        <v>69</v>
      </c>
      <c r="P1410" t="s">
        <v>69</v>
      </c>
      <c r="Q1410" t="s">
        <v>71</v>
      </c>
      <c r="R1410" t="s">
        <v>621</v>
      </c>
      <c r="S1410" t="s">
        <v>114</v>
      </c>
      <c r="T1410">
        <v>21</v>
      </c>
      <c r="U1410" t="s">
        <v>199</v>
      </c>
      <c r="V1410" t="s">
        <v>75</v>
      </c>
      <c r="W1410" t="s">
        <v>76</v>
      </c>
      <c r="X1410" t="s">
        <v>342</v>
      </c>
      <c r="Y1410" t="s">
        <v>537</v>
      </c>
      <c r="Z1410" t="s">
        <v>559</v>
      </c>
      <c r="AA1410" t="s">
        <v>308</v>
      </c>
      <c r="AB1410" t="s">
        <v>81</v>
      </c>
      <c r="AC1410" t="s">
        <v>71</v>
      </c>
      <c r="AD1410" t="s">
        <v>82</v>
      </c>
      <c r="AE1410" t="s">
        <v>71</v>
      </c>
      <c r="AF1410" t="s">
        <v>82</v>
      </c>
      <c r="AG1410" t="s">
        <v>71</v>
      </c>
      <c r="AH1410" t="s">
        <v>83</v>
      </c>
      <c r="AI1410">
        <v>1</v>
      </c>
      <c r="AJ1410" t="s">
        <v>1107</v>
      </c>
      <c r="AK1410">
        <v>0</v>
      </c>
      <c r="AL1410" t="s">
        <v>82</v>
      </c>
      <c r="AM1410">
        <v>1</v>
      </c>
      <c r="AN1410" t="s">
        <v>1135</v>
      </c>
      <c r="AO1410">
        <v>0</v>
      </c>
      <c r="AP1410" t="s">
        <v>82</v>
      </c>
      <c r="AQ1410" t="s">
        <v>82</v>
      </c>
      <c r="AR1410" t="s">
        <v>82</v>
      </c>
      <c r="AS1410" t="s">
        <v>82</v>
      </c>
      <c r="AT1410" t="s">
        <v>82</v>
      </c>
      <c r="AU1410">
        <v>0</v>
      </c>
      <c r="AV1410" t="s">
        <v>82</v>
      </c>
      <c r="AW1410" t="s">
        <v>71</v>
      </c>
      <c r="AX1410" t="s">
        <v>86</v>
      </c>
      <c r="AY1410" t="s">
        <v>71</v>
      </c>
      <c r="AZ1410" t="s">
        <v>87</v>
      </c>
      <c r="BA1410" t="s">
        <v>87</v>
      </c>
      <c r="BB1410" t="s">
        <v>81</v>
      </c>
      <c r="BC1410" t="s">
        <v>81</v>
      </c>
      <c r="BD1410" t="s">
        <v>81</v>
      </c>
      <c r="BE1410" t="s">
        <v>81</v>
      </c>
      <c r="BF1410" t="s">
        <v>81</v>
      </c>
      <c r="BG1410" t="s">
        <v>88</v>
      </c>
      <c r="BH1410" t="s">
        <v>69</v>
      </c>
      <c r="BI1410" t="s">
        <v>69</v>
      </c>
      <c r="BJ1410" t="s">
        <v>69</v>
      </c>
      <c r="BK1410">
        <v>21.46</v>
      </c>
      <c r="BL1410" t="s">
        <v>370</v>
      </c>
      <c r="BM1410" t="s">
        <v>71</v>
      </c>
      <c r="BN1410" t="s">
        <v>71</v>
      </c>
    </row>
    <row r="1411" spans="1:66" x14ac:dyDescent="0.25">
      <c r="A1411">
        <v>1410</v>
      </c>
      <c r="B1411" t="s">
        <v>2866</v>
      </c>
      <c r="C1411" s="1">
        <v>45075</v>
      </c>
      <c r="D1411" t="s">
        <v>145</v>
      </c>
      <c r="E1411">
        <v>37</v>
      </c>
      <c r="F1411" t="s">
        <v>67</v>
      </c>
      <c r="G1411" t="s">
        <v>68</v>
      </c>
      <c r="H1411">
        <v>5</v>
      </c>
      <c r="I1411" t="s">
        <v>92</v>
      </c>
      <c r="J1411" t="s">
        <v>92</v>
      </c>
      <c r="K1411" t="s">
        <v>92</v>
      </c>
      <c r="L1411" t="s">
        <v>70</v>
      </c>
      <c r="M1411" t="s">
        <v>92</v>
      </c>
      <c r="N1411" t="s">
        <v>69</v>
      </c>
      <c r="O1411" t="s">
        <v>69</v>
      </c>
      <c r="P1411" t="s">
        <v>69</v>
      </c>
      <c r="Q1411" t="s">
        <v>71</v>
      </c>
      <c r="R1411" t="s">
        <v>207</v>
      </c>
      <c r="S1411" t="s">
        <v>907</v>
      </c>
      <c r="T1411">
        <v>30</v>
      </c>
      <c r="U1411" t="s">
        <v>226</v>
      </c>
      <c r="V1411" t="s">
        <v>75</v>
      </c>
      <c r="W1411" t="s">
        <v>76</v>
      </c>
      <c r="X1411" t="s">
        <v>280</v>
      </c>
      <c r="Y1411" t="s">
        <v>948</v>
      </c>
      <c r="Z1411" t="s">
        <v>649</v>
      </c>
      <c r="AA1411" t="s">
        <v>2867</v>
      </c>
      <c r="AB1411" t="s">
        <v>81</v>
      </c>
      <c r="AC1411" t="s">
        <v>71</v>
      </c>
      <c r="AD1411" t="s">
        <v>82</v>
      </c>
      <c r="AE1411" t="s">
        <v>71</v>
      </c>
      <c r="AF1411" t="s">
        <v>82</v>
      </c>
      <c r="AG1411" t="s">
        <v>71</v>
      </c>
      <c r="AH1411" t="s">
        <v>83</v>
      </c>
      <c r="AI1411">
        <v>1</v>
      </c>
      <c r="AJ1411" t="s">
        <v>2868</v>
      </c>
      <c r="AK1411">
        <v>0</v>
      </c>
      <c r="AL1411" t="s">
        <v>82</v>
      </c>
      <c r="AM1411">
        <v>1</v>
      </c>
      <c r="AN1411" t="s">
        <v>319</v>
      </c>
      <c r="AO1411">
        <v>0</v>
      </c>
      <c r="AP1411" t="s">
        <v>82</v>
      </c>
      <c r="AQ1411" t="s">
        <v>82</v>
      </c>
      <c r="AR1411" t="s">
        <v>82</v>
      </c>
      <c r="AS1411" t="s">
        <v>82</v>
      </c>
      <c r="AT1411" t="s">
        <v>82</v>
      </c>
      <c r="AU1411">
        <v>0</v>
      </c>
      <c r="AV1411" t="s">
        <v>82</v>
      </c>
      <c r="AW1411" t="s">
        <v>71</v>
      </c>
      <c r="AX1411" t="s">
        <v>86</v>
      </c>
      <c r="AY1411" t="s">
        <v>71</v>
      </c>
      <c r="AZ1411" t="s">
        <v>87</v>
      </c>
      <c r="BA1411" t="s">
        <v>87</v>
      </c>
      <c r="BB1411" t="s">
        <v>81</v>
      </c>
      <c r="BC1411" t="s">
        <v>81</v>
      </c>
      <c r="BD1411" t="s">
        <v>81</v>
      </c>
      <c r="BE1411" t="s">
        <v>81</v>
      </c>
      <c r="BF1411" t="s">
        <v>81</v>
      </c>
      <c r="BG1411" t="s">
        <v>88</v>
      </c>
      <c r="BH1411" t="s">
        <v>69</v>
      </c>
      <c r="BI1411" t="s">
        <v>69</v>
      </c>
      <c r="BJ1411" t="s">
        <v>69</v>
      </c>
      <c r="BK1411">
        <v>30.11</v>
      </c>
      <c r="BL1411" t="s">
        <v>178</v>
      </c>
      <c r="BM1411" t="s">
        <v>71</v>
      </c>
      <c r="BN1411" t="s">
        <v>71</v>
      </c>
    </row>
    <row r="1412" spans="1:66" x14ac:dyDescent="0.25">
      <c r="A1412">
        <v>1411</v>
      </c>
      <c r="B1412" t="s">
        <v>2869</v>
      </c>
      <c r="C1412" s="1">
        <v>45075</v>
      </c>
      <c r="D1412" t="s">
        <v>206</v>
      </c>
      <c r="E1412">
        <v>26</v>
      </c>
      <c r="F1412" t="s">
        <v>67</v>
      </c>
      <c r="G1412" t="s">
        <v>68</v>
      </c>
      <c r="H1412">
        <v>5</v>
      </c>
      <c r="I1412" t="s">
        <v>92</v>
      </c>
      <c r="J1412" t="s">
        <v>92</v>
      </c>
      <c r="K1412" t="s">
        <v>92</v>
      </c>
      <c r="L1412" t="s">
        <v>92</v>
      </c>
      <c r="M1412" t="s">
        <v>92</v>
      </c>
      <c r="N1412" t="s">
        <v>69</v>
      </c>
      <c r="O1412" t="s">
        <v>69</v>
      </c>
      <c r="P1412" t="s">
        <v>69</v>
      </c>
      <c r="Q1412" t="s">
        <v>71</v>
      </c>
      <c r="R1412" t="s">
        <v>207</v>
      </c>
      <c r="S1412" t="s">
        <v>339</v>
      </c>
      <c r="T1412">
        <v>29</v>
      </c>
      <c r="U1412" t="s">
        <v>405</v>
      </c>
      <c r="V1412" t="s">
        <v>75</v>
      </c>
      <c r="W1412" t="s">
        <v>76</v>
      </c>
      <c r="X1412" t="s">
        <v>210</v>
      </c>
      <c r="Y1412" t="s">
        <v>685</v>
      </c>
      <c r="Z1412" t="s">
        <v>479</v>
      </c>
      <c r="AA1412" t="s">
        <v>2206</v>
      </c>
      <c r="AB1412" t="s">
        <v>81</v>
      </c>
      <c r="AC1412" t="s">
        <v>71</v>
      </c>
      <c r="AD1412" t="s">
        <v>82</v>
      </c>
      <c r="AE1412" t="s">
        <v>71</v>
      </c>
      <c r="AF1412" t="s">
        <v>82</v>
      </c>
      <c r="AG1412" t="s">
        <v>71</v>
      </c>
      <c r="AH1412" t="s">
        <v>83</v>
      </c>
      <c r="AI1412">
        <v>1</v>
      </c>
      <c r="AJ1412" t="s">
        <v>174</v>
      </c>
      <c r="AK1412">
        <v>0</v>
      </c>
      <c r="AL1412" t="s">
        <v>82</v>
      </c>
      <c r="AM1412">
        <v>1</v>
      </c>
      <c r="AN1412" t="s">
        <v>85</v>
      </c>
      <c r="AO1412">
        <v>0</v>
      </c>
      <c r="AP1412" t="s">
        <v>82</v>
      </c>
      <c r="AQ1412" t="s">
        <v>82</v>
      </c>
      <c r="AR1412" t="s">
        <v>82</v>
      </c>
      <c r="AS1412" t="s">
        <v>82</v>
      </c>
      <c r="AT1412" t="s">
        <v>82</v>
      </c>
      <c r="AU1412">
        <v>0</v>
      </c>
      <c r="AV1412" t="s">
        <v>82</v>
      </c>
      <c r="AW1412" t="s">
        <v>71</v>
      </c>
      <c r="AX1412" t="s">
        <v>86</v>
      </c>
      <c r="AY1412" t="s">
        <v>71</v>
      </c>
      <c r="AZ1412" t="s">
        <v>87</v>
      </c>
      <c r="BA1412" t="s">
        <v>87</v>
      </c>
      <c r="BB1412" t="s">
        <v>81</v>
      </c>
      <c r="BC1412" t="s">
        <v>81</v>
      </c>
      <c r="BD1412" t="s">
        <v>81</v>
      </c>
      <c r="BE1412" t="s">
        <v>81</v>
      </c>
      <c r="BF1412" t="s">
        <v>81</v>
      </c>
      <c r="BG1412" t="s">
        <v>88</v>
      </c>
      <c r="BH1412" t="s">
        <v>69</v>
      </c>
      <c r="BI1412" t="s">
        <v>69</v>
      </c>
      <c r="BJ1412" t="s">
        <v>69</v>
      </c>
      <c r="BK1412">
        <v>28.71</v>
      </c>
      <c r="BL1412" t="s">
        <v>178</v>
      </c>
      <c r="BM1412" t="s">
        <v>71</v>
      </c>
      <c r="BN1412" t="s">
        <v>71</v>
      </c>
    </row>
    <row r="1413" spans="1:66" x14ac:dyDescent="0.25">
      <c r="A1413">
        <v>1412</v>
      </c>
      <c r="B1413" t="s">
        <v>2870</v>
      </c>
      <c r="C1413" s="1">
        <v>45075</v>
      </c>
      <c r="D1413" t="s">
        <v>66</v>
      </c>
      <c r="E1413">
        <v>35</v>
      </c>
      <c r="F1413" t="s">
        <v>67</v>
      </c>
      <c r="G1413" t="s">
        <v>68</v>
      </c>
      <c r="H1413">
        <v>2</v>
      </c>
      <c r="I1413" t="s">
        <v>92</v>
      </c>
      <c r="J1413" t="s">
        <v>92</v>
      </c>
      <c r="K1413" t="s">
        <v>92</v>
      </c>
      <c r="L1413" t="s">
        <v>70</v>
      </c>
      <c r="M1413" t="s">
        <v>92</v>
      </c>
      <c r="N1413" t="s">
        <v>69</v>
      </c>
      <c r="O1413" t="s">
        <v>69</v>
      </c>
      <c r="P1413" t="s">
        <v>69</v>
      </c>
      <c r="Q1413" t="s">
        <v>71</v>
      </c>
      <c r="R1413" t="s">
        <v>217</v>
      </c>
      <c r="S1413" t="s">
        <v>164</v>
      </c>
      <c r="T1413">
        <v>24</v>
      </c>
      <c r="U1413" t="s">
        <v>95</v>
      </c>
      <c r="V1413" t="s">
        <v>75</v>
      </c>
      <c r="W1413" t="s">
        <v>76</v>
      </c>
      <c r="X1413" t="s">
        <v>280</v>
      </c>
      <c r="Y1413" t="s">
        <v>193</v>
      </c>
      <c r="Z1413" t="s">
        <v>194</v>
      </c>
      <c r="AA1413" t="s">
        <v>2871</v>
      </c>
      <c r="AB1413" t="s">
        <v>81</v>
      </c>
      <c r="AC1413" t="s">
        <v>71</v>
      </c>
      <c r="AD1413" t="s">
        <v>82</v>
      </c>
      <c r="AE1413" t="s">
        <v>71</v>
      </c>
      <c r="AF1413" t="s">
        <v>82</v>
      </c>
      <c r="AG1413" t="s">
        <v>71</v>
      </c>
      <c r="AH1413" t="s">
        <v>83</v>
      </c>
      <c r="AI1413">
        <v>1</v>
      </c>
      <c r="AJ1413" t="s">
        <v>1489</v>
      </c>
      <c r="AK1413">
        <v>0</v>
      </c>
      <c r="AL1413" t="s">
        <v>82</v>
      </c>
      <c r="AM1413">
        <v>1</v>
      </c>
      <c r="AN1413" t="s">
        <v>2746</v>
      </c>
      <c r="AO1413">
        <v>0</v>
      </c>
      <c r="AP1413" t="s">
        <v>82</v>
      </c>
      <c r="AQ1413" t="s">
        <v>82</v>
      </c>
      <c r="AR1413" t="s">
        <v>82</v>
      </c>
      <c r="AS1413" t="s">
        <v>82</v>
      </c>
      <c r="AT1413" t="s">
        <v>82</v>
      </c>
      <c r="AU1413">
        <v>0</v>
      </c>
      <c r="AV1413" t="s">
        <v>82</v>
      </c>
      <c r="AW1413" t="s">
        <v>71</v>
      </c>
      <c r="AX1413" t="s">
        <v>86</v>
      </c>
      <c r="AY1413" t="s">
        <v>71</v>
      </c>
      <c r="AZ1413" t="s">
        <v>87</v>
      </c>
      <c r="BA1413" t="s">
        <v>87</v>
      </c>
      <c r="BB1413" t="s">
        <v>81</v>
      </c>
      <c r="BC1413" t="s">
        <v>81</v>
      </c>
      <c r="BD1413" t="s">
        <v>81</v>
      </c>
      <c r="BE1413" t="s">
        <v>81</v>
      </c>
      <c r="BF1413" t="s">
        <v>81</v>
      </c>
      <c r="BG1413" t="s">
        <v>88</v>
      </c>
      <c r="BH1413" t="s">
        <v>69</v>
      </c>
      <c r="BI1413" t="s">
        <v>69</v>
      </c>
      <c r="BJ1413" t="s">
        <v>69</v>
      </c>
      <c r="BK1413">
        <v>24.01</v>
      </c>
      <c r="BL1413" t="s">
        <v>222</v>
      </c>
      <c r="BM1413" t="s">
        <v>71</v>
      </c>
      <c r="BN1413" t="s">
        <v>71</v>
      </c>
    </row>
    <row r="1414" spans="1:66" x14ac:dyDescent="0.25">
      <c r="A1414">
        <v>1413</v>
      </c>
      <c r="B1414" t="s">
        <v>2872</v>
      </c>
      <c r="C1414" s="1">
        <v>45075</v>
      </c>
      <c r="D1414" t="s">
        <v>66</v>
      </c>
      <c r="E1414">
        <v>34</v>
      </c>
      <c r="F1414" t="s">
        <v>67</v>
      </c>
      <c r="G1414" t="s">
        <v>68</v>
      </c>
      <c r="H1414">
        <v>3</v>
      </c>
      <c r="I1414" t="s">
        <v>92</v>
      </c>
      <c r="J1414" t="s">
        <v>70</v>
      </c>
      <c r="K1414" t="s">
        <v>92</v>
      </c>
      <c r="L1414" t="s">
        <v>69</v>
      </c>
      <c r="M1414" t="s">
        <v>70</v>
      </c>
      <c r="N1414" t="s">
        <v>69</v>
      </c>
      <c r="O1414" t="s">
        <v>69</v>
      </c>
      <c r="P1414" t="s">
        <v>69</v>
      </c>
      <c r="Q1414" t="s">
        <v>71</v>
      </c>
      <c r="R1414" t="s">
        <v>258</v>
      </c>
      <c r="S1414" t="s">
        <v>153</v>
      </c>
      <c r="T1414">
        <v>23</v>
      </c>
      <c r="U1414" t="s">
        <v>147</v>
      </c>
      <c r="V1414" t="s">
        <v>75</v>
      </c>
      <c r="W1414" t="s">
        <v>76</v>
      </c>
      <c r="X1414" t="s">
        <v>316</v>
      </c>
      <c r="Y1414" t="s">
        <v>1300</v>
      </c>
      <c r="Z1414" t="s">
        <v>435</v>
      </c>
      <c r="AA1414" t="s">
        <v>2873</v>
      </c>
      <c r="AB1414" t="s">
        <v>81</v>
      </c>
      <c r="AC1414" t="s">
        <v>71</v>
      </c>
      <c r="AD1414" t="s">
        <v>82</v>
      </c>
      <c r="AE1414" t="s">
        <v>71</v>
      </c>
      <c r="AF1414" t="s">
        <v>82</v>
      </c>
      <c r="AG1414" t="s">
        <v>71</v>
      </c>
      <c r="AH1414" t="s">
        <v>83</v>
      </c>
      <c r="AI1414">
        <v>1</v>
      </c>
      <c r="AJ1414" t="s">
        <v>189</v>
      </c>
      <c r="AK1414">
        <v>0</v>
      </c>
      <c r="AL1414" t="s">
        <v>82</v>
      </c>
      <c r="AM1414">
        <v>1</v>
      </c>
      <c r="AN1414" t="s">
        <v>319</v>
      </c>
      <c r="AO1414">
        <v>0</v>
      </c>
      <c r="AP1414" t="s">
        <v>82</v>
      </c>
      <c r="AQ1414" t="s">
        <v>82</v>
      </c>
      <c r="AR1414" t="s">
        <v>82</v>
      </c>
      <c r="AS1414" t="s">
        <v>82</v>
      </c>
      <c r="AT1414" t="s">
        <v>82</v>
      </c>
      <c r="AU1414">
        <v>0</v>
      </c>
      <c r="AV1414" t="s">
        <v>82</v>
      </c>
      <c r="AW1414" t="s">
        <v>71</v>
      </c>
      <c r="AX1414" t="s">
        <v>86</v>
      </c>
      <c r="AY1414" t="s">
        <v>71</v>
      </c>
      <c r="AZ1414" t="s">
        <v>87</v>
      </c>
      <c r="BA1414" t="s">
        <v>87</v>
      </c>
      <c r="BB1414" t="s">
        <v>81</v>
      </c>
      <c r="BC1414" t="s">
        <v>81</v>
      </c>
      <c r="BD1414" t="s">
        <v>81</v>
      </c>
      <c r="BE1414" t="s">
        <v>81</v>
      </c>
      <c r="BF1414" t="s">
        <v>81</v>
      </c>
      <c r="BG1414" t="s">
        <v>88</v>
      </c>
      <c r="BH1414" t="s">
        <v>69</v>
      </c>
      <c r="BI1414" t="s">
        <v>69</v>
      </c>
      <c r="BJ1414" t="s">
        <v>69</v>
      </c>
      <c r="BK1414">
        <v>23.24</v>
      </c>
      <c r="BL1414" t="s">
        <v>236</v>
      </c>
      <c r="BM1414" t="s">
        <v>71</v>
      </c>
      <c r="BN1414" t="s">
        <v>71</v>
      </c>
    </row>
    <row r="1415" spans="1:66" x14ac:dyDescent="0.25">
      <c r="A1415">
        <v>1414</v>
      </c>
      <c r="B1415" t="s">
        <v>2874</v>
      </c>
      <c r="C1415" s="1">
        <v>45075</v>
      </c>
      <c r="D1415" t="s">
        <v>278</v>
      </c>
      <c r="E1415">
        <v>25</v>
      </c>
      <c r="F1415" t="s">
        <v>67</v>
      </c>
      <c r="G1415" t="s">
        <v>68</v>
      </c>
      <c r="H1415">
        <v>3</v>
      </c>
      <c r="I1415" t="s">
        <v>92</v>
      </c>
      <c r="J1415" t="s">
        <v>92</v>
      </c>
      <c r="K1415" t="s">
        <v>92</v>
      </c>
      <c r="L1415" t="s">
        <v>69</v>
      </c>
      <c r="M1415" t="s">
        <v>92</v>
      </c>
      <c r="N1415" t="s">
        <v>69</v>
      </c>
      <c r="O1415" t="s">
        <v>69</v>
      </c>
      <c r="P1415" t="s">
        <v>69</v>
      </c>
      <c r="Q1415" t="s">
        <v>71</v>
      </c>
      <c r="R1415" t="s">
        <v>374</v>
      </c>
      <c r="S1415" t="s">
        <v>208</v>
      </c>
      <c r="T1415">
        <v>22</v>
      </c>
      <c r="U1415" t="s">
        <v>405</v>
      </c>
      <c r="V1415" t="s">
        <v>75</v>
      </c>
      <c r="W1415" t="s">
        <v>76</v>
      </c>
      <c r="X1415" t="s">
        <v>77</v>
      </c>
      <c r="Y1415" t="s">
        <v>1613</v>
      </c>
      <c r="Z1415" t="s">
        <v>98</v>
      </c>
      <c r="AA1415" t="s">
        <v>2875</v>
      </c>
      <c r="AB1415" t="s">
        <v>81</v>
      </c>
      <c r="AC1415" t="s">
        <v>71</v>
      </c>
      <c r="AD1415" t="s">
        <v>82</v>
      </c>
      <c r="AE1415" t="s">
        <v>71</v>
      </c>
      <c r="AF1415" t="s">
        <v>82</v>
      </c>
      <c r="AG1415" t="s">
        <v>71</v>
      </c>
      <c r="AH1415" t="s">
        <v>83</v>
      </c>
      <c r="AI1415">
        <v>1</v>
      </c>
      <c r="AJ1415" t="s">
        <v>2313</v>
      </c>
      <c r="AK1415">
        <v>0</v>
      </c>
      <c r="AL1415" t="s">
        <v>82</v>
      </c>
      <c r="AM1415">
        <v>1</v>
      </c>
      <c r="AN1415" t="s">
        <v>319</v>
      </c>
      <c r="AO1415">
        <v>0</v>
      </c>
      <c r="AP1415" t="s">
        <v>82</v>
      </c>
      <c r="AQ1415" t="s">
        <v>82</v>
      </c>
      <c r="AR1415" t="s">
        <v>82</v>
      </c>
      <c r="AS1415" t="s">
        <v>82</v>
      </c>
      <c r="AT1415" t="s">
        <v>82</v>
      </c>
      <c r="AU1415">
        <v>0</v>
      </c>
      <c r="AV1415" t="s">
        <v>82</v>
      </c>
      <c r="AW1415" t="s">
        <v>71</v>
      </c>
      <c r="AX1415" t="s">
        <v>86</v>
      </c>
      <c r="AY1415" t="s">
        <v>71</v>
      </c>
      <c r="AZ1415" t="s">
        <v>87</v>
      </c>
      <c r="BA1415" t="s">
        <v>87</v>
      </c>
      <c r="BB1415" t="s">
        <v>81</v>
      </c>
      <c r="BC1415" t="s">
        <v>81</v>
      </c>
      <c r="BD1415" t="s">
        <v>81</v>
      </c>
      <c r="BE1415" t="s">
        <v>81</v>
      </c>
      <c r="BF1415" t="s">
        <v>81</v>
      </c>
      <c r="BG1415" t="s">
        <v>88</v>
      </c>
      <c r="BH1415" t="s">
        <v>69</v>
      </c>
      <c r="BI1415" t="s">
        <v>69</v>
      </c>
      <c r="BJ1415" t="s">
        <v>69</v>
      </c>
      <c r="BK1415">
        <v>21.6</v>
      </c>
      <c r="BL1415" t="s">
        <v>378</v>
      </c>
      <c r="BM1415" t="s">
        <v>71</v>
      </c>
      <c r="BN1415" t="s">
        <v>71</v>
      </c>
    </row>
    <row r="1416" spans="1:66" x14ac:dyDescent="0.25">
      <c r="A1416">
        <v>1415</v>
      </c>
      <c r="B1416" t="s">
        <v>2876</v>
      </c>
      <c r="C1416" s="1">
        <v>45075</v>
      </c>
      <c r="D1416" t="s">
        <v>166</v>
      </c>
      <c r="E1416">
        <v>29</v>
      </c>
      <c r="F1416" t="s">
        <v>67</v>
      </c>
      <c r="G1416" t="s">
        <v>68</v>
      </c>
      <c r="H1416">
        <v>5</v>
      </c>
      <c r="I1416" t="s">
        <v>92</v>
      </c>
      <c r="J1416" t="s">
        <v>70</v>
      </c>
      <c r="K1416" t="s">
        <v>92</v>
      </c>
      <c r="L1416" t="s">
        <v>69</v>
      </c>
      <c r="M1416" t="s">
        <v>70</v>
      </c>
      <c r="N1416" t="s">
        <v>69</v>
      </c>
      <c r="O1416" t="s">
        <v>69</v>
      </c>
      <c r="P1416" t="s">
        <v>69</v>
      </c>
      <c r="Q1416" t="s">
        <v>71</v>
      </c>
      <c r="R1416" t="s">
        <v>336</v>
      </c>
      <c r="S1416" t="s">
        <v>127</v>
      </c>
      <c r="T1416">
        <v>25</v>
      </c>
      <c r="U1416" t="s">
        <v>74</v>
      </c>
      <c r="V1416" t="s">
        <v>75</v>
      </c>
      <c r="W1416" t="s">
        <v>76</v>
      </c>
      <c r="X1416" t="s">
        <v>299</v>
      </c>
      <c r="Y1416" t="s">
        <v>1170</v>
      </c>
      <c r="Z1416" t="s">
        <v>559</v>
      </c>
      <c r="AA1416" t="s">
        <v>368</v>
      </c>
      <c r="AB1416" t="s">
        <v>81</v>
      </c>
      <c r="AC1416" t="s">
        <v>71</v>
      </c>
      <c r="AD1416" t="s">
        <v>82</v>
      </c>
      <c r="AE1416" t="s">
        <v>71</v>
      </c>
      <c r="AF1416" t="s">
        <v>82</v>
      </c>
      <c r="AG1416" t="s">
        <v>71</v>
      </c>
      <c r="AH1416" t="s">
        <v>83</v>
      </c>
      <c r="AI1416">
        <v>1</v>
      </c>
      <c r="AJ1416" t="s">
        <v>2877</v>
      </c>
      <c r="AK1416">
        <v>0</v>
      </c>
      <c r="AL1416" t="s">
        <v>82</v>
      </c>
      <c r="AM1416">
        <v>1</v>
      </c>
      <c r="AN1416" t="s">
        <v>124</v>
      </c>
      <c r="AO1416">
        <v>0</v>
      </c>
      <c r="AP1416" t="s">
        <v>82</v>
      </c>
      <c r="AQ1416" t="s">
        <v>82</v>
      </c>
      <c r="AR1416" t="s">
        <v>82</v>
      </c>
      <c r="AS1416" t="s">
        <v>82</v>
      </c>
      <c r="AT1416" t="s">
        <v>82</v>
      </c>
      <c r="AU1416">
        <v>0</v>
      </c>
      <c r="AV1416" t="s">
        <v>82</v>
      </c>
      <c r="AW1416" t="s">
        <v>71</v>
      </c>
      <c r="AX1416" t="s">
        <v>86</v>
      </c>
      <c r="AY1416" t="s">
        <v>71</v>
      </c>
      <c r="AZ1416" t="s">
        <v>87</v>
      </c>
      <c r="BA1416" t="s">
        <v>87</v>
      </c>
      <c r="BB1416" t="s">
        <v>81</v>
      </c>
      <c r="BC1416" t="s">
        <v>81</v>
      </c>
      <c r="BD1416" t="s">
        <v>81</v>
      </c>
      <c r="BE1416" t="s">
        <v>81</v>
      </c>
      <c r="BF1416" t="s">
        <v>81</v>
      </c>
      <c r="BG1416" t="s">
        <v>88</v>
      </c>
      <c r="BH1416" t="s">
        <v>69</v>
      </c>
      <c r="BI1416" t="s">
        <v>69</v>
      </c>
      <c r="BJ1416" t="s">
        <v>69</v>
      </c>
      <c r="BK1416">
        <v>25.36</v>
      </c>
      <c r="BL1416" t="s">
        <v>339</v>
      </c>
      <c r="BM1416" t="s">
        <v>71</v>
      </c>
      <c r="BN1416" t="s">
        <v>71</v>
      </c>
    </row>
    <row r="1417" spans="1:66" x14ac:dyDescent="0.25">
      <c r="A1417">
        <v>1416</v>
      </c>
      <c r="B1417" t="s">
        <v>2878</v>
      </c>
      <c r="C1417" s="1">
        <v>45075</v>
      </c>
      <c r="D1417" t="s">
        <v>527</v>
      </c>
      <c r="E1417">
        <v>43</v>
      </c>
      <c r="F1417" t="s">
        <v>67</v>
      </c>
      <c r="G1417" t="s">
        <v>68</v>
      </c>
      <c r="H1417">
        <v>1</v>
      </c>
      <c r="I1417" t="s">
        <v>92</v>
      </c>
      <c r="J1417" t="s">
        <v>69</v>
      </c>
      <c r="K1417" t="s">
        <v>92</v>
      </c>
      <c r="L1417" t="s">
        <v>70</v>
      </c>
      <c r="M1417" t="s">
        <v>69</v>
      </c>
      <c r="N1417" t="s">
        <v>69</v>
      </c>
      <c r="O1417" t="s">
        <v>69</v>
      </c>
      <c r="P1417" t="s">
        <v>69</v>
      </c>
      <c r="Q1417" t="s">
        <v>71</v>
      </c>
      <c r="R1417" t="s">
        <v>167</v>
      </c>
      <c r="S1417" t="s">
        <v>1709</v>
      </c>
      <c r="T1417">
        <v>33</v>
      </c>
      <c r="U1417" t="s">
        <v>209</v>
      </c>
      <c r="V1417" t="s">
        <v>75</v>
      </c>
      <c r="W1417" t="s">
        <v>76</v>
      </c>
      <c r="X1417" t="s">
        <v>289</v>
      </c>
      <c r="Y1417" t="s">
        <v>337</v>
      </c>
      <c r="Z1417" t="s">
        <v>638</v>
      </c>
      <c r="AA1417" t="s">
        <v>967</v>
      </c>
      <c r="AB1417" t="s">
        <v>81</v>
      </c>
      <c r="AC1417" t="s">
        <v>71</v>
      </c>
      <c r="AD1417" t="s">
        <v>82</v>
      </c>
      <c r="AE1417" t="s">
        <v>71</v>
      </c>
      <c r="AF1417" t="s">
        <v>82</v>
      </c>
      <c r="AG1417" t="s">
        <v>71</v>
      </c>
      <c r="AH1417" t="s">
        <v>83</v>
      </c>
      <c r="AI1417">
        <v>1</v>
      </c>
      <c r="AJ1417" t="s">
        <v>1377</v>
      </c>
      <c r="AK1417">
        <v>0</v>
      </c>
      <c r="AL1417" t="s">
        <v>82</v>
      </c>
      <c r="AM1417">
        <v>1</v>
      </c>
      <c r="AN1417" t="s">
        <v>865</v>
      </c>
      <c r="AO1417">
        <v>0</v>
      </c>
      <c r="AP1417" t="s">
        <v>82</v>
      </c>
      <c r="AQ1417" t="s">
        <v>82</v>
      </c>
      <c r="AR1417" t="s">
        <v>82</v>
      </c>
      <c r="AS1417" t="s">
        <v>82</v>
      </c>
      <c r="AT1417" t="s">
        <v>82</v>
      </c>
      <c r="AU1417">
        <v>0</v>
      </c>
      <c r="AV1417" t="s">
        <v>82</v>
      </c>
      <c r="AW1417" t="s">
        <v>71</v>
      </c>
      <c r="AX1417" t="s">
        <v>86</v>
      </c>
      <c r="AY1417" t="s">
        <v>71</v>
      </c>
      <c r="AZ1417" t="s">
        <v>87</v>
      </c>
      <c r="BA1417" t="s">
        <v>87</v>
      </c>
      <c r="BB1417" t="s">
        <v>81</v>
      </c>
      <c r="BC1417" t="s">
        <v>81</v>
      </c>
      <c r="BD1417" t="s">
        <v>81</v>
      </c>
      <c r="BE1417" t="s">
        <v>81</v>
      </c>
      <c r="BF1417" t="s">
        <v>81</v>
      </c>
      <c r="BG1417" t="s">
        <v>113</v>
      </c>
      <c r="BH1417" t="s">
        <v>69</v>
      </c>
      <c r="BI1417" t="s">
        <v>69</v>
      </c>
      <c r="BJ1417" t="s">
        <v>69</v>
      </c>
      <c r="BK1417">
        <v>33.36</v>
      </c>
      <c r="BL1417" t="s">
        <v>175</v>
      </c>
      <c r="BM1417" t="s">
        <v>71</v>
      </c>
      <c r="BN1417" t="s">
        <v>71</v>
      </c>
    </row>
    <row r="1418" spans="1:66" x14ac:dyDescent="0.25">
      <c r="A1418">
        <v>1417</v>
      </c>
      <c r="B1418" t="s">
        <v>2879</v>
      </c>
      <c r="C1418" s="1">
        <v>45075</v>
      </c>
      <c r="D1418" t="s">
        <v>327</v>
      </c>
      <c r="E1418">
        <v>26</v>
      </c>
      <c r="F1418" t="s">
        <v>67</v>
      </c>
      <c r="G1418" t="s">
        <v>68</v>
      </c>
      <c r="H1418">
        <v>1</v>
      </c>
      <c r="I1418" t="s">
        <v>92</v>
      </c>
      <c r="J1418" t="s">
        <v>69</v>
      </c>
      <c r="K1418" t="s">
        <v>92</v>
      </c>
      <c r="L1418" t="s">
        <v>92</v>
      </c>
      <c r="M1418" t="s">
        <v>69</v>
      </c>
      <c r="N1418" t="s">
        <v>69</v>
      </c>
      <c r="O1418" t="s">
        <v>69</v>
      </c>
      <c r="P1418" t="s">
        <v>69</v>
      </c>
      <c r="Q1418" t="s">
        <v>71</v>
      </c>
      <c r="R1418" t="s">
        <v>207</v>
      </c>
      <c r="S1418" t="s">
        <v>175</v>
      </c>
      <c r="T1418">
        <v>26</v>
      </c>
      <c r="U1418" t="s">
        <v>568</v>
      </c>
      <c r="V1418" t="s">
        <v>75</v>
      </c>
      <c r="W1418" t="s">
        <v>76</v>
      </c>
      <c r="X1418" t="s">
        <v>192</v>
      </c>
      <c r="Y1418" t="s">
        <v>416</v>
      </c>
      <c r="Z1418" t="s">
        <v>202</v>
      </c>
      <c r="AA1418" t="s">
        <v>2880</v>
      </c>
      <c r="AB1418" t="s">
        <v>81</v>
      </c>
      <c r="AC1418" t="s">
        <v>71</v>
      </c>
      <c r="AD1418" t="s">
        <v>82</v>
      </c>
      <c r="AE1418" t="s">
        <v>71</v>
      </c>
      <c r="AF1418" t="s">
        <v>82</v>
      </c>
      <c r="AG1418" t="s">
        <v>71</v>
      </c>
      <c r="AH1418" t="s">
        <v>83</v>
      </c>
      <c r="AI1418">
        <v>1</v>
      </c>
      <c r="AJ1418" t="s">
        <v>2881</v>
      </c>
      <c r="AK1418">
        <v>0</v>
      </c>
      <c r="AL1418" t="s">
        <v>82</v>
      </c>
      <c r="AM1418">
        <v>1</v>
      </c>
      <c r="AN1418" t="s">
        <v>163</v>
      </c>
      <c r="AO1418">
        <v>0</v>
      </c>
      <c r="AP1418" t="s">
        <v>82</v>
      </c>
      <c r="AQ1418" t="s">
        <v>82</v>
      </c>
      <c r="AR1418" t="s">
        <v>82</v>
      </c>
      <c r="AS1418" t="s">
        <v>82</v>
      </c>
      <c r="AT1418" t="s">
        <v>82</v>
      </c>
      <c r="AU1418">
        <v>0</v>
      </c>
      <c r="AV1418" t="s">
        <v>82</v>
      </c>
      <c r="AW1418" t="s">
        <v>71</v>
      </c>
      <c r="AX1418" t="s">
        <v>86</v>
      </c>
      <c r="AY1418" t="s">
        <v>71</v>
      </c>
      <c r="AZ1418" t="s">
        <v>87</v>
      </c>
      <c r="BA1418" t="s">
        <v>87</v>
      </c>
      <c r="BB1418" t="s">
        <v>81</v>
      </c>
      <c r="BC1418" t="s">
        <v>81</v>
      </c>
      <c r="BD1418" t="s">
        <v>81</v>
      </c>
      <c r="BE1418" t="s">
        <v>81</v>
      </c>
      <c r="BF1418" t="s">
        <v>81</v>
      </c>
      <c r="BG1418" t="s">
        <v>88</v>
      </c>
      <c r="BH1418" t="s">
        <v>69</v>
      </c>
      <c r="BI1418" t="s">
        <v>69</v>
      </c>
      <c r="BJ1418" t="s">
        <v>69</v>
      </c>
      <c r="BK1418">
        <v>25.91</v>
      </c>
      <c r="BL1418" t="s">
        <v>178</v>
      </c>
      <c r="BM1418" t="s">
        <v>71</v>
      </c>
      <c r="BN1418" t="s">
        <v>71</v>
      </c>
    </row>
    <row r="1419" spans="1:66" x14ac:dyDescent="0.25">
      <c r="A1419">
        <v>1418</v>
      </c>
      <c r="B1419" t="s">
        <v>2882</v>
      </c>
      <c r="C1419" s="1">
        <v>45075</v>
      </c>
      <c r="D1419" t="s">
        <v>327</v>
      </c>
      <c r="E1419">
        <v>34</v>
      </c>
      <c r="F1419" t="s">
        <v>67</v>
      </c>
      <c r="G1419" t="s">
        <v>68</v>
      </c>
      <c r="H1419">
        <v>4</v>
      </c>
      <c r="I1419" t="s">
        <v>70</v>
      </c>
      <c r="J1419" t="s">
        <v>69</v>
      </c>
      <c r="K1419" t="s">
        <v>92</v>
      </c>
      <c r="L1419" t="s">
        <v>92</v>
      </c>
      <c r="M1419" t="s">
        <v>69</v>
      </c>
      <c r="N1419" t="s">
        <v>69</v>
      </c>
      <c r="O1419" t="s">
        <v>69</v>
      </c>
      <c r="P1419" t="s">
        <v>69</v>
      </c>
      <c r="Q1419" t="s">
        <v>71</v>
      </c>
      <c r="R1419" t="s">
        <v>146</v>
      </c>
      <c r="S1419" t="s">
        <v>622</v>
      </c>
      <c r="T1419">
        <v>28</v>
      </c>
      <c r="U1419" t="s">
        <v>457</v>
      </c>
      <c r="V1419" t="s">
        <v>75</v>
      </c>
      <c r="W1419" t="s">
        <v>76</v>
      </c>
      <c r="X1419" t="s">
        <v>280</v>
      </c>
      <c r="Y1419" t="s">
        <v>478</v>
      </c>
      <c r="Z1419" t="s">
        <v>649</v>
      </c>
      <c r="AA1419" t="s">
        <v>2731</v>
      </c>
      <c r="AB1419" t="s">
        <v>81</v>
      </c>
      <c r="AC1419" t="s">
        <v>71</v>
      </c>
      <c r="AD1419" t="s">
        <v>82</v>
      </c>
      <c r="AE1419" t="s">
        <v>71</v>
      </c>
      <c r="AF1419" t="s">
        <v>82</v>
      </c>
      <c r="AG1419" t="s">
        <v>71</v>
      </c>
      <c r="AH1419" t="s">
        <v>83</v>
      </c>
      <c r="AI1419">
        <v>1</v>
      </c>
      <c r="AJ1419" t="s">
        <v>2883</v>
      </c>
      <c r="AK1419">
        <v>0</v>
      </c>
      <c r="AL1419" t="s">
        <v>82</v>
      </c>
      <c r="AM1419">
        <v>1</v>
      </c>
      <c r="AN1419" t="s">
        <v>319</v>
      </c>
      <c r="AO1419">
        <v>0</v>
      </c>
      <c r="AP1419" t="s">
        <v>82</v>
      </c>
      <c r="AQ1419" t="s">
        <v>82</v>
      </c>
      <c r="AR1419" t="s">
        <v>82</v>
      </c>
      <c r="AS1419" t="s">
        <v>82</v>
      </c>
      <c r="AT1419" t="s">
        <v>82</v>
      </c>
      <c r="AU1419">
        <v>0</v>
      </c>
      <c r="AV1419" t="s">
        <v>82</v>
      </c>
      <c r="AW1419" t="s">
        <v>71</v>
      </c>
      <c r="AX1419" t="s">
        <v>86</v>
      </c>
      <c r="AY1419" t="s">
        <v>71</v>
      </c>
      <c r="AZ1419" t="s">
        <v>87</v>
      </c>
      <c r="BA1419" t="s">
        <v>87</v>
      </c>
      <c r="BB1419" t="s">
        <v>81</v>
      </c>
      <c r="BC1419" t="s">
        <v>81</v>
      </c>
      <c r="BD1419" t="s">
        <v>81</v>
      </c>
      <c r="BE1419" t="s">
        <v>81</v>
      </c>
      <c r="BF1419" t="s">
        <v>81</v>
      </c>
      <c r="BG1419" t="s">
        <v>113</v>
      </c>
      <c r="BH1419" t="s">
        <v>69</v>
      </c>
      <c r="BI1419" t="s">
        <v>69</v>
      </c>
      <c r="BJ1419" t="s">
        <v>69</v>
      </c>
      <c r="BK1419">
        <v>28.06</v>
      </c>
      <c r="BL1419" t="s">
        <v>153</v>
      </c>
      <c r="BM1419" t="s">
        <v>71</v>
      </c>
      <c r="BN1419" t="s">
        <v>71</v>
      </c>
    </row>
    <row r="1420" spans="1:66" x14ac:dyDescent="0.25">
      <c r="A1420">
        <v>1419</v>
      </c>
      <c r="B1420" t="s">
        <v>2884</v>
      </c>
      <c r="C1420" s="1">
        <v>45075</v>
      </c>
      <c r="D1420" t="s">
        <v>278</v>
      </c>
      <c r="E1420">
        <v>21</v>
      </c>
      <c r="F1420" t="s">
        <v>67</v>
      </c>
      <c r="G1420" t="s">
        <v>68</v>
      </c>
      <c r="H1420">
        <v>3</v>
      </c>
      <c r="I1420" t="s">
        <v>92</v>
      </c>
      <c r="J1420" t="s">
        <v>70</v>
      </c>
      <c r="K1420" t="s">
        <v>92</v>
      </c>
      <c r="L1420" t="s">
        <v>92</v>
      </c>
      <c r="M1420" t="s">
        <v>70</v>
      </c>
      <c r="N1420" t="s">
        <v>69</v>
      </c>
      <c r="O1420" t="s">
        <v>69</v>
      </c>
      <c r="P1420" t="s">
        <v>69</v>
      </c>
      <c r="Q1420" t="s">
        <v>71</v>
      </c>
      <c r="R1420" t="s">
        <v>136</v>
      </c>
      <c r="S1420" t="s">
        <v>303</v>
      </c>
      <c r="T1420">
        <v>23</v>
      </c>
      <c r="U1420" t="s">
        <v>439</v>
      </c>
      <c r="V1420" t="s">
        <v>75</v>
      </c>
      <c r="W1420" t="s">
        <v>76</v>
      </c>
      <c r="X1420" t="s">
        <v>227</v>
      </c>
      <c r="Y1420" t="s">
        <v>306</v>
      </c>
      <c r="Z1420" t="s">
        <v>188</v>
      </c>
      <c r="AA1420" t="s">
        <v>2885</v>
      </c>
      <c r="AB1420" t="s">
        <v>81</v>
      </c>
      <c r="AC1420" t="s">
        <v>71</v>
      </c>
      <c r="AD1420" t="s">
        <v>82</v>
      </c>
      <c r="AE1420" t="s">
        <v>71</v>
      </c>
      <c r="AF1420" t="s">
        <v>82</v>
      </c>
      <c r="AG1420" t="s">
        <v>71</v>
      </c>
      <c r="AH1420" t="s">
        <v>83</v>
      </c>
      <c r="AI1420">
        <v>1</v>
      </c>
      <c r="AJ1420" t="s">
        <v>2886</v>
      </c>
      <c r="AK1420">
        <v>0</v>
      </c>
      <c r="AL1420" t="s">
        <v>82</v>
      </c>
      <c r="AM1420">
        <v>1</v>
      </c>
      <c r="AN1420" t="s">
        <v>124</v>
      </c>
      <c r="AO1420">
        <v>0</v>
      </c>
      <c r="AP1420" t="s">
        <v>82</v>
      </c>
      <c r="AQ1420" t="s">
        <v>82</v>
      </c>
      <c r="AR1420" t="s">
        <v>82</v>
      </c>
      <c r="AS1420" t="s">
        <v>82</v>
      </c>
      <c r="AT1420" t="s">
        <v>82</v>
      </c>
      <c r="AU1420">
        <v>0</v>
      </c>
      <c r="AV1420" t="s">
        <v>82</v>
      </c>
      <c r="AW1420" t="s">
        <v>71</v>
      </c>
      <c r="AX1420" t="s">
        <v>86</v>
      </c>
      <c r="AY1420" t="s">
        <v>71</v>
      </c>
      <c r="AZ1420" t="s">
        <v>87</v>
      </c>
      <c r="BA1420" t="s">
        <v>87</v>
      </c>
      <c r="BB1420" t="s">
        <v>81</v>
      </c>
      <c r="BC1420" t="s">
        <v>81</v>
      </c>
      <c r="BD1420" t="s">
        <v>81</v>
      </c>
      <c r="BE1420" t="s">
        <v>81</v>
      </c>
      <c r="BF1420" t="s">
        <v>81</v>
      </c>
      <c r="BG1420" t="s">
        <v>88</v>
      </c>
      <c r="BH1420" t="s">
        <v>69</v>
      </c>
      <c r="BI1420" t="s">
        <v>69</v>
      </c>
      <c r="BJ1420" t="s">
        <v>69</v>
      </c>
      <c r="BK1420">
        <v>23.31</v>
      </c>
      <c r="BL1420" t="s">
        <v>143</v>
      </c>
      <c r="BM1420" t="s">
        <v>71</v>
      </c>
      <c r="BN1420" t="s">
        <v>71</v>
      </c>
    </row>
    <row r="1421" spans="1:66" x14ac:dyDescent="0.25">
      <c r="A1421">
        <v>1420</v>
      </c>
      <c r="B1421" t="s">
        <v>2887</v>
      </c>
      <c r="C1421" s="1">
        <v>45075</v>
      </c>
      <c r="D1421" t="s">
        <v>66</v>
      </c>
      <c r="E1421">
        <v>38</v>
      </c>
      <c r="F1421" t="s">
        <v>67</v>
      </c>
      <c r="G1421" t="s">
        <v>68</v>
      </c>
      <c r="H1421">
        <v>3</v>
      </c>
      <c r="I1421" t="s">
        <v>70</v>
      </c>
      <c r="J1421" t="s">
        <v>92</v>
      </c>
      <c r="K1421" t="s">
        <v>92</v>
      </c>
      <c r="L1421" t="s">
        <v>92</v>
      </c>
      <c r="M1421" t="s">
        <v>92</v>
      </c>
      <c r="N1421" t="s">
        <v>69</v>
      </c>
      <c r="O1421" t="s">
        <v>69</v>
      </c>
      <c r="P1421" t="s">
        <v>69</v>
      </c>
      <c r="Q1421" t="s">
        <v>71</v>
      </c>
      <c r="R1421" t="s">
        <v>105</v>
      </c>
      <c r="S1421" t="s">
        <v>89</v>
      </c>
      <c r="T1421">
        <v>23</v>
      </c>
      <c r="U1421" t="s">
        <v>522</v>
      </c>
      <c r="V1421" t="s">
        <v>75</v>
      </c>
      <c r="W1421" t="s">
        <v>76</v>
      </c>
      <c r="X1421" t="s">
        <v>487</v>
      </c>
      <c r="Y1421" t="s">
        <v>1037</v>
      </c>
      <c r="Z1421" t="s">
        <v>172</v>
      </c>
      <c r="AA1421" t="s">
        <v>2888</v>
      </c>
      <c r="AB1421" t="s">
        <v>81</v>
      </c>
      <c r="AC1421" t="s">
        <v>71</v>
      </c>
      <c r="AD1421" t="s">
        <v>82</v>
      </c>
      <c r="AE1421" t="s">
        <v>71</v>
      </c>
      <c r="AF1421" t="s">
        <v>82</v>
      </c>
      <c r="AG1421" t="s">
        <v>71</v>
      </c>
      <c r="AH1421" t="s">
        <v>83</v>
      </c>
      <c r="AI1421">
        <v>1</v>
      </c>
      <c r="AJ1421" t="s">
        <v>2380</v>
      </c>
      <c r="AK1421">
        <v>0</v>
      </c>
      <c r="AL1421" t="s">
        <v>82</v>
      </c>
      <c r="AM1421">
        <v>1</v>
      </c>
      <c r="AN1421" t="s">
        <v>101</v>
      </c>
      <c r="AO1421">
        <v>0</v>
      </c>
      <c r="AP1421" t="s">
        <v>82</v>
      </c>
      <c r="AQ1421" t="s">
        <v>82</v>
      </c>
      <c r="AR1421" t="s">
        <v>82</v>
      </c>
      <c r="AS1421" t="s">
        <v>82</v>
      </c>
      <c r="AT1421" t="s">
        <v>82</v>
      </c>
      <c r="AU1421">
        <v>0</v>
      </c>
      <c r="AV1421" t="s">
        <v>82</v>
      </c>
      <c r="AW1421" t="s">
        <v>71</v>
      </c>
      <c r="AX1421" t="s">
        <v>86</v>
      </c>
      <c r="AY1421" t="s">
        <v>71</v>
      </c>
      <c r="AZ1421" t="s">
        <v>87</v>
      </c>
      <c r="BA1421" t="s">
        <v>87</v>
      </c>
      <c r="BB1421" t="s">
        <v>81</v>
      </c>
      <c r="BC1421" t="s">
        <v>81</v>
      </c>
      <c r="BD1421" t="s">
        <v>81</v>
      </c>
      <c r="BE1421" t="s">
        <v>81</v>
      </c>
      <c r="BF1421" t="s">
        <v>81</v>
      </c>
      <c r="BG1421" t="s">
        <v>88</v>
      </c>
      <c r="BH1421" t="s">
        <v>69</v>
      </c>
      <c r="BI1421" t="s">
        <v>69</v>
      </c>
      <c r="BJ1421" t="s">
        <v>69</v>
      </c>
      <c r="BK1421">
        <v>23.38</v>
      </c>
      <c r="BL1421" t="s">
        <v>114</v>
      </c>
      <c r="BM1421" t="s">
        <v>71</v>
      </c>
      <c r="BN1421" t="s">
        <v>71</v>
      </c>
    </row>
    <row r="1422" spans="1:66" x14ac:dyDescent="0.25">
      <c r="A1422">
        <v>1421</v>
      </c>
      <c r="B1422" t="s">
        <v>2889</v>
      </c>
      <c r="C1422" s="1">
        <v>45075</v>
      </c>
      <c r="D1422" t="s">
        <v>206</v>
      </c>
      <c r="E1422">
        <v>25</v>
      </c>
      <c r="F1422" t="s">
        <v>67</v>
      </c>
      <c r="G1422" t="s">
        <v>68</v>
      </c>
      <c r="H1422">
        <v>5</v>
      </c>
      <c r="I1422" t="s">
        <v>69</v>
      </c>
      <c r="J1422" t="s">
        <v>92</v>
      </c>
      <c r="K1422" t="s">
        <v>92</v>
      </c>
      <c r="L1422" t="s">
        <v>92</v>
      </c>
      <c r="M1422" t="s">
        <v>92</v>
      </c>
      <c r="N1422" t="s">
        <v>69</v>
      </c>
      <c r="O1422" t="s">
        <v>69</v>
      </c>
      <c r="P1422" t="s">
        <v>69</v>
      </c>
      <c r="Q1422" t="s">
        <v>71</v>
      </c>
      <c r="R1422" t="s">
        <v>191</v>
      </c>
      <c r="S1422" t="s">
        <v>370</v>
      </c>
      <c r="T1422">
        <v>27</v>
      </c>
      <c r="U1422" t="s">
        <v>237</v>
      </c>
      <c r="V1422" t="s">
        <v>75</v>
      </c>
      <c r="W1422" t="s">
        <v>76</v>
      </c>
      <c r="X1422" t="s">
        <v>487</v>
      </c>
      <c r="Y1422" t="s">
        <v>187</v>
      </c>
      <c r="Z1422" t="s">
        <v>232</v>
      </c>
      <c r="AA1422" t="s">
        <v>847</v>
      </c>
      <c r="AB1422" t="s">
        <v>81</v>
      </c>
      <c r="AC1422" t="s">
        <v>71</v>
      </c>
      <c r="AD1422" t="s">
        <v>82</v>
      </c>
      <c r="AE1422" t="s">
        <v>71</v>
      </c>
      <c r="AF1422" t="s">
        <v>82</v>
      </c>
      <c r="AG1422" t="s">
        <v>71</v>
      </c>
      <c r="AH1422" t="s">
        <v>83</v>
      </c>
      <c r="AI1422">
        <v>1</v>
      </c>
      <c r="AJ1422" t="s">
        <v>240</v>
      </c>
      <c r="AK1422">
        <v>0</v>
      </c>
      <c r="AL1422" t="s">
        <v>82</v>
      </c>
      <c r="AM1422">
        <v>1</v>
      </c>
      <c r="AN1422" t="s">
        <v>124</v>
      </c>
      <c r="AO1422">
        <v>0</v>
      </c>
      <c r="AP1422" t="s">
        <v>82</v>
      </c>
      <c r="AQ1422" t="s">
        <v>82</v>
      </c>
      <c r="AR1422" t="s">
        <v>82</v>
      </c>
      <c r="AS1422" t="s">
        <v>82</v>
      </c>
      <c r="AT1422" t="s">
        <v>82</v>
      </c>
      <c r="AU1422">
        <v>0</v>
      </c>
      <c r="AV1422" t="s">
        <v>82</v>
      </c>
      <c r="AW1422" t="s">
        <v>71</v>
      </c>
      <c r="AX1422" t="s">
        <v>86</v>
      </c>
      <c r="AY1422" t="s">
        <v>71</v>
      </c>
      <c r="AZ1422" t="s">
        <v>87</v>
      </c>
      <c r="BA1422" t="s">
        <v>87</v>
      </c>
      <c r="BB1422" t="s">
        <v>81</v>
      </c>
      <c r="BC1422" t="s">
        <v>81</v>
      </c>
      <c r="BD1422" t="s">
        <v>81</v>
      </c>
      <c r="BE1422" t="s">
        <v>81</v>
      </c>
      <c r="BF1422" t="s">
        <v>81</v>
      </c>
      <c r="BG1422" t="s">
        <v>88</v>
      </c>
      <c r="BH1422" t="s">
        <v>69</v>
      </c>
      <c r="BI1422" t="s">
        <v>69</v>
      </c>
      <c r="BJ1422" t="s">
        <v>69</v>
      </c>
      <c r="BK1422">
        <v>26.99</v>
      </c>
      <c r="BL1422" t="s">
        <v>197</v>
      </c>
      <c r="BM1422" t="s">
        <v>71</v>
      </c>
      <c r="BN1422" t="s">
        <v>71</v>
      </c>
    </row>
    <row r="1423" spans="1:66" x14ac:dyDescent="0.25">
      <c r="A1423">
        <v>1422</v>
      </c>
      <c r="B1423" t="s">
        <v>2890</v>
      </c>
      <c r="C1423" s="1">
        <v>45075</v>
      </c>
      <c r="D1423" t="s">
        <v>66</v>
      </c>
      <c r="E1423">
        <v>34</v>
      </c>
      <c r="F1423" t="s">
        <v>67</v>
      </c>
      <c r="G1423" t="s">
        <v>68</v>
      </c>
      <c r="H1423">
        <v>4</v>
      </c>
      <c r="I1423" t="s">
        <v>69</v>
      </c>
      <c r="J1423" t="s">
        <v>92</v>
      </c>
      <c r="K1423" t="s">
        <v>92</v>
      </c>
      <c r="L1423" t="s">
        <v>92</v>
      </c>
      <c r="M1423" t="s">
        <v>92</v>
      </c>
      <c r="N1423" t="s">
        <v>69</v>
      </c>
      <c r="O1423" t="s">
        <v>69</v>
      </c>
      <c r="P1423" t="s">
        <v>69</v>
      </c>
      <c r="Q1423" t="s">
        <v>71</v>
      </c>
      <c r="R1423" t="s">
        <v>258</v>
      </c>
      <c r="S1423" t="s">
        <v>156</v>
      </c>
      <c r="T1423">
        <v>25</v>
      </c>
      <c r="U1423" t="s">
        <v>312</v>
      </c>
      <c r="V1423" t="s">
        <v>75</v>
      </c>
      <c r="W1423" t="s">
        <v>76</v>
      </c>
      <c r="X1423" t="s">
        <v>471</v>
      </c>
      <c r="Y1423" t="s">
        <v>691</v>
      </c>
      <c r="Z1423" t="s">
        <v>465</v>
      </c>
      <c r="AA1423" t="s">
        <v>2891</v>
      </c>
      <c r="AB1423" t="s">
        <v>81</v>
      </c>
      <c r="AC1423" t="s">
        <v>71</v>
      </c>
      <c r="AD1423" t="s">
        <v>82</v>
      </c>
      <c r="AE1423" t="s">
        <v>71</v>
      </c>
      <c r="AF1423" t="s">
        <v>82</v>
      </c>
      <c r="AG1423" t="s">
        <v>71</v>
      </c>
      <c r="AH1423" t="s">
        <v>83</v>
      </c>
      <c r="AI1423">
        <v>1</v>
      </c>
      <c r="AJ1423" t="s">
        <v>2892</v>
      </c>
      <c r="AK1423">
        <v>0</v>
      </c>
      <c r="AL1423" t="s">
        <v>82</v>
      </c>
      <c r="AM1423">
        <v>1</v>
      </c>
      <c r="AN1423" t="s">
        <v>319</v>
      </c>
      <c r="AO1423">
        <v>0</v>
      </c>
      <c r="AP1423" t="s">
        <v>82</v>
      </c>
      <c r="AQ1423" t="s">
        <v>82</v>
      </c>
      <c r="AR1423" t="s">
        <v>82</v>
      </c>
      <c r="AS1423" t="s">
        <v>82</v>
      </c>
      <c r="AT1423" t="s">
        <v>82</v>
      </c>
      <c r="AU1423">
        <v>0</v>
      </c>
      <c r="AV1423" t="s">
        <v>82</v>
      </c>
      <c r="AW1423" t="s">
        <v>71</v>
      </c>
      <c r="AX1423" t="s">
        <v>86</v>
      </c>
      <c r="AY1423" t="s">
        <v>71</v>
      </c>
      <c r="AZ1423" t="s">
        <v>87</v>
      </c>
      <c r="BA1423" t="s">
        <v>87</v>
      </c>
      <c r="BB1423" t="s">
        <v>81</v>
      </c>
      <c r="BC1423" t="s">
        <v>81</v>
      </c>
      <c r="BD1423" t="s">
        <v>81</v>
      </c>
      <c r="BE1423" t="s">
        <v>81</v>
      </c>
      <c r="BF1423" t="s">
        <v>81</v>
      </c>
      <c r="BG1423" t="s">
        <v>88</v>
      </c>
      <c r="BH1423" t="s">
        <v>69</v>
      </c>
      <c r="BI1423" t="s">
        <v>69</v>
      </c>
      <c r="BJ1423" t="s">
        <v>69</v>
      </c>
      <c r="BK1423">
        <v>24.86</v>
      </c>
      <c r="BL1423" t="s">
        <v>236</v>
      </c>
      <c r="BM1423" t="s">
        <v>71</v>
      </c>
      <c r="BN1423" t="s">
        <v>71</v>
      </c>
    </row>
    <row r="1424" spans="1:66" x14ac:dyDescent="0.25">
      <c r="A1424">
        <v>1423</v>
      </c>
      <c r="B1424" t="s">
        <v>2893</v>
      </c>
      <c r="C1424" s="1">
        <v>45075</v>
      </c>
      <c r="D1424" t="s">
        <v>166</v>
      </c>
      <c r="E1424">
        <v>28</v>
      </c>
      <c r="F1424" t="s">
        <v>67</v>
      </c>
      <c r="G1424" t="s">
        <v>68</v>
      </c>
      <c r="H1424">
        <v>3</v>
      </c>
      <c r="I1424" t="s">
        <v>69</v>
      </c>
      <c r="J1424" t="s">
        <v>92</v>
      </c>
      <c r="K1424" t="s">
        <v>70</v>
      </c>
      <c r="L1424" t="s">
        <v>92</v>
      </c>
      <c r="M1424" t="s">
        <v>92</v>
      </c>
      <c r="N1424" t="s">
        <v>69</v>
      </c>
      <c r="O1424" t="s">
        <v>69</v>
      </c>
      <c r="P1424" t="s">
        <v>69</v>
      </c>
      <c r="Q1424" t="s">
        <v>71</v>
      </c>
      <c r="R1424" t="s">
        <v>217</v>
      </c>
      <c r="S1424" t="s">
        <v>225</v>
      </c>
      <c r="T1424">
        <v>21</v>
      </c>
      <c r="U1424" t="s">
        <v>341</v>
      </c>
      <c r="V1424" t="s">
        <v>75</v>
      </c>
      <c r="W1424" t="s">
        <v>76</v>
      </c>
      <c r="X1424" t="s">
        <v>385</v>
      </c>
      <c r="Y1424" t="s">
        <v>1265</v>
      </c>
      <c r="Z1424" t="s">
        <v>98</v>
      </c>
      <c r="AA1424" t="s">
        <v>697</v>
      </c>
      <c r="AB1424" t="s">
        <v>81</v>
      </c>
      <c r="AC1424" t="s">
        <v>71</v>
      </c>
      <c r="AD1424" t="s">
        <v>82</v>
      </c>
      <c r="AE1424" t="s">
        <v>71</v>
      </c>
      <c r="AF1424" t="s">
        <v>82</v>
      </c>
      <c r="AG1424" t="s">
        <v>71</v>
      </c>
      <c r="AH1424" t="s">
        <v>83</v>
      </c>
      <c r="AI1424">
        <v>1</v>
      </c>
      <c r="AJ1424" t="s">
        <v>408</v>
      </c>
      <c r="AK1424">
        <v>0</v>
      </c>
      <c r="AL1424" t="s">
        <v>82</v>
      </c>
      <c r="AM1424">
        <v>1</v>
      </c>
      <c r="AN1424" t="s">
        <v>2475</v>
      </c>
      <c r="AO1424">
        <v>0</v>
      </c>
      <c r="AP1424" t="s">
        <v>82</v>
      </c>
      <c r="AQ1424" t="s">
        <v>82</v>
      </c>
      <c r="AR1424" t="s">
        <v>82</v>
      </c>
      <c r="AS1424" t="s">
        <v>82</v>
      </c>
      <c r="AT1424" t="s">
        <v>82</v>
      </c>
      <c r="AU1424">
        <v>0</v>
      </c>
      <c r="AV1424" t="s">
        <v>82</v>
      </c>
      <c r="AW1424" t="s">
        <v>71</v>
      </c>
      <c r="AX1424" t="s">
        <v>86</v>
      </c>
      <c r="AY1424" t="s">
        <v>71</v>
      </c>
      <c r="AZ1424" t="s">
        <v>87</v>
      </c>
      <c r="BA1424" t="s">
        <v>87</v>
      </c>
      <c r="BB1424" t="s">
        <v>81</v>
      </c>
      <c r="BC1424" t="s">
        <v>81</v>
      </c>
      <c r="BD1424" t="s">
        <v>81</v>
      </c>
      <c r="BE1424" t="s">
        <v>81</v>
      </c>
      <c r="BF1424" t="s">
        <v>81</v>
      </c>
      <c r="BG1424" t="s">
        <v>88</v>
      </c>
      <c r="BH1424" t="s">
        <v>69</v>
      </c>
      <c r="BI1424" t="s">
        <v>69</v>
      </c>
      <c r="BJ1424" t="s">
        <v>69</v>
      </c>
      <c r="BK1424">
        <v>20.96</v>
      </c>
      <c r="BL1424" t="s">
        <v>222</v>
      </c>
      <c r="BM1424" t="s">
        <v>71</v>
      </c>
      <c r="BN1424" t="s">
        <v>71</v>
      </c>
    </row>
    <row r="1425" spans="1:66" x14ac:dyDescent="0.25">
      <c r="A1425">
        <v>1424</v>
      </c>
      <c r="B1425" t="s">
        <v>2894</v>
      </c>
      <c r="C1425" s="1">
        <v>45075</v>
      </c>
      <c r="D1425" t="s">
        <v>145</v>
      </c>
      <c r="E1425">
        <v>45</v>
      </c>
      <c r="F1425" t="s">
        <v>67</v>
      </c>
      <c r="G1425" t="s">
        <v>68</v>
      </c>
      <c r="H1425">
        <v>2</v>
      </c>
      <c r="I1425" t="s">
        <v>70</v>
      </c>
      <c r="J1425" t="s">
        <v>92</v>
      </c>
      <c r="K1425" t="s">
        <v>92</v>
      </c>
      <c r="L1425" t="s">
        <v>92</v>
      </c>
      <c r="M1425" t="s">
        <v>92</v>
      </c>
      <c r="N1425" t="s">
        <v>69</v>
      </c>
      <c r="O1425" t="s">
        <v>69</v>
      </c>
      <c r="P1425" t="s">
        <v>69</v>
      </c>
      <c r="Q1425" t="s">
        <v>71</v>
      </c>
      <c r="R1425" t="s">
        <v>191</v>
      </c>
      <c r="S1425" t="s">
        <v>622</v>
      </c>
      <c r="T1425">
        <v>29</v>
      </c>
      <c r="U1425" t="s">
        <v>312</v>
      </c>
      <c r="V1425" t="s">
        <v>75</v>
      </c>
      <c r="W1425" t="s">
        <v>76</v>
      </c>
      <c r="X1425" t="s">
        <v>200</v>
      </c>
      <c r="Y1425" t="s">
        <v>541</v>
      </c>
      <c r="Z1425" t="s">
        <v>426</v>
      </c>
      <c r="AA1425" t="s">
        <v>2895</v>
      </c>
      <c r="AB1425" t="s">
        <v>81</v>
      </c>
      <c r="AC1425" t="s">
        <v>71</v>
      </c>
      <c r="AD1425" t="s">
        <v>82</v>
      </c>
      <c r="AE1425" t="s">
        <v>71</v>
      </c>
      <c r="AF1425" t="s">
        <v>82</v>
      </c>
      <c r="AG1425" t="s">
        <v>71</v>
      </c>
      <c r="AH1425" t="s">
        <v>83</v>
      </c>
      <c r="AI1425">
        <v>1</v>
      </c>
      <c r="AJ1425" t="s">
        <v>84</v>
      </c>
      <c r="AK1425">
        <v>0</v>
      </c>
      <c r="AL1425" t="s">
        <v>82</v>
      </c>
      <c r="AM1425">
        <v>1</v>
      </c>
      <c r="AN1425" t="s">
        <v>356</v>
      </c>
      <c r="AO1425">
        <v>0</v>
      </c>
      <c r="AP1425" t="s">
        <v>82</v>
      </c>
      <c r="AQ1425" t="s">
        <v>82</v>
      </c>
      <c r="AR1425" t="s">
        <v>82</v>
      </c>
      <c r="AS1425" t="s">
        <v>82</v>
      </c>
      <c r="AT1425" t="s">
        <v>82</v>
      </c>
      <c r="AU1425">
        <v>0</v>
      </c>
      <c r="AV1425" t="s">
        <v>82</v>
      </c>
      <c r="AW1425" t="s">
        <v>71</v>
      </c>
      <c r="AX1425" t="s">
        <v>86</v>
      </c>
      <c r="AY1425" t="s">
        <v>71</v>
      </c>
      <c r="AZ1425" t="s">
        <v>87</v>
      </c>
      <c r="BA1425" t="s">
        <v>87</v>
      </c>
      <c r="BB1425" t="s">
        <v>81</v>
      </c>
      <c r="BC1425" t="s">
        <v>81</v>
      </c>
      <c r="BD1425" t="s">
        <v>81</v>
      </c>
      <c r="BE1425" t="s">
        <v>81</v>
      </c>
      <c r="BF1425" t="s">
        <v>81</v>
      </c>
      <c r="BG1425" t="s">
        <v>88</v>
      </c>
      <c r="BH1425" t="s">
        <v>69</v>
      </c>
      <c r="BI1425" t="s">
        <v>69</v>
      </c>
      <c r="BJ1425" t="s">
        <v>69</v>
      </c>
      <c r="BK1425">
        <v>28.72</v>
      </c>
      <c r="BL1425" t="s">
        <v>197</v>
      </c>
      <c r="BM1425" t="s">
        <v>71</v>
      </c>
      <c r="BN1425" t="s">
        <v>71</v>
      </c>
    </row>
    <row r="1426" spans="1:66" x14ac:dyDescent="0.25">
      <c r="A1426">
        <v>1425</v>
      </c>
      <c r="B1426" t="s">
        <v>2896</v>
      </c>
      <c r="C1426" s="1">
        <v>45075</v>
      </c>
      <c r="D1426" t="s">
        <v>278</v>
      </c>
      <c r="E1426">
        <v>24</v>
      </c>
      <c r="F1426" t="s">
        <v>67</v>
      </c>
      <c r="G1426" t="s">
        <v>68</v>
      </c>
      <c r="H1426">
        <v>2</v>
      </c>
      <c r="I1426" t="s">
        <v>92</v>
      </c>
      <c r="J1426" t="s">
        <v>92</v>
      </c>
      <c r="K1426" t="s">
        <v>70</v>
      </c>
      <c r="L1426" t="s">
        <v>92</v>
      </c>
      <c r="M1426" t="s">
        <v>92</v>
      </c>
      <c r="N1426" t="s">
        <v>69</v>
      </c>
      <c r="O1426" t="s">
        <v>69</v>
      </c>
      <c r="P1426" t="s">
        <v>69</v>
      </c>
      <c r="Q1426" t="s">
        <v>71</v>
      </c>
      <c r="R1426" t="s">
        <v>167</v>
      </c>
      <c r="S1426" t="s">
        <v>164</v>
      </c>
      <c r="T1426">
        <v>21</v>
      </c>
      <c r="U1426" t="s">
        <v>128</v>
      </c>
      <c r="V1426" t="s">
        <v>75</v>
      </c>
      <c r="W1426" t="s">
        <v>76</v>
      </c>
      <c r="X1426" t="s">
        <v>688</v>
      </c>
      <c r="Y1426" t="s">
        <v>201</v>
      </c>
      <c r="Z1426" t="s">
        <v>194</v>
      </c>
      <c r="AA1426" t="s">
        <v>2897</v>
      </c>
      <c r="AB1426" t="s">
        <v>81</v>
      </c>
      <c r="AC1426" t="s">
        <v>71</v>
      </c>
      <c r="AD1426" t="s">
        <v>82</v>
      </c>
      <c r="AE1426" t="s">
        <v>71</v>
      </c>
      <c r="AF1426" t="s">
        <v>82</v>
      </c>
      <c r="AG1426" t="s">
        <v>71</v>
      </c>
      <c r="AH1426" t="s">
        <v>83</v>
      </c>
      <c r="AI1426">
        <v>1</v>
      </c>
      <c r="AJ1426" t="s">
        <v>650</v>
      </c>
      <c r="AK1426">
        <v>0</v>
      </c>
      <c r="AL1426" t="s">
        <v>82</v>
      </c>
      <c r="AM1426">
        <v>1</v>
      </c>
      <c r="AN1426" t="s">
        <v>124</v>
      </c>
      <c r="AO1426">
        <v>0</v>
      </c>
      <c r="AP1426" t="s">
        <v>82</v>
      </c>
      <c r="AQ1426" t="s">
        <v>82</v>
      </c>
      <c r="AR1426" t="s">
        <v>82</v>
      </c>
      <c r="AS1426" t="s">
        <v>82</v>
      </c>
      <c r="AT1426" t="s">
        <v>82</v>
      </c>
      <c r="AU1426">
        <v>0</v>
      </c>
      <c r="AV1426" t="s">
        <v>82</v>
      </c>
      <c r="AW1426" t="s">
        <v>71</v>
      </c>
      <c r="AX1426" t="s">
        <v>86</v>
      </c>
      <c r="AY1426" t="s">
        <v>71</v>
      </c>
      <c r="AZ1426" t="s">
        <v>87</v>
      </c>
      <c r="BA1426" t="s">
        <v>87</v>
      </c>
      <c r="BB1426" t="s">
        <v>81</v>
      </c>
      <c r="BC1426" t="s">
        <v>81</v>
      </c>
      <c r="BD1426" t="s">
        <v>81</v>
      </c>
      <c r="BE1426" t="s">
        <v>81</v>
      </c>
      <c r="BF1426" t="s">
        <v>81</v>
      </c>
      <c r="BG1426" t="s">
        <v>88</v>
      </c>
      <c r="BH1426" t="s">
        <v>69</v>
      </c>
      <c r="BI1426" t="s">
        <v>69</v>
      </c>
      <c r="BJ1426" t="s">
        <v>69</v>
      </c>
      <c r="BK1426">
        <v>20.81</v>
      </c>
      <c r="BL1426" t="s">
        <v>175</v>
      </c>
      <c r="BM1426" t="s">
        <v>71</v>
      </c>
      <c r="BN1426" t="s">
        <v>71</v>
      </c>
    </row>
    <row r="1427" spans="1:66" x14ac:dyDescent="0.25">
      <c r="A1427">
        <v>1426</v>
      </c>
      <c r="B1427" t="s">
        <v>2898</v>
      </c>
      <c r="C1427" s="1">
        <v>45075</v>
      </c>
      <c r="D1427" t="s">
        <v>278</v>
      </c>
      <c r="E1427">
        <v>23</v>
      </c>
      <c r="F1427" t="s">
        <v>67</v>
      </c>
      <c r="G1427" t="s">
        <v>68</v>
      </c>
      <c r="H1427">
        <v>4</v>
      </c>
      <c r="I1427" t="s">
        <v>92</v>
      </c>
      <c r="J1427" t="s">
        <v>92</v>
      </c>
      <c r="K1427" t="s">
        <v>69</v>
      </c>
      <c r="L1427" t="s">
        <v>92</v>
      </c>
      <c r="M1427" t="s">
        <v>92</v>
      </c>
      <c r="N1427" t="s">
        <v>69</v>
      </c>
      <c r="O1427" t="s">
        <v>69</v>
      </c>
      <c r="P1427" t="s">
        <v>69</v>
      </c>
      <c r="Q1427" t="s">
        <v>71</v>
      </c>
      <c r="R1427" t="s">
        <v>191</v>
      </c>
      <c r="S1427" t="s">
        <v>118</v>
      </c>
      <c r="T1427">
        <v>22</v>
      </c>
      <c r="U1427" t="s">
        <v>405</v>
      </c>
      <c r="V1427" t="s">
        <v>75</v>
      </c>
      <c r="W1427" t="s">
        <v>76</v>
      </c>
      <c r="X1427" t="s">
        <v>305</v>
      </c>
      <c r="Y1427" t="s">
        <v>2899</v>
      </c>
      <c r="Z1427" t="s">
        <v>649</v>
      </c>
      <c r="AA1427" t="s">
        <v>2398</v>
      </c>
      <c r="AB1427" t="s">
        <v>81</v>
      </c>
      <c r="AC1427" t="s">
        <v>71</v>
      </c>
      <c r="AD1427" t="s">
        <v>82</v>
      </c>
      <c r="AE1427" t="s">
        <v>71</v>
      </c>
      <c r="AF1427" t="s">
        <v>82</v>
      </c>
      <c r="AG1427" t="s">
        <v>71</v>
      </c>
      <c r="AH1427" t="s">
        <v>83</v>
      </c>
      <c r="AI1427">
        <v>1</v>
      </c>
      <c r="AJ1427" t="s">
        <v>2821</v>
      </c>
      <c r="AK1427">
        <v>0</v>
      </c>
      <c r="AL1427" t="s">
        <v>82</v>
      </c>
      <c r="AM1427">
        <v>1</v>
      </c>
      <c r="AN1427" t="s">
        <v>389</v>
      </c>
      <c r="AO1427">
        <v>0</v>
      </c>
      <c r="AP1427" t="s">
        <v>82</v>
      </c>
      <c r="AQ1427" t="s">
        <v>82</v>
      </c>
      <c r="AR1427" t="s">
        <v>82</v>
      </c>
      <c r="AS1427" t="s">
        <v>82</v>
      </c>
      <c r="AT1427" t="s">
        <v>82</v>
      </c>
      <c r="AU1427">
        <v>0</v>
      </c>
      <c r="AV1427" t="s">
        <v>82</v>
      </c>
      <c r="AW1427" t="s">
        <v>71</v>
      </c>
      <c r="AX1427" t="s">
        <v>86</v>
      </c>
      <c r="AY1427" t="s">
        <v>71</v>
      </c>
      <c r="AZ1427" t="s">
        <v>87</v>
      </c>
      <c r="BA1427" t="s">
        <v>87</v>
      </c>
      <c r="BB1427" t="s">
        <v>81</v>
      </c>
      <c r="BC1427" t="s">
        <v>81</v>
      </c>
      <c r="BD1427" t="s">
        <v>81</v>
      </c>
      <c r="BE1427" t="s">
        <v>81</v>
      </c>
      <c r="BF1427" t="s">
        <v>81</v>
      </c>
      <c r="BG1427" t="s">
        <v>113</v>
      </c>
      <c r="BH1427" t="s">
        <v>69</v>
      </c>
      <c r="BI1427" t="s">
        <v>69</v>
      </c>
      <c r="BJ1427" t="s">
        <v>69</v>
      </c>
      <c r="BK1427">
        <v>22.15</v>
      </c>
      <c r="BL1427" t="s">
        <v>197</v>
      </c>
      <c r="BM1427" t="s">
        <v>71</v>
      </c>
      <c r="BN1427" t="s">
        <v>71</v>
      </c>
    </row>
    <row r="1428" spans="1:66" x14ac:dyDescent="0.25">
      <c r="A1428">
        <v>1427</v>
      </c>
      <c r="B1428" t="s">
        <v>2900</v>
      </c>
      <c r="C1428" s="1">
        <v>45075</v>
      </c>
      <c r="D1428" t="s">
        <v>145</v>
      </c>
      <c r="E1428">
        <v>33</v>
      </c>
      <c r="F1428" t="s">
        <v>67</v>
      </c>
      <c r="G1428" t="s">
        <v>68</v>
      </c>
      <c r="H1428">
        <v>1</v>
      </c>
      <c r="I1428" t="s">
        <v>92</v>
      </c>
      <c r="J1428" t="s">
        <v>92</v>
      </c>
      <c r="K1428" t="s">
        <v>69</v>
      </c>
      <c r="L1428" t="s">
        <v>92</v>
      </c>
      <c r="M1428" t="s">
        <v>92</v>
      </c>
      <c r="N1428" t="s">
        <v>69</v>
      </c>
      <c r="O1428" t="s">
        <v>69</v>
      </c>
      <c r="P1428" t="s">
        <v>69</v>
      </c>
      <c r="Q1428" t="s">
        <v>71</v>
      </c>
      <c r="R1428" t="s">
        <v>235</v>
      </c>
      <c r="S1428" t="s">
        <v>153</v>
      </c>
      <c r="T1428">
        <v>25</v>
      </c>
      <c r="U1428" t="s">
        <v>279</v>
      </c>
      <c r="V1428" t="s">
        <v>75</v>
      </c>
      <c r="W1428" t="s">
        <v>76</v>
      </c>
      <c r="X1428" t="s">
        <v>200</v>
      </c>
      <c r="Y1428" t="s">
        <v>641</v>
      </c>
      <c r="Z1428" t="s">
        <v>98</v>
      </c>
      <c r="AA1428" t="s">
        <v>2901</v>
      </c>
      <c r="AB1428" t="s">
        <v>81</v>
      </c>
      <c r="AC1428" t="s">
        <v>71</v>
      </c>
      <c r="AD1428" t="s">
        <v>82</v>
      </c>
      <c r="AE1428" t="s">
        <v>71</v>
      </c>
      <c r="AF1428" t="s">
        <v>82</v>
      </c>
      <c r="AG1428" t="s">
        <v>71</v>
      </c>
      <c r="AH1428" t="s">
        <v>83</v>
      </c>
      <c r="AI1428">
        <v>1</v>
      </c>
      <c r="AJ1428" t="s">
        <v>2902</v>
      </c>
      <c r="AK1428">
        <v>0</v>
      </c>
      <c r="AL1428" t="s">
        <v>82</v>
      </c>
      <c r="AM1428">
        <v>1</v>
      </c>
      <c r="AN1428" t="s">
        <v>356</v>
      </c>
      <c r="AO1428">
        <v>0</v>
      </c>
      <c r="AP1428" t="s">
        <v>82</v>
      </c>
      <c r="AQ1428" t="s">
        <v>82</v>
      </c>
      <c r="AR1428" t="s">
        <v>82</v>
      </c>
      <c r="AS1428" t="s">
        <v>82</v>
      </c>
      <c r="AT1428" t="s">
        <v>82</v>
      </c>
      <c r="AU1428">
        <v>0</v>
      </c>
      <c r="AV1428" t="s">
        <v>82</v>
      </c>
      <c r="AW1428" t="s">
        <v>71</v>
      </c>
      <c r="AX1428" t="s">
        <v>86</v>
      </c>
      <c r="AY1428" t="s">
        <v>71</v>
      </c>
      <c r="AZ1428" t="s">
        <v>87</v>
      </c>
      <c r="BA1428" t="s">
        <v>87</v>
      </c>
      <c r="BB1428" t="s">
        <v>81</v>
      </c>
      <c r="BC1428" t="s">
        <v>81</v>
      </c>
      <c r="BD1428" t="s">
        <v>81</v>
      </c>
      <c r="BE1428" t="s">
        <v>81</v>
      </c>
      <c r="BF1428" t="s">
        <v>81</v>
      </c>
      <c r="BG1428" t="s">
        <v>88</v>
      </c>
      <c r="BH1428" t="s">
        <v>69</v>
      </c>
      <c r="BI1428" t="s">
        <v>69</v>
      </c>
      <c r="BJ1428" t="s">
        <v>69</v>
      </c>
      <c r="BK1428">
        <v>24.62</v>
      </c>
      <c r="BL1428" t="s">
        <v>242</v>
      </c>
      <c r="BM1428" t="s">
        <v>71</v>
      </c>
      <c r="BN1428" t="s">
        <v>71</v>
      </c>
    </row>
    <row r="1429" spans="1:66" x14ac:dyDescent="0.25">
      <c r="A1429">
        <v>1428</v>
      </c>
      <c r="B1429" t="s">
        <v>2903</v>
      </c>
      <c r="C1429" s="1">
        <v>45075</v>
      </c>
      <c r="D1429" t="s">
        <v>66</v>
      </c>
      <c r="E1429">
        <v>43</v>
      </c>
      <c r="F1429" t="s">
        <v>67</v>
      </c>
      <c r="G1429" t="s">
        <v>68</v>
      </c>
      <c r="H1429">
        <v>2</v>
      </c>
      <c r="I1429" t="s">
        <v>92</v>
      </c>
      <c r="J1429" t="s">
        <v>92</v>
      </c>
      <c r="K1429" t="s">
        <v>69</v>
      </c>
      <c r="L1429" t="s">
        <v>92</v>
      </c>
      <c r="M1429" t="s">
        <v>92</v>
      </c>
      <c r="N1429" t="s">
        <v>69</v>
      </c>
      <c r="O1429" t="s">
        <v>69</v>
      </c>
      <c r="P1429" t="s">
        <v>69</v>
      </c>
      <c r="Q1429" t="s">
        <v>71</v>
      </c>
      <c r="R1429" t="s">
        <v>757</v>
      </c>
      <c r="S1429" t="s">
        <v>236</v>
      </c>
      <c r="T1429">
        <v>31</v>
      </c>
      <c r="U1429" t="s">
        <v>457</v>
      </c>
      <c r="V1429" t="s">
        <v>75</v>
      </c>
      <c r="W1429" t="s">
        <v>76</v>
      </c>
      <c r="X1429" t="s">
        <v>299</v>
      </c>
      <c r="Y1429" t="s">
        <v>171</v>
      </c>
      <c r="Z1429" t="s">
        <v>584</v>
      </c>
      <c r="AA1429" t="s">
        <v>2328</v>
      </c>
      <c r="AB1429" t="s">
        <v>81</v>
      </c>
      <c r="AC1429" t="s">
        <v>71</v>
      </c>
      <c r="AD1429" t="s">
        <v>82</v>
      </c>
      <c r="AE1429" t="s">
        <v>71</v>
      </c>
      <c r="AF1429" t="s">
        <v>82</v>
      </c>
      <c r="AG1429" t="s">
        <v>71</v>
      </c>
      <c r="AH1429" t="s">
        <v>83</v>
      </c>
      <c r="AI1429">
        <v>1</v>
      </c>
      <c r="AJ1429" t="s">
        <v>2904</v>
      </c>
      <c r="AK1429">
        <v>0</v>
      </c>
      <c r="AL1429" t="s">
        <v>82</v>
      </c>
      <c r="AM1429">
        <v>1</v>
      </c>
      <c r="AN1429" t="s">
        <v>1353</v>
      </c>
      <c r="AO1429">
        <v>0</v>
      </c>
      <c r="AP1429" t="s">
        <v>82</v>
      </c>
      <c r="AQ1429" t="s">
        <v>82</v>
      </c>
      <c r="AR1429" t="s">
        <v>82</v>
      </c>
      <c r="AS1429" t="s">
        <v>82</v>
      </c>
      <c r="AT1429" t="s">
        <v>82</v>
      </c>
      <c r="AU1429">
        <v>0</v>
      </c>
      <c r="AV1429" t="s">
        <v>82</v>
      </c>
      <c r="AW1429" t="s">
        <v>71</v>
      </c>
      <c r="AX1429" t="s">
        <v>86</v>
      </c>
      <c r="AY1429" t="s">
        <v>71</v>
      </c>
      <c r="AZ1429" t="s">
        <v>87</v>
      </c>
      <c r="BA1429" t="s">
        <v>87</v>
      </c>
      <c r="BB1429" t="s">
        <v>81</v>
      </c>
      <c r="BC1429" t="s">
        <v>81</v>
      </c>
      <c r="BD1429" t="s">
        <v>81</v>
      </c>
      <c r="BE1429" t="s">
        <v>81</v>
      </c>
      <c r="BF1429" t="s">
        <v>81</v>
      </c>
      <c r="BG1429" t="s">
        <v>88</v>
      </c>
      <c r="BH1429" t="s">
        <v>69</v>
      </c>
      <c r="BI1429" t="s">
        <v>69</v>
      </c>
      <c r="BJ1429" t="s">
        <v>69</v>
      </c>
      <c r="BK1429">
        <v>31.23</v>
      </c>
      <c r="BL1429" t="s">
        <v>208</v>
      </c>
      <c r="BM1429" t="s">
        <v>71</v>
      </c>
      <c r="BN1429" t="s">
        <v>71</v>
      </c>
    </row>
    <row r="1430" spans="1:66" x14ac:dyDescent="0.25">
      <c r="A1430">
        <v>1429</v>
      </c>
      <c r="B1430" t="s">
        <v>2905</v>
      </c>
      <c r="C1430" s="1">
        <v>45075</v>
      </c>
      <c r="D1430" t="s">
        <v>2906</v>
      </c>
      <c r="E1430">
        <v>32</v>
      </c>
      <c r="F1430" t="s">
        <v>67</v>
      </c>
      <c r="G1430" t="s">
        <v>68</v>
      </c>
      <c r="H1430">
        <v>1</v>
      </c>
      <c r="I1430" t="s">
        <v>92</v>
      </c>
      <c r="J1430" t="s">
        <v>92</v>
      </c>
      <c r="K1430" t="s">
        <v>70</v>
      </c>
      <c r="L1430" t="s">
        <v>92</v>
      </c>
      <c r="M1430" t="s">
        <v>92</v>
      </c>
      <c r="N1430" t="s">
        <v>69</v>
      </c>
      <c r="O1430" t="s">
        <v>69</v>
      </c>
      <c r="P1430" t="s">
        <v>69</v>
      </c>
      <c r="Q1430" t="s">
        <v>71</v>
      </c>
      <c r="R1430" t="s">
        <v>449</v>
      </c>
      <c r="S1430" t="s">
        <v>137</v>
      </c>
      <c r="T1430">
        <v>23</v>
      </c>
      <c r="U1430" t="s">
        <v>644</v>
      </c>
      <c r="V1430" t="s">
        <v>75</v>
      </c>
      <c r="W1430" t="s">
        <v>76</v>
      </c>
      <c r="X1430" t="s">
        <v>158</v>
      </c>
      <c r="Y1430" t="s">
        <v>537</v>
      </c>
      <c r="Z1430" t="s">
        <v>421</v>
      </c>
      <c r="AA1430" t="s">
        <v>2345</v>
      </c>
      <c r="AB1430" t="s">
        <v>81</v>
      </c>
      <c r="AC1430" t="s">
        <v>71</v>
      </c>
      <c r="AD1430" t="s">
        <v>82</v>
      </c>
      <c r="AE1430" t="s">
        <v>71</v>
      </c>
      <c r="AF1430" t="s">
        <v>82</v>
      </c>
      <c r="AG1430" t="s">
        <v>71</v>
      </c>
      <c r="AH1430" t="s">
        <v>83</v>
      </c>
      <c r="AI1430">
        <v>1</v>
      </c>
      <c r="AJ1430" t="s">
        <v>2907</v>
      </c>
      <c r="AK1430">
        <v>0</v>
      </c>
      <c r="AL1430" t="s">
        <v>82</v>
      </c>
      <c r="AM1430">
        <v>1</v>
      </c>
      <c r="AN1430" t="s">
        <v>1643</v>
      </c>
      <c r="AO1430">
        <v>0</v>
      </c>
      <c r="AP1430" t="s">
        <v>82</v>
      </c>
      <c r="AQ1430" t="s">
        <v>82</v>
      </c>
      <c r="AR1430" t="s">
        <v>82</v>
      </c>
      <c r="AS1430" t="s">
        <v>82</v>
      </c>
      <c r="AT1430" t="s">
        <v>82</v>
      </c>
      <c r="AU1430">
        <v>0</v>
      </c>
      <c r="AV1430" t="s">
        <v>82</v>
      </c>
      <c r="AW1430" t="s">
        <v>71</v>
      </c>
      <c r="AX1430" t="s">
        <v>86</v>
      </c>
      <c r="AY1430" t="s">
        <v>71</v>
      </c>
      <c r="AZ1430" t="s">
        <v>87</v>
      </c>
      <c r="BA1430" t="s">
        <v>87</v>
      </c>
      <c r="BB1430" t="s">
        <v>81</v>
      </c>
      <c r="BC1430" t="s">
        <v>81</v>
      </c>
      <c r="BD1430" t="s">
        <v>81</v>
      </c>
      <c r="BE1430" t="s">
        <v>81</v>
      </c>
      <c r="BF1430" t="s">
        <v>81</v>
      </c>
      <c r="BG1430" t="s">
        <v>88</v>
      </c>
      <c r="BH1430" t="s">
        <v>69</v>
      </c>
      <c r="BI1430" t="s">
        <v>69</v>
      </c>
      <c r="BJ1430" t="s">
        <v>69</v>
      </c>
      <c r="BK1430">
        <v>23.34</v>
      </c>
      <c r="BL1430" t="s">
        <v>137</v>
      </c>
      <c r="BM1430" t="s">
        <v>71</v>
      </c>
      <c r="BN1430" t="s">
        <v>71</v>
      </c>
    </row>
    <row r="1431" spans="1:66" x14ac:dyDescent="0.25">
      <c r="A1431">
        <v>1430</v>
      </c>
      <c r="B1431" t="s">
        <v>2908</v>
      </c>
      <c r="C1431" s="1">
        <v>45075</v>
      </c>
      <c r="D1431" t="s">
        <v>145</v>
      </c>
      <c r="E1431">
        <v>35</v>
      </c>
      <c r="F1431" t="s">
        <v>67</v>
      </c>
      <c r="G1431" t="s">
        <v>68</v>
      </c>
      <c r="H1431">
        <v>3</v>
      </c>
      <c r="I1431" t="s">
        <v>92</v>
      </c>
      <c r="J1431" t="s">
        <v>92</v>
      </c>
      <c r="K1431" t="s">
        <v>92</v>
      </c>
      <c r="L1431" t="s">
        <v>92</v>
      </c>
      <c r="M1431" t="s">
        <v>92</v>
      </c>
      <c r="N1431" t="s">
        <v>69</v>
      </c>
      <c r="O1431" t="s">
        <v>69</v>
      </c>
      <c r="P1431" t="s">
        <v>69</v>
      </c>
      <c r="Q1431" t="s">
        <v>71</v>
      </c>
      <c r="R1431" t="s">
        <v>191</v>
      </c>
      <c r="S1431" t="s">
        <v>197</v>
      </c>
      <c r="T1431">
        <v>24</v>
      </c>
      <c r="U1431" t="s">
        <v>460</v>
      </c>
      <c r="V1431" t="s">
        <v>75</v>
      </c>
      <c r="W1431" t="s">
        <v>76</v>
      </c>
      <c r="X1431" t="s">
        <v>839</v>
      </c>
      <c r="Y1431" t="s">
        <v>645</v>
      </c>
      <c r="Z1431" t="s">
        <v>98</v>
      </c>
      <c r="AA1431" t="s">
        <v>2242</v>
      </c>
      <c r="AB1431" t="s">
        <v>81</v>
      </c>
      <c r="AC1431" t="s">
        <v>71</v>
      </c>
      <c r="AD1431" t="s">
        <v>82</v>
      </c>
      <c r="AE1431" t="s">
        <v>71</v>
      </c>
      <c r="AF1431" t="s">
        <v>82</v>
      </c>
      <c r="AG1431" t="s">
        <v>71</v>
      </c>
      <c r="AH1431" t="s">
        <v>83</v>
      </c>
      <c r="AI1431">
        <v>1</v>
      </c>
      <c r="AJ1431" t="s">
        <v>2909</v>
      </c>
      <c r="AK1431">
        <v>0</v>
      </c>
      <c r="AL1431" t="s">
        <v>82</v>
      </c>
      <c r="AM1431">
        <v>1</v>
      </c>
      <c r="AN1431" t="s">
        <v>124</v>
      </c>
      <c r="AO1431">
        <v>0</v>
      </c>
      <c r="AP1431" t="s">
        <v>82</v>
      </c>
      <c r="AQ1431" t="s">
        <v>82</v>
      </c>
      <c r="AR1431" t="s">
        <v>82</v>
      </c>
      <c r="AS1431" t="s">
        <v>82</v>
      </c>
      <c r="AT1431" t="s">
        <v>82</v>
      </c>
      <c r="AU1431">
        <v>0</v>
      </c>
      <c r="AV1431" t="s">
        <v>82</v>
      </c>
      <c r="AW1431" t="s">
        <v>71</v>
      </c>
      <c r="AX1431" t="s">
        <v>86</v>
      </c>
      <c r="AY1431" t="s">
        <v>71</v>
      </c>
      <c r="AZ1431" t="s">
        <v>87</v>
      </c>
      <c r="BA1431" t="s">
        <v>87</v>
      </c>
      <c r="BB1431" t="s">
        <v>81</v>
      </c>
      <c r="BC1431" t="s">
        <v>81</v>
      </c>
      <c r="BD1431" t="s">
        <v>81</v>
      </c>
      <c r="BE1431" t="s">
        <v>81</v>
      </c>
      <c r="BF1431" t="s">
        <v>81</v>
      </c>
      <c r="BG1431" t="s">
        <v>88</v>
      </c>
      <c r="BH1431" t="s">
        <v>69</v>
      </c>
      <c r="BI1431" t="s">
        <v>69</v>
      </c>
      <c r="BJ1431" t="s">
        <v>69</v>
      </c>
      <c r="BK1431">
        <v>24.22</v>
      </c>
      <c r="BL1431" t="s">
        <v>197</v>
      </c>
      <c r="BM1431" t="s">
        <v>71</v>
      </c>
      <c r="BN1431" t="s">
        <v>71</v>
      </c>
    </row>
    <row r="1432" spans="1:66" x14ac:dyDescent="0.25">
      <c r="A1432">
        <v>1431</v>
      </c>
      <c r="B1432" t="s">
        <v>2910</v>
      </c>
      <c r="C1432" s="1">
        <v>45075</v>
      </c>
      <c r="D1432" t="s">
        <v>66</v>
      </c>
      <c r="E1432">
        <v>36</v>
      </c>
      <c r="F1432" t="s">
        <v>67</v>
      </c>
      <c r="G1432" t="s">
        <v>68</v>
      </c>
      <c r="H1432">
        <v>2</v>
      </c>
      <c r="I1432" t="s">
        <v>92</v>
      </c>
      <c r="J1432" t="s">
        <v>92</v>
      </c>
      <c r="K1432" t="s">
        <v>92</v>
      </c>
      <c r="L1432" t="s">
        <v>92</v>
      </c>
      <c r="M1432" t="s">
        <v>92</v>
      </c>
      <c r="N1432" t="s">
        <v>69</v>
      </c>
      <c r="O1432" t="s">
        <v>69</v>
      </c>
      <c r="P1432" t="s">
        <v>69</v>
      </c>
      <c r="Q1432" t="s">
        <v>71</v>
      </c>
      <c r="R1432" t="s">
        <v>105</v>
      </c>
      <c r="S1432" t="s">
        <v>236</v>
      </c>
      <c r="T1432">
        <v>27</v>
      </c>
      <c r="U1432" t="s">
        <v>600</v>
      </c>
      <c r="V1432" t="s">
        <v>75</v>
      </c>
      <c r="W1432" t="s">
        <v>76</v>
      </c>
      <c r="X1432" t="s">
        <v>487</v>
      </c>
      <c r="Y1432" t="s">
        <v>511</v>
      </c>
      <c r="Z1432" t="s">
        <v>1485</v>
      </c>
      <c r="AA1432" t="s">
        <v>2911</v>
      </c>
      <c r="AB1432" t="s">
        <v>81</v>
      </c>
      <c r="AC1432" t="s">
        <v>71</v>
      </c>
      <c r="AD1432" t="s">
        <v>82</v>
      </c>
      <c r="AE1432" t="s">
        <v>71</v>
      </c>
      <c r="AF1432" t="s">
        <v>82</v>
      </c>
      <c r="AG1432" t="s">
        <v>71</v>
      </c>
      <c r="AH1432" t="s">
        <v>83</v>
      </c>
      <c r="AI1432">
        <v>1</v>
      </c>
      <c r="AJ1432" t="s">
        <v>2912</v>
      </c>
      <c r="AK1432">
        <v>0</v>
      </c>
      <c r="AL1432" t="s">
        <v>82</v>
      </c>
      <c r="AM1432">
        <v>1</v>
      </c>
      <c r="AN1432" t="s">
        <v>319</v>
      </c>
      <c r="AO1432">
        <v>0</v>
      </c>
      <c r="AP1432" t="s">
        <v>82</v>
      </c>
      <c r="AQ1432" t="s">
        <v>82</v>
      </c>
      <c r="AR1432" t="s">
        <v>82</v>
      </c>
      <c r="AS1432" t="s">
        <v>82</v>
      </c>
      <c r="AT1432" t="s">
        <v>82</v>
      </c>
      <c r="AU1432">
        <v>0</v>
      </c>
      <c r="AV1432" t="s">
        <v>82</v>
      </c>
      <c r="AW1432" t="s">
        <v>71</v>
      </c>
      <c r="AX1432" t="s">
        <v>86</v>
      </c>
      <c r="AY1432" t="s">
        <v>71</v>
      </c>
      <c r="AZ1432" t="s">
        <v>87</v>
      </c>
      <c r="BA1432" t="s">
        <v>87</v>
      </c>
      <c r="BB1432" t="s">
        <v>81</v>
      </c>
      <c r="BC1432" t="s">
        <v>81</v>
      </c>
      <c r="BD1432" t="s">
        <v>81</v>
      </c>
      <c r="BE1432" t="s">
        <v>81</v>
      </c>
      <c r="BF1432" t="s">
        <v>81</v>
      </c>
      <c r="BG1432" t="s">
        <v>88</v>
      </c>
      <c r="BH1432" t="s">
        <v>69</v>
      </c>
      <c r="BI1432" t="s">
        <v>69</v>
      </c>
      <c r="BJ1432" t="s">
        <v>69</v>
      </c>
      <c r="BK1432">
        <v>26.93</v>
      </c>
      <c r="BL1432" t="s">
        <v>114</v>
      </c>
      <c r="BM1432" t="s">
        <v>71</v>
      </c>
      <c r="BN1432" t="s">
        <v>71</v>
      </c>
    </row>
    <row r="1433" spans="1:66" x14ac:dyDescent="0.25">
      <c r="A1433">
        <v>1432</v>
      </c>
      <c r="B1433" t="s">
        <v>2913</v>
      </c>
      <c r="C1433" s="1">
        <v>45075</v>
      </c>
      <c r="D1433" t="s">
        <v>145</v>
      </c>
      <c r="E1433">
        <v>37</v>
      </c>
      <c r="F1433" t="s">
        <v>67</v>
      </c>
      <c r="G1433" t="s">
        <v>68</v>
      </c>
      <c r="H1433">
        <v>3</v>
      </c>
      <c r="I1433" t="s">
        <v>92</v>
      </c>
      <c r="J1433" t="s">
        <v>92</v>
      </c>
      <c r="K1433" t="s">
        <v>92</v>
      </c>
      <c r="L1433" t="s">
        <v>92</v>
      </c>
      <c r="M1433" t="s">
        <v>92</v>
      </c>
      <c r="N1433" t="s">
        <v>69</v>
      </c>
      <c r="O1433" t="s">
        <v>69</v>
      </c>
      <c r="P1433" t="s">
        <v>69</v>
      </c>
      <c r="Q1433" t="s">
        <v>71</v>
      </c>
      <c r="R1433" t="s">
        <v>235</v>
      </c>
      <c r="S1433" t="s">
        <v>513</v>
      </c>
      <c r="T1433">
        <v>18</v>
      </c>
      <c r="U1433" t="s">
        <v>226</v>
      </c>
      <c r="V1433" t="s">
        <v>75</v>
      </c>
      <c r="W1433" t="s">
        <v>76</v>
      </c>
      <c r="X1433" t="s">
        <v>892</v>
      </c>
      <c r="Y1433" t="s">
        <v>411</v>
      </c>
      <c r="Z1433" t="s">
        <v>681</v>
      </c>
      <c r="AA1433" t="s">
        <v>2449</v>
      </c>
      <c r="AB1433" t="s">
        <v>81</v>
      </c>
      <c r="AC1433" t="s">
        <v>71</v>
      </c>
      <c r="AD1433" t="s">
        <v>82</v>
      </c>
      <c r="AE1433" t="s">
        <v>71</v>
      </c>
      <c r="AF1433" t="s">
        <v>82</v>
      </c>
      <c r="AG1433" t="s">
        <v>71</v>
      </c>
      <c r="AH1433" t="s">
        <v>83</v>
      </c>
      <c r="AI1433">
        <v>1</v>
      </c>
      <c r="AJ1433" t="s">
        <v>926</v>
      </c>
      <c r="AK1433">
        <v>0</v>
      </c>
      <c r="AL1433" t="s">
        <v>82</v>
      </c>
      <c r="AM1433">
        <v>1</v>
      </c>
      <c r="AN1433" t="s">
        <v>124</v>
      </c>
      <c r="AO1433">
        <v>0</v>
      </c>
      <c r="AP1433" t="s">
        <v>82</v>
      </c>
      <c r="AQ1433" t="s">
        <v>82</v>
      </c>
      <c r="AR1433" t="s">
        <v>82</v>
      </c>
      <c r="AS1433" t="s">
        <v>82</v>
      </c>
      <c r="AT1433" t="s">
        <v>82</v>
      </c>
      <c r="AU1433">
        <v>0</v>
      </c>
      <c r="AV1433" t="s">
        <v>82</v>
      </c>
      <c r="AW1433" t="s">
        <v>71</v>
      </c>
      <c r="AX1433" t="s">
        <v>86</v>
      </c>
      <c r="AY1433" t="s">
        <v>71</v>
      </c>
      <c r="AZ1433" t="s">
        <v>87</v>
      </c>
      <c r="BA1433" t="s">
        <v>87</v>
      </c>
      <c r="BB1433" t="s">
        <v>81</v>
      </c>
      <c r="BC1433" t="s">
        <v>81</v>
      </c>
      <c r="BD1433" t="s">
        <v>81</v>
      </c>
      <c r="BE1433" t="s">
        <v>81</v>
      </c>
      <c r="BF1433" t="s">
        <v>81</v>
      </c>
      <c r="BG1433" t="s">
        <v>113</v>
      </c>
      <c r="BH1433" t="s">
        <v>69</v>
      </c>
      <c r="BI1433" t="s">
        <v>69</v>
      </c>
      <c r="BJ1433" t="s">
        <v>69</v>
      </c>
      <c r="BK1433">
        <v>18.47</v>
      </c>
      <c r="BL1433" t="s">
        <v>242</v>
      </c>
      <c r="BM1433" t="s">
        <v>71</v>
      </c>
      <c r="BN1433" t="s">
        <v>71</v>
      </c>
    </row>
    <row r="1434" spans="1:66" x14ac:dyDescent="0.25">
      <c r="A1434">
        <v>1433</v>
      </c>
      <c r="B1434" t="s">
        <v>2914</v>
      </c>
      <c r="C1434" s="1">
        <v>45075</v>
      </c>
      <c r="D1434" t="s">
        <v>224</v>
      </c>
      <c r="E1434">
        <v>43</v>
      </c>
      <c r="F1434" t="s">
        <v>67</v>
      </c>
      <c r="G1434" t="s">
        <v>68</v>
      </c>
      <c r="H1434">
        <v>5</v>
      </c>
      <c r="I1434" t="s">
        <v>92</v>
      </c>
      <c r="J1434" t="s">
        <v>92</v>
      </c>
      <c r="K1434" t="s">
        <v>92</v>
      </c>
      <c r="L1434" t="s">
        <v>92</v>
      </c>
      <c r="M1434" t="s">
        <v>92</v>
      </c>
      <c r="N1434" t="s">
        <v>69</v>
      </c>
      <c r="O1434" t="s">
        <v>69</v>
      </c>
      <c r="P1434" t="s">
        <v>69</v>
      </c>
      <c r="Q1434" t="s">
        <v>71</v>
      </c>
      <c r="R1434" t="s">
        <v>126</v>
      </c>
      <c r="S1434" t="s">
        <v>156</v>
      </c>
      <c r="T1434">
        <v>26</v>
      </c>
      <c r="U1434" t="s">
        <v>328</v>
      </c>
      <c r="V1434" t="s">
        <v>75</v>
      </c>
      <c r="W1434" t="s">
        <v>76</v>
      </c>
      <c r="X1434" t="s">
        <v>974</v>
      </c>
      <c r="Y1434" t="s">
        <v>259</v>
      </c>
      <c r="Z1434" t="s">
        <v>188</v>
      </c>
      <c r="AA1434" t="s">
        <v>2915</v>
      </c>
      <c r="AB1434" t="s">
        <v>81</v>
      </c>
      <c r="AC1434" t="s">
        <v>71</v>
      </c>
      <c r="AD1434" t="s">
        <v>82</v>
      </c>
      <c r="AE1434" t="s">
        <v>71</v>
      </c>
      <c r="AF1434" t="s">
        <v>82</v>
      </c>
      <c r="AG1434" t="s">
        <v>71</v>
      </c>
      <c r="AH1434" t="s">
        <v>83</v>
      </c>
      <c r="AI1434">
        <v>1</v>
      </c>
      <c r="AJ1434" t="s">
        <v>676</v>
      </c>
      <c r="AK1434">
        <v>0</v>
      </c>
      <c r="AL1434" t="s">
        <v>82</v>
      </c>
      <c r="AM1434">
        <v>1</v>
      </c>
      <c r="AN1434" t="s">
        <v>163</v>
      </c>
      <c r="AO1434">
        <v>0</v>
      </c>
      <c r="AP1434" t="s">
        <v>82</v>
      </c>
      <c r="AQ1434" t="s">
        <v>82</v>
      </c>
      <c r="AR1434" t="s">
        <v>82</v>
      </c>
      <c r="AS1434" t="s">
        <v>82</v>
      </c>
      <c r="AT1434" t="s">
        <v>82</v>
      </c>
      <c r="AU1434">
        <v>0</v>
      </c>
      <c r="AV1434" t="s">
        <v>82</v>
      </c>
      <c r="AW1434" t="s">
        <v>71</v>
      </c>
      <c r="AX1434" t="s">
        <v>86</v>
      </c>
      <c r="AY1434" t="s">
        <v>71</v>
      </c>
      <c r="AZ1434" t="s">
        <v>87</v>
      </c>
      <c r="BA1434" t="s">
        <v>87</v>
      </c>
      <c r="BB1434" t="s">
        <v>81</v>
      </c>
      <c r="BC1434" t="s">
        <v>81</v>
      </c>
      <c r="BD1434" t="s">
        <v>81</v>
      </c>
      <c r="BE1434" t="s">
        <v>81</v>
      </c>
      <c r="BF1434" t="s">
        <v>81</v>
      </c>
      <c r="BG1434" t="s">
        <v>88</v>
      </c>
      <c r="BH1434" t="s">
        <v>69</v>
      </c>
      <c r="BI1434" t="s">
        <v>69</v>
      </c>
      <c r="BJ1434" t="s">
        <v>69</v>
      </c>
      <c r="BK1434">
        <v>25.73</v>
      </c>
      <c r="BL1434" t="s">
        <v>134</v>
      </c>
      <c r="BM1434" t="s">
        <v>71</v>
      </c>
      <c r="BN1434" t="s">
        <v>71</v>
      </c>
    </row>
    <row r="1435" spans="1:66" x14ac:dyDescent="0.25">
      <c r="A1435">
        <v>1434</v>
      </c>
      <c r="B1435" t="s">
        <v>2916</v>
      </c>
      <c r="C1435" s="1">
        <v>45075</v>
      </c>
      <c r="D1435" t="s">
        <v>2114</v>
      </c>
      <c r="E1435">
        <v>25</v>
      </c>
      <c r="F1435" t="s">
        <v>67</v>
      </c>
      <c r="G1435" t="s">
        <v>68</v>
      </c>
      <c r="H1435">
        <v>5</v>
      </c>
      <c r="I1435" t="s">
        <v>92</v>
      </c>
      <c r="J1435" t="s">
        <v>92</v>
      </c>
      <c r="K1435" t="s">
        <v>92</v>
      </c>
      <c r="L1435" t="s">
        <v>70</v>
      </c>
      <c r="M1435" t="s">
        <v>92</v>
      </c>
      <c r="N1435" t="s">
        <v>69</v>
      </c>
      <c r="O1435" t="s">
        <v>69</v>
      </c>
      <c r="P1435" t="s">
        <v>69</v>
      </c>
      <c r="Q1435" t="s">
        <v>71</v>
      </c>
      <c r="R1435" t="s">
        <v>258</v>
      </c>
      <c r="S1435" t="s">
        <v>175</v>
      </c>
      <c r="T1435">
        <v>24</v>
      </c>
      <c r="U1435" t="s">
        <v>157</v>
      </c>
      <c r="V1435" t="s">
        <v>75</v>
      </c>
      <c r="W1435" t="s">
        <v>76</v>
      </c>
      <c r="X1435" t="s">
        <v>158</v>
      </c>
      <c r="Y1435" t="s">
        <v>948</v>
      </c>
      <c r="Z1435" t="s">
        <v>260</v>
      </c>
      <c r="AA1435" t="s">
        <v>2555</v>
      </c>
      <c r="AB1435" t="s">
        <v>81</v>
      </c>
      <c r="AC1435" t="s">
        <v>71</v>
      </c>
      <c r="AD1435" t="s">
        <v>82</v>
      </c>
      <c r="AE1435" t="s">
        <v>71</v>
      </c>
      <c r="AF1435" t="s">
        <v>82</v>
      </c>
      <c r="AG1435" t="s">
        <v>71</v>
      </c>
      <c r="AH1435" t="s">
        <v>83</v>
      </c>
      <c r="AI1435">
        <v>1</v>
      </c>
      <c r="AJ1435" t="s">
        <v>2917</v>
      </c>
      <c r="AK1435">
        <v>0</v>
      </c>
      <c r="AL1435" t="s">
        <v>82</v>
      </c>
      <c r="AM1435">
        <v>1</v>
      </c>
      <c r="AN1435" t="s">
        <v>472</v>
      </c>
      <c r="AO1435">
        <v>0</v>
      </c>
      <c r="AP1435" t="s">
        <v>82</v>
      </c>
      <c r="AQ1435" t="s">
        <v>82</v>
      </c>
      <c r="AR1435" t="s">
        <v>82</v>
      </c>
      <c r="AS1435" t="s">
        <v>82</v>
      </c>
      <c r="AT1435" t="s">
        <v>82</v>
      </c>
      <c r="AU1435">
        <v>0</v>
      </c>
      <c r="AV1435" t="s">
        <v>82</v>
      </c>
      <c r="AW1435" t="s">
        <v>71</v>
      </c>
      <c r="AX1435" t="s">
        <v>86</v>
      </c>
      <c r="AY1435" t="s">
        <v>71</v>
      </c>
      <c r="AZ1435" t="s">
        <v>87</v>
      </c>
      <c r="BA1435" t="s">
        <v>87</v>
      </c>
      <c r="BB1435" t="s">
        <v>81</v>
      </c>
      <c r="BC1435" t="s">
        <v>81</v>
      </c>
      <c r="BD1435" t="s">
        <v>81</v>
      </c>
      <c r="BE1435" t="s">
        <v>81</v>
      </c>
      <c r="BF1435" t="s">
        <v>81</v>
      </c>
      <c r="BG1435" t="s">
        <v>88</v>
      </c>
      <c r="BH1435" t="s">
        <v>69</v>
      </c>
      <c r="BI1435" t="s">
        <v>69</v>
      </c>
      <c r="BJ1435" t="s">
        <v>69</v>
      </c>
      <c r="BK1435">
        <v>23.89</v>
      </c>
      <c r="BL1435" t="s">
        <v>236</v>
      </c>
      <c r="BM1435" t="s">
        <v>71</v>
      </c>
      <c r="BN1435" t="s">
        <v>71</v>
      </c>
    </row>
    <row r="1436" spans="1:66" x14ac:dyDescent="0.25">
      <c r="A1436">
        <v>1435</v>
      </c>
      <c r="B1436" t="s">
        <v>2918</v>
      </c>
      <c r="C1436" s="1">
        <v>45075</v>
      </c>
      <c r="D1436" t="s">
        <v>224</v>
      </c>
      <c r="E1436">
        <v>47</v>
      </c>
      <c r="F1436" t="s">
        <v>67</v>
      </c>
      <c r="G1436" t="s">
        <v>68</v>
      </c>
      <c r="H1436">
        <v>4</v>
      </c>
      <c r="I1436" t="s">
        <v>92</v>
      </c>
      <c r="J1436" t="s">
        <v>92</v>
      </c>
      <c r="K1436" t="s">
        <v>92</v>
      </c>
      <c r="L1436" t="s">
        <v>92</v>
      </c>
      <c r="M1436" t="s">
        <v>92</v>
      </c>
      <c r="N1436" t="s">
        <v>69</v>
      </c>
      <c r="O1436" t="s">
        <v>69</v>
      </c>
      <c r="P1436" t="s">
        <v>69</v>
      </c>
      <c r="Q1436" t="s">
        <v>71</v>
      </c>
      <c r="R1436" t="s">
        <v>374</v>
      </c>
      <c r="S1436" t="s">
        <v>143</v>
      </c>
      <c r="T1436">
        <v>26</v>
      </c>
      <c r="U1436" t="s">
        <v>294</v>
      </c>
      <c r="V1436" t="s">
        <v>75</v>
      </c>
      <c r="W1436" t="s">
        <v>76</v>
      </c>
      <c r="X1436" t="s">
        <v>192</v>
      </c>
      <c r="Y1436" t="s">
        <v>909</v>
      </c>
      <c r="Z1436" t="s">
        <v>361</v>
      </c>
      <c r="AA1436" t="s">
        <v>123</v>
      </c>
      <c r="AB1436" t="s">
        <v>81</v>
      </c>
      <c r="AC1436" t="s">
        <v>71</v>
      </c>
      <c r="AD1436" t="s">
        <v>82</v>
      </c>
      <c r="AE1436" t="s">
        <v>71</v>
      </c>
      <c r="AF1436" t="s">
        <v>82</v>
      </c>
      <c r="AG1436" t="s">
        <v>71</v>
      </c>
      <c r="AH1436" t="s">
        <v>83</v>
      </c>
      <c r="AI1436">
        <v>1</v>
      </c>
      <c r="AJ1436" t="s">
        <v>682</v>
      </c>
      <c r="AK1436">
        <v>0</v>
      </c>
      <c r="AL1436" t="s">
        <v>82</v>
      </c>
      <c r="AM1436">
        <v>1</v>
      </c>
      <c r="AN1436" t="s">
        <v>163</v>
      </c>
      <c r="AO1436">
        <v>0</v>
      </c>
      <c r="AP1436" t="s">
        <v>82</v>
      </c>
      <c r="AQ1436" t="s">
        <v>82</v>
      </c>
      <c r="AR1436" t="s">
        <v>82</v>
      </c>
      <c r="AS1436" t="s">
        <v>82</v>
      </c>
      <c r="AT1436" t="s">
        <v>82</v>
      </c>
      <c r="AU1436">
        <v>0</v>
      </c>
      <c r="AV1436" t="s">
        <v>82</v>
      </c>
      <c r="AW1436" t="s">
        <v>71</v>
      </c>
      <c r="AX1436" t="s">
        <v>86</v>
      </c>
      <c r="AY1436" t="s">
        <v>71</v>
      </c>
      <c r="AZ1436" t="s">
        <v>87</v>
      </c>
      <c r="BA1436" t="s">
        <v>87</v>
      </c>
      <c r="BB1436" t="s">
        <v>81</v>
      </c>
      <c r="BC1436" t="s">
        <v>81</v>
      </c>
      <c r="BD1436" t="s">
        <v>81</v>
      </c>
      <c r="BE1436" t="s">
        <v>81</v>
      </c>
      <c r="BF1436" t="s">
        <v>81</v>
      </c>
      <c r="BG1436" t="s">
        <v>113</v>
      </c>
      <c r="BH1436" t="s">
        <v>69</v>
      </c>
      <c r="BI1436" t="s">
        <v>69</v>
      </c>
      <c r="BJ1436" t="s">
        <v>462</v>
      </c>
      <c r="BK1436">
        <v>25.85</v>
      </c>
      <c r="BL1436" t="s">
        <v>378</v>
      </c>
      <c r="BM1436" t="s">
        <v>71</v>
      </c>
      <c r="BN1436" t="s">
        <v>71</v>
      </c>
    </row>
    <row r="1437" spans="1:66" x14ac:dyDescent="0.25">
      <c r="A1437">
        <v>1436</v>
      </c>
      <c r="B1437" t="s">
        <v>2919</v>
      </c>
      <c r="C1437" s="1">
        <v>45075</v>
      </c>
      <c r="D1437" t="s">
        <v>66</v>
      </c>
      <c r="E1437">
        <v>34</v>
      </c>
      <c r="F1437" t="s">
        <v>67</v>
      </c>
      <c r="G1437" t="s">
        <v>68</v>
      </c>
      <c r="H1437">
        <v>2</v>
      </c>
      <c r="I1437" t="s">
        <v>92</v>
      </c>
      <c r="J1437" t="s">
        <v>92</v>
      </c>
      <c r="K1437" t="s">
        <v>92</v>
      </c>
      <c r="L1437" t="s">
        <v>70</v>
      </c>
      <c r="M1437" t="s">
        <v>92</v>
      </c>
      <c r="N1437" t="s">
        <v>69</v>
      </c>
      <c r="O1437" t="s">
        <v>69</v>
      </c>
      <c r="P1437" t="s">
        <v>69</v>
      </c>
      <c r="Q1437" t="s">
        <v>71</v>
      </c>
      <c r="R1437" t="s">
        <v>191</v>
      </c>
      <c r="S1437" t="s">
        <v>178</v>
      </c>
      <c r="T1437">
        <v>24</v>
      </c>
      <c r="U1437" t="s">
        <v>312</v>
      </c>
      <c r="V1437" t="s">
        <v>75</v>
      </c>
      <c r="W1437" t="s">
        <v>76</v>
      </c>
      <c r="X1437" t="s">
        <v>158</v>
      </c>
      <c r="Y1437" t="s">
        <v>1042</v>
      </c>
      <c r="Z1437" t="s">
        <v>160</v>
      </c>
      <c r="AA1437" t="s">
        <v>2838</v>
      </c>
      <c r="AB1437" t="s">
        <v>82</v>
      </c>
      <c r="AC1437" t="s">
        <v>71</v>
      </c>
      <c r="AD1437" t="s">
        <v>82</v>
      </c>
      <c r="AE1437" t="s">
        <v>71</v>
      </c>
      <c r="AF1437" t="s">
        <v>82</v>
      </c>
      <c r="AG1437" t="s">
        <v>71</v>
      </c>
      <c r="AH1437" t="s">
        <v>83</v>
      </c>
      <c r="AI1437">
        <v>1</v>
      </c>
      <c r="AJ1437" t="s">
        <v>2920</v>
      </c>
      <c r="AK1437">
        <v>0</v>
      </c>
      <c r="AL1437" t="s">
        <v>82</v>
      </c>
      <c r="AM1437">
        <v>1</v>
      </c>
      <c r="AN1437" t="s">
        <v>124</v>
      </c>
      <c r="AO1437">
        <v>0</v>
      </c>
      <c r="AP1437" t="s">
        <v>82</v>
      </c>
      <c r="AQ1437" t="s">
        <v>82</v>
      </c>
      <c r="AR1437" t="s">
        <v>82</v>
      </c>
      <c r="AS1437" t="s">
        <v>82</v>
      </c>
      <c r="AT1437" t="s">
        <v>82</v>
      </c>
      <c r="AU1437">
        <v>0</v>
      </c>
      <c r="AV1437" t="s">
        <v>82</v>
      </c>
      <c r="AW1437" t="s">
        <v>71</v>
      </c>
      <c r="AX1437" t="s">
        <v>86</v>
      </c>
      <c r="AY1437" t="s">
        <v>71</v>
      </c>
      <c r="AZ1437" t="s">
        <v>87</v>
      </c>
      <c r="BA1437" t="s">
        <v>87</v>
      </c>
      <c r="BB1437" t="s">
        <v>81</v>
      </c>
      <c r="BC1437" t="s">
        <v>81</v>
      </c>
      <c r="BD1437" t="s">
        <v>81</v>
      </c>
      <c r="BE1437" t="s">
        <v>81</v>
      </c>
      <c r="BF1437" t="s">
        <v>81</v>
      </c>
      <c r="BG1437" t="s">
        <v>88</v>
      </c>
      <c r="BH1437" t="s">
        <v>69</v>
      </c>
      <c r="BI1437" t="s">
        <v>69</v>
      </c>
      <c r="BJ1437" t="s">
        <v>69</v>
      </c>
      <c r="BK1437">
        <v>23.88</v>
      </c>
      <c r="BL1437" t="s">
        <v>197</v>
      </c>
      <c r="BM1437" t="s">
        <v>71</v>
      </c>
      <c r="BN1437" t="s">
        <v>71</v>
      </c>
    </row>
    <row r="1438" spans="1:66" x14ac:dyDescent="0.25">
      <c r="A1438">
        <v>1437</v>
      </c>
      <c r="B1438" t="s">
        <v>2921</v>
      </c>
      <c r="C1438" s="1">
        <v>45075</v>
      </c>
      <c r="D1438" t="s">
        <v>66</v>
      </c>
      <c r="E1438">
        <v>34</v>
      </c>
      <c r="F1438" t="s">
        <v>67</v>
      </c>
      <c r="G1438" t="s">
        <v>68</v>
      </c>
      <c r="H1438">
        <v>1</v>
      </c>
      <c r="I1438" t="s">
        <v>92</v>
      </c>
      <c r="J1438" t="s">
        <v>70</v>
      </c>
      <c r="K1438" t="s">
        <v>92</v>
      </c>
      <c r="L1438" t="s">
        <v>69</v>
      </c>
      <c r="M1438" t="s">
        <v>70</v>
      </c>
      <c r="N1438" t="s">
        <v>69</v>
      </c>
      <c r="O1438" t="s">
        <v>69</v>
      </c>
      <c r="P1438" t="s">
        <v>69</v>
      </c>
      <c r="Q1438" t="s">
        <v>71</v>
      </c>
      <c r="R1438" t="s">
        <v>244</v>
      </c>
      <c r="S1438" t="s">
        <v>118</v>
      </c>
      <c r="T1438">
        <v>21</v>
      </c>
      <c r="U1438" t="s">
        <v>279</v>
      </c>
      <c r="V1438" t="s">
        <v>75</v>
      </c>
      <c r="W1438" t="s">
        <v>76</v>
      </c>
      <c r="X1438" t="s">
        <v>192</v>
      </c>
      <c r="Y1438" t="s">
        <v>505</v>
      </c>
      <c r="Z1438" t="s">
        <v>675</v>
      </c>
      <c r="AA1438" t="s">
        <v>728</v>
      </c>
      <c r="AB1438" t="s">
        <v>81</v>
      </c>
      <c r="AC1438" t="s">
        <v>71</v>
      </c>
      <c r="AD1438" t="s">
        <v>82</v>
      </c>
      <c r="AE1438" t="s">
        <v>71</v>
      </c>
      <c r="AF1438" t="s">
        <v>82</v>
      </c>
      <c r="AG1438" t="s">
        <v>71</v>
      </c>
      <c r="AH1438" t="s">
        <v>83</v>
      </c>
      <c r="AI1438">
        <v>1</v>
      </c>
      <c r="AJ1438" t="s">
        <v>344</v>
      </c>
      <c r="AK1438">
        <v>0</v>
      </c>
      <c r="AL1438" t="s">
        <v>82</v>
      </c>
      <c r="AM1438">
        <v>1</v>
      </c>
      <c r="AN1438" t="s">
        <v>319</v>
      </c>
      <c r="AO1438">
        <v>0</v>
      </c>
      <c r="AP1438" t="s">
        <v>82</v>
      </c>
      <c r="AQ1438" t="s">
        <v>82</v>
      </c>
      <c r="AR1438" t="s">
        <v>82</v>
      </c>
      <c r="AS1438" t="s">
        <v>82</v>
      </c>
      <c r="AT1438" t="s">
        <v>82</v>
      </c>
      <c r="AU1438">
        <v>0</v>
      </c>
      <c r="AV1438" t="s">
        <v>82</v>
      </c>
      <c r="AW1438" t="s">
        <v>71</v>
      </c>
      <c r="AX1438" t="s">
        <v>86</v>
      </c>
      <c r="AY1438" t="s">
        <v>71</v>
      </c>
      <c r="AZ1438" t="s">
        <v>87</v>
      </c>
      <c r="BA1438" t="s">
        <v>87</v>
      </c>
      <c r="BB1438" t="s">
        <v>81</v>
      </c>
      <c r="BC1438" t="s">
        <v>81</v>
      </c>
      <c r="BD1438" t="s">
        <v>81</v>
      </c>
      <c r="BE1438" t="s">
        <v>81</v>
      </c>
      <c r="BF1438" t="s">
        <v>81</v>
      </c>
      <c r="BG1438" t="s">
        <v>88</v>
      </c>
      <c r="BH1438" t="s">
        <v>69</v>
      </c>
      <c r="BI1438" t="s">
        <v>69</v>
      </c>
      <c r="BJ1438" t="s">
        <v>69</v>
      </c>
      <c r="BK1438">
        <v>20.9</v>
      </c>
      <c r="BL1438" t="s">
        <v>248</v>
      </c>
      <c r="BM1438" t="s">
        <v>71</v>
      </c>
      <c r="BN1438" t="s">
        <v>71</v>
      </c>
    </row>
    <row r="1439" spans="1:66" x14ac:dyDescent="0.25">
      <c r="A1439">
        <v>1438</v>
      </c>
      <c r="B1439" t="s">
        <v>2922</v>
      </c>
      <c r="C1439" s="1">
        <v>45075</v>
      </c>
      <c r="D1439" t="s">
        <v>2923</v>
      </c>
      <c r="E1439">
        <v>24</v>
      </c>
      <c r="F1439" t="s">
        <v>67</v>
      </c>
      <c r="G1439" t="s">
        <v>68</v>
      </c>
      <c r="H1439">
        <v>1</v>
      </c>
      <c r="I1439" t="s">
        <v>92</v>
      </c>
      <c r="J1439" t="s">
        <v>92</v>
      </c>
      <c r="K1439" t="s">
        <v>92</v>
      </c>
      <c r="L1439" t="s">
        <v>69</v>
      </c>
      <c r="M1439" t="s">
        <v>92</v>
      </c>
      <c r="N1439" t="s">
        <v>69</v>
      </c>
      <c r="O1439" t="s">
        <v>69</v>
      </c>
      <c r="P1439" t="s">
        <v>69</v>
      </c>
      <c r="Q1439" t="s">
        <v>71</v>
      </c>
      <c r="R1439" t="s">
        <v>136</v>
      </c>
      <c r="S1439" t="s">
        <v>378</v>
      </c>
      <c r="T1439">
        <v>22</v>
      </c>
      <c r="U1439" t="s">
        <v>457</v>
      </c>
      <c r="V1439" t="s">
        <v>75</v>
      </c>
      <c r="W1439" t="s">
        <v>76</v>
      </c>
      <c r="X1439" t="s">
        <v>582</v>
      </c>
      <c r="Y1439" t="s">
        <v>1020</v>
      </c>
      <c r="Z1439" t="s">
        <v>232</v>
      </c>
      <c r="AA1439" t="s">
        <v>161</v>
      </c>
      <c r="AB1439" t="s">
        <v>81</v>
      </c>
      <c r="AC1439" t="s">
        <v>71</v>
      </c>
      <c r="AD1439" t="s">
        <v>82</v>
      </c>
      <c r="AE1439" t="s">
        <v>71</v>
      </c>
      <c r="AF1439" t="s">
        <v>82</v>
      </c>
      <c r="AG1439" t="s">
        <v>71</v>
      </c>
      <c r="AH1439" t="s">
        <v>83</v>
      </c>
      <c r="AI1439">
        <v>1</v>
      </c>
      <c r="AJ1439" t="s">
        <v>506</v>
      </c>
      <c r="AK1439">
        <v>0</v>
      </c>
      <c r="AL1439" t="s">
        <v>82</v>
      </c>
      <c r="AM1439">
        <v>1</v>
      </c>
      <c r="AN1439" t="s">
        <v>472</v>
      </c>
      <c r="AO1439">
        <v>0</v>
      </c>
      <c r="AP1439" t="s">
        <v>82</v>
      </c>
      <c r="AQ1439" t="s">
        <v>82</v>
      </c>
      <c r="AR1439" t="s">
        <v>82</v>
      </c>
      <c r="AS1439" t="s">
        <v>82</v>
      </c>
      <c r="AT1439" t="s">
        <v>82</v>
      </c>
      <c r="AU1439">
        <v>0</v>
      </c>
      <c r="AV1439" t="s">
        <v>82</v>
      </c>
      <c r="AW1439" t="s">
        <v>71</v>
      </c>
      <c r="AX1439" t="s">
        <v>86</v>
      </c>
      <c r="AY1439" t="s">
        <v>71</v>
      </c>
      <c r="AZ1439" t="s">
        <v>87</v>
      </c>
      <c r="BA1439" t="s">
        <v>87</v>
      </c>
      <c r="BB1439" t="s">
        <v>81</v>
      </c>
      <c r="BC1439" t="s">
        <v>81</v>
      </c>
      <c r="BD1439" t="s">
        <v>81</v>
      </c>
      <c r="BE1439" t="s">
        <v>81</v>
      </c>
      <c r="BF1439" t="s">
        <v>81</v>
      </c>
      <c r="BG1439" t="s">
        <v>88</v>
      </c>
      <c r="BH1439" t="s">
        <v>69</v>
      </c>
      <c r="BI1439" t="s">
        <v>69</v>
      </c>
      <c r="BJ1439" t="s">
        <v>69</v>
      </c>
      <c r="BK1439">
        <v>21.87</v>
      </c>
      <c r="BL1439" t="s">
        <v>143</v>
      </c>
      <c r="BM1439" t="s">
        <v>71</v>
      </c>
      <c r="BN1439" t="s">
        <v>71</v>
      </c>
    </row>
    <row r="1440" spans="1:66" x14ac:dyDescent="0.25">
      <c r="A1440">
        <v>1439</v>
      </c>
      <c r="B1440" t="s">
        <v>2924</v>
      </c>
      <c r="C1440" s="1">
        <v>45075</v>
      </c>
      <c r="D1440" t="s">
        <v>2923</v>
      </c>
      <c r="E1440">
        <v>24</v>
      </c>
      <c r="F1440" t="s">
        <v>67</v>
      </c>
      <c r="G1440" t="s">
        <v>68</v>
      </c>
      <c r="H1440">
        <v>3</v>
      </c>
      <c r="I1440" t="s">
        <v>92</v>
      </c>
      <c r="J1440" t="s">
        <v>70</v>
      </c>
      <c r="K1440" t="s">
        <v>92</v>
      </c>
      <c r="L1440" t="s">
        <v>69</v>
      </c>
      <c r="M1440" t="s">
        <v>70</v>
      </c>
      <c r="N1440" t="s">
        <v>69</v>
      </c>
      <c r="O1440" t="s">
        <v>69</v>
      </c>
      <c r="P1440" t="s">
        <v>69</v>
      </c>
      <c r="Q1440" t="s">
        <v>71</v>
      </c>
      <c r="R1440" t="s">
        <v>136</v>
      </c>
      <c r="S1440" t="s">
        <v>513</v>
      </c>
      <c r="T1440">
        <v>19</v>
      </c>
      <c r="U1440" t="s">
        <v>399</v>
      </c>
      <c r="V1440" t="s">
        <v>75</v>
      </c>
      <c r="W1440" t="s">
        <v>76</v>
      </c>
      <c r="X1440" t="s">
        <v>274</v>
      </c>
      <c r="Y1440" t="s">
        <v>802</v>
      </c>
      <c r="Z1440" t="s">
        <v>160</v>
      </c>
      <c r="AA1440" t="s">
        <v>2520</v>
      </c>
      <c r="AB1440" t="s">
        <v>81</v>
      </c>
      <c r="AC1440" t="s">
        <v>71</v>
      </c>
      <c r="AD1440" t="s">
        <v>82</v>
      </c>
      <c r="AE1440" t="s">
        <v>71</v>
      </c>
      <c r="AF1440" t="s">
        <v>82</v>
      </c>
      <c r="AG1440" t="s">
        <v>71</v>
      </c>
      <c r="AH1440" t="s">
        <v>83</v>
      </c>
      <c r="AI1440">
        <v>1</v>
      </c>
      <c r="AJ1440" t="s">
        <v>733</v>
      </c>
      <c r="AK1440">
        <v>0</v>
      </c>
      <c r="AL1440" t="s">
        <v>82</v>
      </c>
      <c r="AM1440">
        <v>1</v>
      </c>
      <c r="AN1440" t="s">
        <v>124</v>
      </c>
      <c r="AO1440">
        <v>0</v>
      </c>
      <c r="AP1440" t="s">
        <v>82</v>
      </c>
      <c r="AQ1440" t="s">
        <v>82</v>
      </c>
      <c r="AR1440" t="s">
        <v>82</v>
      </c>
      <c r="AS1440" t="s">
        <v>82</v>
      </c>
      <c r="AT1440" t="s">
        <v>82</v>
      </c>
      <c r="AU1440">
        <v>0</v>
      </c>
      <c r="AV1440" t="s">
        <v>82</v>
      </c>
      <c r="AW1440" t="s">
        <v>71</v>
      </c>
      <c r="AX1440" t="s">
        <v>86</v>
      </c>
      <c r="AY1440" t="s">
        <v>71</v>
      </c>
      <c r="AZ1440" t="s">
        <v>87</v>
      </c>
      <c r="BA1440" t="s">
        <v>87</v>
      </c>
      <c r="BB1440" t="s">
        <v>81</v>
      </c>
      <c r="BC1440" t="s">
        <v>81</v>
      </c>
      <c r="BD1440" t="s">
        <v>81</v>
      </c>
      <c r="BE1440" t="s">
        <v>81</v>
      </c>
      <c r="BF1440" t="s">
        <v>81</v>
      </c>
      <c r="BG1440" t="s">
        <v>88</v>
      </c>
      <c r="BH1440" t="s">
        <v>69</v>
      </c>
      <c r="BI1440" t="s">
        <v>69</v>
      </c>
      <c r="BJ1440" t="s">
        <v>69</v>
      </c>
      <c r="BK1440">
        <v>19.36</v>
      </c>
      <c r="BL1440" t="s">
        <v>143</v>
      </c>
      <c r="BM1440" t="s">
        <v>71</v>
      </c>
      <c r="BN1440" t="s">
        <v>71</v>
      </c>
    </row>
    <row r="1441" spans="1:66" x14ac:dyDescent="0.25">
      <c r="A1441">
        <v>1440</v>
      </c>
      <c r="B1441" t="s">
        <v>2925</v>
      </c>
      <c r="C1441" s="1">
        <v>45075</v>
      </c>
      <c r="D1441" t="s">
        <v>278</v>
      </c>
      <c r="E1441">
        <v>25</v>
      </c>
      <c r="F1441" t="s">
        <v>67</v>
      </c>
      <c r="G1441" t="s">
        <v>68</v>
      </c>
      <c r="H1441">
        <v>1</v>
      </c>
      <c r="I1441" t="s">
        <v>92</v>
      </c>
      <c r="J1441" t="s">
        <v>69</v>
      </c>
      <c r="K1441" t="s">
        <v>92</v>
      </c>
      <c r="L1441" t="s">
        <v>70</v>
      </c>
      <c r="M1441" t="s">
        <v>69</v>
      </c>
      <c r="N1441" t="s">
        <v>69</v>
      </c>
      <c r="O1441" t="s">
        <v>69</v>
      </c>
      <c r="P1441" t="s">
        <v>69</v>
      </c>
      <c r="Q1441" t="s">
        <v>71</v>
      </c>
      <c r="R1441" t="s">
        <v>136</v>
      </c>
      <c r="S1441" t="s">
        <v>164</v>
      </c>
      <c r="T1441">
        <v>23</v>
      </c>
      <c r="U1441" t="s">
        <v>251</v>
      </c>
      <c r="V1441" t="s">
        <v>75</v>
      </c>
      <c r="W1441" t="s">
        <v>76</v>
      </c>
      <c r="X1441" t="s">
        <v>394</v>
      </c>
      <c r="Y1441" t="s">
        <v>628</v>
      </c>
      <c r="Z1441" t="s">
        <v>260</v>
      </c>
      <c r="AA1441" t="s">
        <v>2860</v>
      </c>
      <c r="AB1441" t="s">
        <v>81</v>
      </c>
      <c r="AC1441" t="s">
        <v>71</v>
      </c>
      <c r="AD1441" t="s">
        <v>82</v>
      </c>
      <c r="AE1441" t="s">
        <v>71</v>
      </c>
      <c r="AF1441" t="s">
        <v>82</v>
      </c>
      <c r="AG1441" t="s">
        <v>71</v>
      </c>
      <c r="AH1441" t="s">
        <v>83</v>
      </c>
      <c r="AI1441">
        <v>1</v>
      </c>
      <c r="AJ1441" t="s">
        <v>493</v>
      </c>
      <c r="AK1441">
        <v>0</v>
      </c>
      <c r="AL1441" t="s">
        <v>82</v>
      </c>
      <c r="AM1441">
        <v>1</v>
      </c>
      <c r="AN1441" t="s">
        <v>472</v>
      </c>
      <c r="AO1441">
        <v>0</v>
      </c>
      <c r="AP1441" t="s">
        <v>82</v>
      </c>
      <c r="AQ1441" t="s">
        <v>82</v>
      </c>
      <c r="AR1441" t="s">
        <v>82</v>
      </c>
      <c r="AS1441" t="s">
        <v>82</v>
      </c>
      <c r="AT1441" t="s">
        <v>82</v>
      </c>
      <c r="AU1441">
        <v>0</v>
      </c>
      <c r="AV1441" t="s">
        <v>82</v>
      </c>
      <c r="AW1441" t="s">
        <v>71</v>
      </c>
      <c r="AX1441" t="s">
        <v>86</v>
      </c>
      <c r="AY1441" t="s">
        <v>71</v>
      </c>
      <c r="AZ1441" t="s">
        <v>87</v>
      </c>
      <c r="BA1441" t="s">
        <v>87</v>
      </c>
      <c r="BB1441" t="s">
        <v>81</v>
      </c>
      <c r="BC1441" t="s">
        <v>81</v>
      </c>
      <c r="BD1441" t="s">
        <v>81</v>
      </c>
      <c r="BE1441" t="s">
        <v>81</v>
      </c>
      <c r="BF1441" t="s">
        <v>81</v>
      </c>
      <c r="BG1441" t="s">
        <v>88</v>
      </c>
      <c r="BH1441" t="s">
        <v>69</v>
      </c>
      <c r="BI1441" t="s">
        <v>69</v>
      </c>
      <c r="BJ1441" t="s">
        <v>69</v>
      </c>
      <c r="BK1441">
        <v>22.59</v>
      </c>
      <c r="BL1441" t="s">
        <v>143</v>
      </c>
      <c r="BM1441" t="s">
        <v>71</v>
      </c>
      <c r="BN1441" t="s">
        <v>71</v>
      </c>
    </row>
    <row r="1442" spans="1:66" x14ac:dyDescent="0.25">
      <c r="A1442">
        <v>1441</v>
      </c>
      <c r="B1442" t="s">
        <v>2926</v>
      </c>
      <c r="C1442" s="1">
        <v>45075</v>
      </c>
      <c r="D1442" t="s">
        <v>66</v>
      </c>
      <c r="E1442">
        <v>31</v>
      </c>
      <c r="F1442" t="s">
        <v>67</v>
      </c>
      <c r="G1442" t="s">
        <v>68</v>
      </c>
      <c r="H1442">
        <v>4</v>
      </c>
      <c r="I1442" t="s">
        <v>92</v>
      </c>
      <c r="J1442" t="s">
        <v>69</v>
      </c>
      <c r="K1442" t="s">
        <v>92</v>
      </c>
      <c r="L1442" t="s">
        <v>92</v>
      </c>
      <c r="M1442" t="s">
        <v>69</v>
      </c>
      <c r="N1442" t="s">
        <v>69</v>
      </c>
      <c r="O1442" t="s">
        <v>69</v>
      </c>
      <c r="P1442" t="s">
        <v>69</v>
      </c>
      <c r="Q1442" t="s">
        <v>71</v>
      </c>
      <c r="R1442" t="s">
        <v>311</v>
      </c>
      <c r="S1442" t="s">
        <v>255</v>
      </c>
      <c r="T1442">
        <v>21</v>
      </c>
      <c r="U1442" t="s">
        <v>457</v>
      </c>
      <c r="V1442" t="s">
        <v>75</v>
      </c>
      <c r="W1442" t="s">
        <v>76</v>
      </c>
      <c r="X1442" t="s">
        <v>210</v>
      </c>
      <c r="Y1442" t="s">
        <v>1304</v>
      </c>
      <c r="Z1442" t="s">
        <v>300</v>
      </c>
      <c r="AA1442" t="s">
        <v>2927</v>
      </c>
      <c r="AB1442" t="s">
        <v>81</v>
      </c>
      <c r="AC1442" t="s">
        <v>71</v>
      </c>
      <c r="AD1442" t="s">
        <v>82</v>
      </c>
      <c r="AE1442" t="s">
        <v>71</v>
      </c>
      <c r="AF1442" t="s">
        <v>82</v>
      </c>
      <c r="AG1442" t="s">
        <v>71</v>
      </c>
      <c r="AH1442" t="s">
        <v>83</v>
      </c>
      <c r="AI1442">
        <v>1</v>
      </c>
      <c r="AJ1442" t="s">
        <v>1107</v>
      </c>
      <c r="AK1442">
        <v>0</v>
      </c>
      <c r="AL1442" t="s">
        <v>82</v>
      </c>
      <c r="AM1442">
        <v>1</v>
      </c>
      <c r="AN1442" t="s">
        <v>101</v>
      </c>
      <c r="AO1442">
        <v>0</v>
      </c>
      <c r="AP1442" t="s">
        <v>82</v>
      </c>
      <c r="AQ1442" t="s">
        <v>82</v>
      </c>
      <c r="AR1442" t="s">
        <v>82</v>
      </c>
      <c r="AS1442" t="s">
        <v>82</v>
      </c>
      <c r="AT1442" t="s">
        <v>82</v>
      </c>
      <c r="AU1442">
        <v>0</v>
      </c>
      <c r="AV1442" t="s">
        <v>82</v>
      </c>
      <c r="AW1442" t="s">
        <v>71</v>
      </c>
      <c r="AX1442" t="s">
        <v>86</v>
      </c>
      <c r="AY1442" t="s">
        <v>71</v>
      </c>
      <c r="AZ1442" t="s">
        <v>87</v>
      </c>
      <c r="BA1442" t="s">
        <v>87</v>
      </c>
      <c r="BB1442" t="s">
        <v>81</v>
      </c>
      <c r="BC1442" t="s">
        <v>81</v>
      </c>
      <c r="BD1442" t="s">
        <v>81</v>
      </c>
      <c r="BE1442" t="s">
        <v>81</v>
      </c>
      <c r="BF1442" t="s">
        <v>81</v>
      </c>
      <c r="BG1442" t="s">
        <v>113</v>
      </c>
      <c r="BH1442" t="s">
        <v>69</v>
      </c>
      <c r="BI1442" t="s">
        <v>69</v>
      </c>
      <c r="BJ1442" t="s">
        <v>69</v>
      </c>
      <c r="BK1442">
        <v>21.3</v>
      </c>
      <c r="BL1442" t="s">
        <v>303</v>
      </c>
      <c r="BM1442" t="s">
        <v>71</v>
      </c>
      <c r="BN1442" t="s">
        <v>71</v>
      </c>
    </row>
    <row r="1443" spans="1:66" x14ac:dyDescent="0.25">
      <c r="A1443">
        <v>1442</v>
      </c>
      <c r="B1443" t="s">
        <v>2928</v>
      </c>
      <c r="C1443" s="1">
        <v>45075</v>
      </c>
      <c r="D1443" t="s">
        <v>66</v>
      </c>
      <c r="E1443">
        <v>35</v>
      </c>
      <c r="F1443" t="s">
        <v>67</v>
      </c>
      <c r="G1443" t="s">
        <v>68</v>
      </c>
      <c r="H1443">
        <v>4</v>
      </c>
      <c r="I1443" t="s">
        <v>70</v>
      </c>
      <c r="J1443" t="s">
        <v>69</v>
      </c>
      <c r="K1443" t="s">
        <v>92</v>
      </c>
      <c r="L1443" t="s">
        <v>92</v>
      </c>
      <c r="M1443" t="s">
        <v>69</v>
      </c>
      <c r="N1443" t="s">
        <v>69</v>
      </c>
      <c r="O1443" t="s">
        <v>69</v>
      </c>
      <c r="P1443" t="s">
        <v>69</v>
      </c>
      <c r="Q1443" t="s">
        <v>71</v>
      </c>
      <c r="R1443" t="s">
        <v>374</v>
      </c>
      <c r="S1443" t="s">
        <v>2929</v>
      </c>
      <c r="T1443">
        <v>27</v>
      </c>
      <c r="U1443" t="s">
        <v>312</v>
      </c>
      <c r="V1443" t="s">
        <v>75</v>
      </c>
      <c r="W1443" t="s">
        <v>76</v>
      </c>
      <c r="X1443" t="s">
        <v>582</v>
      </c>
      <c r="Y1443" t="s">
        <v>2930</v>
      </c>
      <c r="Z1443" t="s">
        <v>98</v>
      </c>
      <c r="AA1443" t="s">
        <v>1751</v>
      </c>
      <c r="AB1443" t="s">
        <v>81</v>
      </c>
      <c r="AC1443" t="s">
        <v>71</v>
      </c>
      <c r="AD1443" t="s">
        <v>82</v>
      </c>
      <c r="AE1443" t="s">
        <v>71</v>
      </c>
      <c r="AF1443" t="s">
        <v>82</v>
      </c>
      <c r="AG1443" t="s">
        <v>71</v>
      </c>
      <c r="AH1443" t="s">
        <v>83</v>
      </c>
      <c r="AI1443">
        <v>1</v>
      </c>
      <c r="AJ1443" t="s">
        <v>377</v>
      </c>
      <c r="AK1443">
        <v>0</v>
      </c>
      <c r="AL1443" t="s">
        <v>82</v>
      </c>
      <c r="AM1443">
        <v>1</v>
      </c>
      <c r="AN1443" t="s">
        <v>1135</v>
      </c>
      <c r="AO1443">
        <v>0</v>
      </c>
      <c r="AP1443" t="s">
        <v>82</v>
      </c>
      <c r="AQ1443" t="s">
        <v>82</v>
      </c>
      <c r="AR1443" t="s">
        <v>82</v>
      </c>
      <c r="AS1443" t="s">
        <v>82</v>
      </c>
      <c r="AT1443" t="s">
        <v>82</v>
      </c>
      <c r="AU1443">
        <v>0</v>
      </c>
      <c r="AV1443" t="s">
        <v>82</v>
      </c>
      <c r="AW1443" t="s">
        <v>71</v>
      </c>
      <c r="AX1443" t="s">
        <v>86</v>
      </c>
      <c r="AY1443" t="s">
        <v>71</v>
      </c>
      <c r="AZ1443" t="s">
        <v>87</v>
      </c>
      <c r="BA1443" t="s">
        <v>87</v>
      </c>
      <c r="BB1443" t="s">
        <v>81</v>
      </c>
      <c r="BC1443" t="s">
        <v>81</v>
      </c>
      <c r="BD1443" t="s">
        <v>81</v>
      </c>
      <c r="BE1443" t="s">
        <v>81</v>
      </c>
      <c r="BF1443" t="s">
        <v>81</v>
      </c>
      <c r="BG1443" t="s">
        <v>113</v>
      </c>
      <c r="BH1443" t="s">
        <v>69</v>
      </c>
      <c r="BI1443" t="s">
        <v>69</v>
      </c>
      <c r="BJ1443" t="s">
        <v>69</v>
      </c>
      <c r="BK1443">
        <v>26.54</v>
      </c>
      <c r="BL1443" t="s">
        <v>378</v>
      </c>
      <c r="BM1443" t="s">
        <v>71</v>
      </c>
      <c r="BN1443" t="s">
        <v>71</v>
      </c>
    </row>
    <row r="1444" spans="1:66" x14ac:dyDescent="0.25">
      <c r="A1444">
        <v>1443</v>
      </c>
      <c r="B1444" t="s">
        <v>2931</v>
      </c>
      <c r="C1444" s="1">
        <v>45075</v>
      </c>
      <c r="D1444" t="s">
        <v>116</v>
      </c>
      <c r="E1444">
        <v>24</v>
      </c>
      <c r="F1444" t="s">
        <v>67</v>
      </c>
      <c r="G1444" t="s">
        <v>68</v>
      </c>
      <c r="H1444">
        <v>4</v>
      </c>
      <c r="I1444" t="s">
        <v>92</v>
      </c>
      <c r="J1444" t="s">
        <v>70</v>
      </c>
      <c r="K1444" t="s">
        <v>92</v>
      </c>
      <c r="L1444" t="s">
        <v>92</v>
      </c>
      <c r="M1444" t="s">
        <v>70</v>
      </c>
      <c r="N1444" t="s">
        <v>69</v>
      </c>
      <c r="O1444" t="s">
        <v>69</v>
      </c>
      <c r="P1444" t="s">
        <v>69</v>
      </c>
      <c r="Q1444" t="s">
        <v>71</v>
      </c>
      <c r="R1444" t="s">
        <v>191</v>
      </c>
      <c r="S1444" t="s">
        <v>242</v>
      </c>
      <c r="T1444">
        <v>25</v>
      </c>
      <c r="U1444" t="s">
        <v>457</v>
      </c>
      <c r="V1444" t="s">
        <v>75</v>
      </c>
      <c r="W1444" t="s">
        <v>76</v>
      </c>
      <c r="X1444" t="s">
        <v>688</v>
      </c>
      <c r="Y1444" t="s">
        <v>450</v>
      </c>
      <c r="Z1444" t="s">
        <v>649</v>
      </c>
      <c r="AA1444" t="s">
        <v>2232</v>
      </c>
      <c r="AB1444" t="s">
        <v>81</v>
      </c>
      <c r="AC1444" t="s">
        <v>71</v>
      </c>
      <c r="AD1444" t="s">
        <v>82</v>
      </c>
      <c r="AE1444" t="s">
        <v>71</v>
      </c>
      <c r="AF1444" t="s">
        <v>82</v>
      </c>
      <c r="AG1444" t="s">
        <v>71</v>
      </c>
      <c r="AH1444" t="s">
        <v>83</v>
      </c>
      <c r="AI1444">
        <v>1</v>
      </c>
      <c r="AJ1444" t="s">
        <v>1928</v>
      </c>
      <c r="AK1444">
        <v>0</v>
      </c>
      <c r="AL1444" t="s">
        <v>82</v>
      </c>
      <c r="AM1444">
        <v>1</v>
      </c>
      <c r="AN1444" t="s">
        <v>163</v>
      </c>
      <c r="AO1444">
        <v>0</v>
      </c>
      <c r="AP1444" t="s">
        <v>82</v>
      </c>
      <c r="AQ1444" t="s">
        <v>82</v>
      </c>
      <c r="AR1444" t="s">
        <v>82</v>
      </c>
      <c r="AS1444" t="s">
        <v>82</v>
      </c>
      <c r="AT1444" t="s">
        <v>82</v>
      </c>
      <c r="AU1444">
        <v>0</v>
      </c>
      <c r="AV1444" t="s">
        <v>82</v>
      </c>
      <c r="AW1444" t="s">
        <v>71</v>
      </c>
      <c r="AX1444" t="s">
        <v>86</v>
      </c>
      <c r="AY1444" t="s">
        <v>71</v>
      </c>
      <c r="AZ1444" t="s">
        <v>87</v>
      </c>
      <c r="BA1444" t="s">
        <v>87</v>
      </c>
      <c r="BB1444" t="s">
        <v>81</v>
      </c>
      <c r="BC1444" t="s">
        <v>81</v>
      </c>
      <c r="BD1444" t="s">
        <v>81</v>
      </c>
      <c r="BE1444" t="s">
        <v>81</v>
      </c>
      <c r="BF1444" t="s">
        <v>81</v>
      </c>
      <c r="BG1444" t="s">
        <v>88</v>
      </c>
      <c r="BH1444" t="s">
        <v>69</v>
      </c>
      <c r="BI1444" t="s">
        <v>69</v>
      </c>
      <c r="BJ1444" t="s">
        <v>69</v>
      </c>
      <c r="BK1444">
        <v>24.57</v>
      </c>
      <c r="BL1444" t="s">
        <v>197</v>
      </c>
      <c r="BM1444" t="s">
        <v>71</v>
      </c>
      <c r="BN1444" t="s">
        <v>71</v>
      </c>
    </row>
    <row r="1445" spans="1:66" x14ac:dyDescent="0.25">
      <c r="A1445">
        <v>1444</v>
      </c>
      <c r="B1445" t="s">
        <v>2932</v>
      </c>
      <c r="C1445" s="1">
        <v>45075</v>
      </c>
      <c r="D1445" t="s">
        <v>278</v>
      </c>
      <c r="E1445">
        <v>26</v>
      </c>
      <c r="F1445" t="s">
        <v>67</v>
      </c>
      <c r="G1445" t="s">
        <v>68</v>
      </c>
      <c r="H1445">
        <v>4</v>
      </c>
      <c r="I1445" t="s">
        <v>70</v>
      </c>
      <c r="J1445" t="s">
        <v>92</v>
      </c>
      <c r="K1445" t="s">
        <v>92</v>
      </c>
      <c r="L1445" t="s">
        <v>92</v>
      </c>
      <c r="M1445" t="s">
        <v>92</v>
      </c>
      <c r="N1445" t="s">
        <v>69</v>
      </c>
      <c r="O1445" t="s">
        <v>69</v>
      </c>
      <c r="P1445" t="s">
        <v>69</v>
      </c>
      <c r="Q1445" t="s">
        <v>71</v>
      </c>
      <c r="R1445" t="s">
        <v>105</v>
      </c>
      <c r="S1445" t="s">
        <v>225</v>
      </c>
      <c r="T1445">
        <v>19</v>
      </c>
      <c r="U1445" t="s">
        <v>460</v>
      </c>
      <c r="V1445" t="s">
        <v>75</v>
      </c>
      <c r="W1445" t="s">
        <v>76</v>
      </c>
      <c r="X1445" t="s">
        <v>129</v>
      </c>
      <c r="Y1445" t="s">
        <v>2035</v>
      </c>
      <c r="Z1445" t="s">
        <v>421</v>
      </c>
      <c r="AA1445" t="s">
        <v>2933</v>
      </c>
      <c r="AB1445" t="s">
        <v>81</v>
      </c>
      <c r="AC1445" t="s">
        <v>71</v>
      </c>
      <c r="AD1445" t="s">
        <v>82</v>
      </c>
      <c r="AE1445" t="s">
        <v>71</v>
      </c>
      <c r="AF1445" t="s">
        <v>82</v>
      </c>
      <c r="AG1445" t="s">
        <v>71</v>
      </c>
      <c r="AH1445" t="s">
        <v>83</v>
      </c>
      <c r="AI1445">
        <v>1</v>
      </c>
      <c r="AJ1445" t="s">
        <v>869</v>
      </c>
      <c r="AK1445">
        <v>0</v>
      </c>
      <c r="AL1445" t="s">
        <v>82</v>
      </c>
      <c r="AM1445">
        <v>1</v>
      </c>
      <c r="AN1445" t="s">
        <v>472</v>
      </c>
      <c r="AO1445">
        <v>0</v>
      </c>
      <c r="AP1445" t="s">
        <v>82</v>
      </c>
      <c r="AQ1445" t="s">
        <v>82</v>
      </c>
      <c r="AR1445" t="s">
        <v>82</v>
      </c>
      <c r="AS1445" t="s">
        <v>82</v>
      </c>
      <c r="AT1445" t="s">
        <v>82</v>
      </c>
      <c r="AU1445">
        <v>0</v>
      </c>
      <c r="AV1445" t="s">
        <v>82</v>
      </c>
      <c r="AW1445" t="s">
        <v>71</v>
      </c>
      <c r="AX1445" t="s">
        <v>86</v>
      </c>
      <c r="AY1445" t="s">
        <v>71</v>
      </c>
      <c r="AZ1445" t="s">
        <v>87</v>
      </c>
      <c r="BA1445" t="s">
        <v>87</v>
      </c>
      <c r="BB1445" t="s">
        <v>81</v>
      </c>
      <c r="BC1445" t="s">
        <v>81</v>
      </c>
      <c r="BD1445" t="s">
        <v>81</v>
      </c>
      <c r="BE1445" t="s">
        <v>81</v>
      </c>
      <c r="BF1445" t="s">
        <v>81</v>
      </c>
      <c r="BG1445" t="s">
        <v>88</v>
      </c>
      <c r="BH1445" t="s">
        <v>69</v>
      </c>
      <c r="BI1445" t="s">
        <v>69</v>
      </c>
      <c r="BJ1445" t="s">
        <v>69</v>
      </c>
      <c r="BK1445">
        <v>19.489999999999998</v>
      </c>
      <c r="BL1445" t="s">
        <v>114</v>
      </c>
      <c r="BM1445" t="s">
        <v>71</v>
      </c>
      <c r="BN1445" t="s">
        <v>71</v>
      </c>
    </row>
    <row r="1446" spans="1:66" x14ac:dyDescent="0.25">
      <c r="A1446">
        <v>1445</v>
      </c>
      <c r="B1446" t="s">
        <v>2934</v>
      </c>
      <c r="C1446" s="1">
        <v>45075</v>
      </c>
      <c r="D1446" t="s">
        <v>278</v>
      </c>
      <c r="E1446">
        <v>34</v>
      </c>
      <c r="F1446" t="s">
        <v>67</v>
      </c>
      <c r="G1446" t="s">
        <v>68</v>
      </c>
      <c r="H1446">
        <v>3</v>
      </c>
      <c r="I1446" t="s">
        <v>69</v>
      </c>
      <c r="J1446" t="s">
        <v>92</v>
      </c>
      <c r="K1446" t="s">
        <v>92</v>
      </c>
      <c r="L1446" t="s">
        <v>92</v>
      </c>
      <c r="M1446" t="s">
        <v>92</v>
      </c>
      <c r="N1446" t="s">
        <v>69</v>
      </c>
      <c r="O1446" t="s">
        <v>69</v>
      </c>
      <c r="P1446" t="s">
        <v>69</v>
      </c>
      <c r="Q1446" t="s">
        <v>71</v>
      </c>
      <c r="R1446" t="s">
        <v>105</v>
      </c>
      <c r="S1446" t="s">
        <v>164</v>
      </c>
      <c r="T1446">
        <v>22</v>
      </c>
      <c r="U1446" t="s">
        <v>185</v>
      </c>
      <c r="V1446" t="s">
        <v>75</v>
      </c>
      <c r="W1446" t="s">
        <v>76</v>
      </c>
      <c r="X1446" t="s">
        <v>280</v>
      </c>
      <c r="Y1446" t="s">
        <v>933</v>
      </c>
      <c r="Z1446" t="s">
        <v>291</v>
      </c>
      <c r="AA1446" t="s">
        <v>2935</v>
      </c>
      <c r="AB1446" t="s">
        <v>81</v>
      </c>
      <c r="AC1446" t="s">
        <v>71</v>
      </c>
      <c r="AD1446" t="s">
        <v>82</v>
      </c>
      <c r="AE1446" t="s">
        <v>71</v>
      </c>
      <c r="AF1446" t="s">
        <v>82</v>
      </c>
      <c r="AG1446" t="s">
        <v>71</v>
      </c>
      <c r="AH1446" t="s">
        <v>83</v>
      </c>
      <c r="AI1446">
        <v>1</v>
      </c>
      <c r="AJ1446" t="s">
        <v>704</v>
      </c>
      <c r="AK1446">
        <v>0</v>
      </c>
      <c r="AL1446" t="s">
        <v>82</v>
      </c>
      <c r="AM1446">
        <v>1</v>
      </c>
      <c r="AN1446" t="s">
        <v>472</v>
      </c>
      <c r="AO1446">
        <v>0</v>
      </c>
      <c r="AP1446" t="s">
        <v>82</v>
      </c>
      <c r="AQ1446" t="s">
        <v>82</v>
      </c>
      <c r="AR1446" t="s">
        <v>82</v>
      </c>
      <c r="AS1446" t="s">
        <v>82</v>
      </c>
      <c r="AT1446" t="s">
        <v>82</v>
      </c>
      <c r="AU1446">
        <v>0</v>
      </c>
      <c r="AV1446" t="s">
        <v>82</v>
      </c>
      <c r="AW1446" t="s">
        <v>71</v>
      </c>
      <c r="AX1446" t="s">
        <v>86</v>
      </c>
      <c r="AY1446" t="s">
        <v>71</v>
      </c>
      <c r="AZ1446" t="s">
        <v>87</v>
      </c>
      <c r="BA1446" t="s">
        <v>87</v>
      </c>
      <c r="BB1446" t="s">
        <v>81</v>
      </c>
      <c r="BC1446" t="s">
        <v>81</v>
      </c>
      <c r="BD1446" t="s">
        <v>81</v>
      </c>
      <c r="BE1446" t="s">
        <v>81</v>
      </c>
      <c r="BF1446" t="s">
        <v>81</v>
      </c>
      <c r="BG1446" t="s">
        <v>88</v>
      </c>
      <c r="BH1446" t="s">
        <v>69</v>
      </c>
      <c r="BI1446" t="s">
        <v>69</v>
      </c>
      <c r="BJ1446" t="s">
        <v>69</v>
      </c>
      <c r="BK1446">
        <v>22.32</v>
      </c>
      <c r="BL1446" t="s">
        <v>114</v>
      </c>
      <c r="BM1446" t="s">
        <v>71</v>
      </c>
      <c r="BN1446" t="s">
        <v>71</v>
      </c>
    </row>
    <row r="1447" spans="1:66" x14ac:dyDescent="0.25">
      <c r="A1447">
        <v>1446</v>
      </c>
      <c r="B1447" t="s">
        <v>2936</v>
      </c>
      <c r="C1447" s="1">
        <v>45075</v>
      </c>
      <c r="D1447" t="s">
        <v>278</v>
      </c>
      <c r="E1447">
        <v>23</v>
      </c>
      <c r="F1447" t="s">
        <v>67</v>
      </c>
      <c r="G1447" t="s">
        <v>68</v>
      </c>
      <c r="H1447">
        <v>2</v>
      </c>
      <c r="I1447" t="s">
        <v>69</v>
      </c>
      <c r="J1447" t="s">
        <v>92</v>
      </c>
      <c r="K1447" t="s">
        <v>92</v>
      </c>
      <c r="L1447" t="s">
        <v>92</v>
      </c>
      <c r="M1447" t="s">
        <v>92</v>
      </c>
      <c r="N1447" t="s">
        <v>69</v>
      </c>
      <c r="O1447" t="s">
        <v>69</v>
      </c>
      <c r="P1447" t="s">
        <v>69</v>
      </c>
      <c r="Q1447" t="s">
        <v>71</v>
      </c>
      <c r="R1447" t="s">
        <v>191</v>
      </c>
      <c r="S1447" t="s">
        <v>248</v>
      </c>
      <c r="T1447">
        <v>26</v>
      </c>
      <c r="U1447" t="s">
        <v>218</v>
      </c>
      <c r="V1447" t="s">
        <v>75</v>
      </c>
      <c r="W1447" t="s">
        <v>76</v>
      </c>
      <c r="X1447" t="s">
        <v>107</v>
      </c>
      <c r="Y1447" t="s">
        <v>615</v>
      </c>
      <c r="Z1447" t="s">
        <v>435</v>
      </c>
      <c r="AA1447" t="s">
        <v>2875</v>
      </c>
      <c r="AB1447" t="s">
        <v>81</v>
      </c>
      <c r="AC1447" t="s">
        <v>71</v>
      </c>
      <c r="AD1447" t="s">
        <v>82</v>
      </c>
      <c r="AE1447" t="s">
        <v>71</v>
      </c>
      <c r="AF1447" t="s">
        <v>82</v>
      </c>
      <c r="AG1447" t="s">
        <v>71</v>
      </c>
      <c r="AH1447" t="s">
        <v>83</v>
      </c>
      <c r="AI1447">
        <v>1</v>
      </c>
      <c r="AJ1447" t="s">
        <v>2937</v>
      </c>
      <c r="AK1447">
        <v>0</v>
      </c>
      <c r="AL1447" t="s">
        <v>82</v>
      </c>
      <c r="AM1447">
        <v>1</v>
      </c>
      <c r="AN1447" t="s">
        <v>319</v>
      </c>
      <c r="AO1447">
        <v>0</v>
      </c>
      <c r="AP1447" t="s">
        <v>82</v>
      </c>
      <c r="AQ1447" t="s">
        <v>82</v>
      </c>
      <c r="AR1447" t="s">
        <v>82</v>
      </c>
      <c r="AS1447" t="s">
        <v>82</v>
      </c>
      <c r="AT1447" t="s">
        <v>82</v>
      </c>
      <c r="AU1447">
        <v>0</v>
      </c>
      <c r="AV1447" t="s">
        <v>82</v>
      </c>
      <c r="AW1447" t="s">
        <v>71</v>
      </c>
      <c r="AX1447" t="s">
        <v>86</v>
      </c>
      <c r="AY1447" t="s">
        <v>71</v>
      </c>
      <c r="AZ1447" t="s">
        <v>87</v>
      </c>
      <c r="BA1447" t="s">
        <v>87</v>
      </c>
      <c r="BB1447" t="s">
        <v>81</v>
      </c>
      <c r="BC1447" t="s">
        <v>81</v>
      </c>
      <c r="BD1447" t="s">
        <v>81</v>
      </c>
      <c r="BE1447" t="s">
        <v>81</v>
      </c>
      <c r="BF1447" t="s">
        <v>81</v>
      </c>
      <c r="BG1447" t="s">
        <v>88</v>
      </c>
      <c r="BH1447" t="s">
        <v>69</v>
      </c>
      <c r="BI1447" t="s">
        <v>69</v>
      </c>
      <c r="BJ1447" t="s">
        <v>69</v>
      </c>
      <c r="BK1447">
        <v>25.95</v>
      </c>
      <c r="BL1447" t="s">
        <v>197</v>
      </c>
      <c r="BM1447" t="s">
        <v>71</v>
      </c>
      <c r="BN1447" t="s">
        <v>71</v>
      </c>
    </row>
    <row r="1448" spans="1:66" x14ac:dyDescent="0.25">
      <c r="A1448">
        <v>1447</v>
      </c>
      <c r="B1448" t="s">
        <v>2938</v>
      </c>
      <c r="C1448" s="1">
        <v>45075</v>
      </c>
      <c r="D1448" t="s">
        <v>438</v>
      </c>
      <c r="E1448">
        <v>39</v>
      </c>
      <c r="F1448" t="s">
        <v>67</v>
      </c>
      <c r="G1448" t="s">
        <v>68</v>
      </c>
      <c r="H1448">
        <v>1</v>
      </c>
      <c r="I1448" t="s">
        <v>69</v>
      </c>
      <c r="J1448" t="s">
        <v>92</v>
      </c>
      <c r="K1448" t="s">
        <v>70</v>
      </c>
      <c r="L1448" t="s">
        <v>92</v>
      </c>
      <c r="M1448" t="s">
        <v>92</v>
      </c>
      <c r="N1448" t="s">
        <v>69</v>
      </c>
      <c r="O1448" t="s">
        <v>69</v>
      </c>
      <c r="P1448" t="s">
        <v>69</v>
      </c>
      <c r="Q1448" t="s">
        <v>71</v>
      </c>
      <c r="R1448" t="s">
        <v>167</v>
      </c>
      <c r="S1448" t="s">
        <v>528</v>
      </c>
      <c r="T1448">
        <v>29</v>
      </c>
      <c r="U1448" t="s">
        <v>405</v>
      </c>
      <c r="V1448" t="s">
        <v>75</v>
      </c>
      <c r="W1448" t="s">
        <v>76</v>
      </c>
      <c r="X1448" t="s">
        <v>192</v>
      </c>
      <c r="Y1448" t="s">
        <v>295</v>
      </c>
      <c r="Z1448" t="s">
        <v>426</v>
      </c>
      <c r="AA1448" t="s">
        <v>2663</v>
      </c>
      <c r="AB1448" t="s">
        <v>81</v>
      </c>
      <c r="AC1448" t="s">
        <v>71</v>
      </c>
      <c r="AD1448" t="s">
        <v>82</v>
      </c>
      <c r="AE1448" t="s">
        <v>71</v>
      </c>
      <c r="AF1448" t="s">
        <v>82</v>
      </c>
      <c r="AG1448" t="s">
        <v>71</v>
      </c>
      <c r="AH1448" t="s">
        <v>83</v>
      </c>
      <c r="AI1448">
        <v>1</v>
      </c>
      <c r="AJ1448" t="s">
        <v>240</v>
      </c>
      <c r="AK1448">
        <v>0</v>
      </c>
      <c r="AL1448" t="s">
        <v>82</v>
      </c>
      <c r="AM1448">
        <v>1</v>
      </c>
      <c r="AN1448" t="s">
        <v>124</v>
      </c>
      <c r="AO1448">
        <v>0</v>
      </c>
      <c r="AP1448" t="s">
        <v>82</v>
      </c>
      <c r="AQ1448" t="s">
        <v>82</v>
      </c>
      <c r="AR1448" t="s">
        <v>82</v>
      </c>
      <c r="AS1448" t="s">
        <v>82</v>
      </c>
      <c r="AT1448" t="s">
        <v>82</v>
      </c>
      <c r="AU1448">
        <v>0</v>
      </c>
      <c r="AV1448" t="s">
        <v>82</v>
      </c>
      <c r="AW1448" t="s">
        <v>71</v>
      </c>
      <c r="AX1448" t="s">
        <v>86</v>
      </c>
      <c r="AY1448" t="s">
        <v>71</v>
      </c>
      <c r="AZ1448" t="s">
        <v>87</v>
      </c>
      <c r="BA1448" t="s">
        <v>87</v>
      </c>
      <c r="BB1448" t="s">
        <v>81</v>
      </c>
      <c r="BC1448" t="s">
        <v>81</v>
      </c>
      <c r="BD1448" t="s">
        <v>81</v>
      </c>
      <c r="BE1448" t="s">
        <v>81</v>
      </c>
      <c r="BF1448" t="s">
        <v>81</v>
      </c>
      <c r="BG1448" t="s">
        <v>113</v>
      </c>
      <c r="BH1448" t="s">
        <v>69</v>
      </c>
      <c r="BI1448" t="s">
        <v>69</v>
      </c>
      <c r="BJ1448" t="s">
        <v>69</v>
      </c>
      <c r="BK1448">
        <v>28.74</v>
      </c>
      <c r="BL1448" t="s">
        <v>175</v>
      </c>
      <c r="BM1448" t="s">
        <v>71</v>
      </c>
      <c r="BN1448" t="s">
        <v>71</v>
      </c>
    </row>
    <row r="1449" spans="1:66" x14ac:dyDescent="0.25">
      <c r="A1449">
        <v>1448</v>
      </c>
      <c r="B1449" t="s">
        <v>2939</v>
      </c>
      <c r="C1449" s="1">
        <v>45076</v>
      </c>
      <c r="D1449" t="s">
        <v>206</v>
      </c>
      <c r="E1449">
        <v>31</v>
      </c>
      <c r="F1449" t="s">
        <v>67</v>
      </c>
      <c r="G1449" t="s">
        <v>68</v>
      </c>
      <c r="H1449">
        <v>5</v>
      </c>
      <c r="I1449" t="s">
        <v>70</v>
      </c>
      <c r="J1449" t="s">
        <v>92</v>
      </c>
      <c r="K1449" t="s">
        <v>92</v>
      </c>
      <c r="L1449" t="s">
        <v>92</v>
      </c>
      <c r="M1449" t="s">
        <v>92</v>
      </c>
      <c r="N1449" t="s">
        <v>69</v>
      </c>
      <c r="O1449" t="s">
        <v>69</v>
      </c>
      <c r="P1449" t="s">
        <v>69</v>
      </c>
      <c r="Q1449" t="s">
        <v>71</v>
      </c>
      <c r="R1449" t="s">
        <v>311</v>
      </c>
      <c r="S1449" t="s">
        <v>208</v>
      </c>
      <c r="T1449">
        <v>21</v>
      </c>
      <c r="U1449" t="s">
        <v>312</v>
      </c>
      <c r="V1449" t="s">
        <v>75</v>
      </c>
      <c r="W1449" t="s">
        <v>76</v>
      </c>
      <c r="X1449" t="s">
        <v>170</v>
      </c>
      <c r="Y1449" t="s">
        <v>541</v>
      </c>
      <c r="Z1449" t="s">
        <v>387</v>
      </c>
      <c r="AA1449" t="s">
        <v>213</v>
      </c>
      <c r="AB1449" t="s">
        <v>81</v>
      </c>
      <c r="AC1449" t="s">
        <v>71</v>
      </c>
      <c r="AD1449" t="s">
        <v>82</v>
      </c>
      <c r="AE1449" t="s">
        <v>71</v>
      </c>
      <c r="AF1449" t="s">
        <v>82</v>
      </c>
      <c r="AG1449" t="s">
        <v>71</v>
      </c>
      <c r="AH1449" t="s">
        <v>83</v>
      </c>
      <c r="AI1449">
        <v>1</v>
      </c>
      <c r="AJ1449" t="s">
        <v>296</v>
      </c>
      <c r="AK1449">
        <v>0</v>
      </c>
      <c r="AL1449" t="s">
        <v>82</v>
      </c>
      <c r="AM1449">
        <v>1</v>
      </c>
      <c r="AN1449" t="s">
        <v>163</v>
      </c>
      <c r="AO1449">
        <v>0</v>
      </c>
      <c r="AP1449" t="s">
        <v>82</v>
      </c>
      <c r="AQ1449" t="s">
        <v>82</v>
      </c>
      <c r="AR1449" t="s">
        <v>82</v>
      </c>
      <c r="AS1449" t="s">
        <v>82</v>
      </c>
      <c r="AT1449" t="s">
        <v>82</v>
      </c>
      <c r="AU1449">
        <v>0</v>
      </c>
      <c r="AV1449" t="s">
        <v>82</v>
      </c>
      <c r="AW1449" t="s">
        <v>71</v>
      </c>
      <c r="AX1449" t="s">
        <v>86</v>
      </c>
      <c r="AY1449" t="s">
        <v>71</v>
      </c>
      <c r="AZ1449" t="s">
        <v>87</v>
      </c>
      <c r="BA1449" t="s">
        <v>87</v>
      </c>
      <c r="BB1449" t="s">
        <v>81</v>
      </c>
      <c r="BC1449" t="s">
        <v>81</v>
      </c>
      <c r="BD1449" t="s">
        <v>81</v>
      </c>
      <c r="BE1449" t="s">
        <v>81</v>
      </c>
      <c r="BF1449" t="s">
        <v>81</v>
      </c>
      <c r="BG1449" t="s">
        <v>88</v>
      </c>
      <c r="BH1449" t="s">
        <v>69</v>
      </c>
      <c r="BI1449" t="s">
        <v>69</v>
      </c>
      <c r="BJ1449" t="s">
        <v>69</v>
      </c>
      <c r="BK1449">
        <v>20.57</v>
      </c>
      <c r="BL1449" t="s">
        <v>303</v>
      </c>
      <c r="BM1449" t="s">
        <v>71</v>
      </c>
      <c r="BN1449" t="s">
        <v>71</v>
      </c>
    </row>
    <row r="1450" spans="1:66" x14ac:dyDescent="0.25">
      <c r="A1450">
        <v>1449</v>
      </c>
      <c r="B1450" t="s">
        <v>2940</v>
      </c>
      <c r="C1450" s="1">
        <v>45076</v>
      </c>
      <c r="D1450" t="s">
        <v>166</v>
      </c>
      <c r="E1450">
        <v>34</v>
      </c>
      <c r="F1450" t="s">
        <v>67</v>
      </c>
      <c r="G1450" t="s">
        <v>68</v>
      </c>
      <c r="H1450">
        <v>5</v>
      </c>
      <c r="I1450" t="s">
        <v>92</v>
      </c>
      <c r="J1450" t="s">
        <v>92</v>
      </c>
      <c r="K1450" t="s">
        <v>70</v>
      </c>
      <c r="L1450" t="s">
        <v>92</v>
      </c>
      <c r="M1450" t="s">
        <v>92</v>
      </c>
      <c r="N1450" t="s">
        <v>69</v>
      </c>
      <c r="O1450" t="s">
        <v>69</v>
      </c>
      <c r="P1450" t="s">
        <v>69</v>
      </c>
      <c r="Q1450" t="s">
        <v>71</v>
      </c>
      <c r="R1450" t="s">
        <v>336</v>
      </c>
      <c r="S1450" t="s">
        <v>1096</v>
      </c>
      <c r="T1450">
        <v>27</v>
      </c>
      <c r="U1450" t="s">
        <v>460</v>
      </c>
      <c r="V1450" t="s">
        <v>75</v>
      </c>
      <c r="W1450" t="s">
        <v>76</v>
      </c>
      <c r="X1450" t="s">
        <v>592</v>
      </c>
      <c r="Y1450" t="s">
        <v>736</v>
      </c>
      <c r="Z1450" t="s">
        <v>396</v>
      </c>
      <c r="AA1450" t="s">
        <v>697</v>
      </c>
      <c r="AB1450" t="s">
        <v>81</v>
      </c>
      <c r="AC1450" t="s">
        <v>71</v>
      </c>
      <c r="AD1450" t="s">
        <v>82</v>
      </c>
      <c r="AE1450" t="s">
        <v>71</v>
      </c>
      <c r="AF1450" t="s">
        <v>82</v>
      </c>
      <c r="AG1450" t="s">
        <v>71</v>
      </c>
      <c r="AH1450" t="s">
        <v>83</v>
      </c>
      <c r="AI1450">
        <v>1</v>
      </c>
      <c r="AJ1450" t="s">
        <v>2941</v>
      </c>
      <c r="AK1450">
        <v>0</v>
      </c>
      <c r="AL1450" t="s">
        <v>82</v>
      </c>
      <c r="AM1450">
        <v>1</v>
      </c>
      <c r="AN1450" t="s">
        <v>163</v>
      </c>
      <c r="AO1450">
        <v>0</v>
      </c>
      <c r="AP1450" t="s">
        <v>82</v>
      </c>
      <c r="AQ1450" t="s">
        <v>82</v>
      </c>
      <c r="AR1450" t="s">
        <v>82</v>
      </c>
      <c r="AS1450" t="s">
        <v>82</v>
      </c>
      <c r="AT1450" t="s">
        <v>82</v>
      </c>
      <c r="AU1450">
        <v>0</v>
      </c>
      <c r="AV1450" t="s">
        <v>82</v>
      </c>
      <c r="AW1450" t="s">
        <v>71</v>
      </c>
      <c r="AX1450" t="s">
        <v>86</v>
      </c>
      <c r="AY1450" t="s">
        <v>71</v>
      </c>
      <c r="AZ1450" t="s">
        <v>247</v>
      </c>
      <c r="BA1450" t="s">
        <v>87</v>
      </c>
      <c r="BB1450" t="s">
        <v>81</v>
      </c>
      <c r="BC1450" t="s">
        <v>81</v>
      </c>
      <c r="BD1450" t="s">
        <v>81</v>
      </c>
      <c r="BE1450" t="s">
        <v>81</v>
      </c>
      <c r="BF1450" t="s">
        <v>81</v>
      </c>
      <c r="BG1450" t="s">
        <v>88</v>
      </c>
      <c r="BH1450" t="s">
        <v>69</v>
      </c>
      <c r="BI1450" t="s">
        <v>69</v>
      </c>
      <c r="BJ1450" t="s">
        <v>69</v>
      </c>
      <c r="BK1450">
        <v>27.17</v>
      </c>
      <c r="BL1450" t="s">
        <v>339</v>
      </c>
      <c r="BM1450" t="s">
        <v>71</v>
      </c>
      <c r="BN1450" t="s">
        <v>71</v>
      </c>
    </row>
    <row r="1451" spans="1:66" x14ac:dyDescent="0.25">
      <c r="A1451">
        <v>1450</v>
      </c>
      <c r="B1451" t="s">
        <v>2942</v>
      </c>
      <c r="C1451" s="1">
        <v>45076</v>
      </c>
      <c r="D1451" t="s">
        <v>145</v>
      </c>
      <c r="E1451">
        <v>35</v>
      </c>
      <c r="F1451" t="s">
        <v>67</v>
      </c>
      <c r="G1451" t="s">
        <v>68</v>
      </c>
      <c r="H1451">
        <v>2</v>
      </c>
      <c r="I1451" t="s">
        <v>92</v>
      </c>
      <c r="J1451" t="s">
        <v>92</v>
      </c>
      <c r="K1451" t="s">
        <v>69</v>
      </c>
      <c r="L1451" t="s">
        <v>92</v>
      </c>
      <c r="M1451" t="s">
        <v>92</v>
      </c>
      <c r="N1451" t="s">
        <v>69</v>
      </c>
      <c r="O1451" t="s">
        <v>69</v>
      </c>
      <c r="P1451" t="s">
        <v>69</v>
      </c>
      <c r="Q1451" t="s">
        <v>71</v>
      </c>
      <c r="R1451" t="s">
        <v>72</v>
      </c>
      <c r="S1451" t="s">
        <v>723</v>
      </c>
      <c r="T1451">
        <v>29</v>
      </c>
      <c r="U1451" t="s">
        <v>128</v>
      </c>
      <c r="V1451" t="s">
        <v>75</v>
      </c>
      <c r="W1451" t="s">
        <v>76</v>
      </c>
      <c r="X1451" t="s">
        <v>252</v>
      </c>
      <c r="Y1451" t="s">
        <v>914</v>
      </c>
      <c r="Z1451" t="s">
        <v>524</v>
      </c>
      <c r="AA1451" t="s">
        <v>2806</v>
      </c>
      <c r="AB1451" t="s">
        <v>81</v>
      </c>
      <c r="AC1451" t="s">
        <v>71</v>
      </c>
      <c r="AD1451" t="s">
        <v>82</v>
      </c>
      <c r="AE1451" t="s">
        <v>71</v>
      </c>
      <c r="AF1451" t="s">
        <v>82</v>
      </c>
      <c r="AG1451" t="s">
        <v>71</v>
      </c>
      <c r="AH1451" t="s">
        <v>83</v>
      </c>
      <c r="AI1451">
        <v>1</v>
      </c>
      <c r="AJ1451" t="s">
        <v>1247</v>
      </c>
      <c r="AK1451">
        <v>0</v>
      </c>
      <c r="AL1451" t="s">
        <v>82</v>
      </c>
      <c r="AM1451">
        <v>1</v>
      </c>
      <c r="AN1451" t="s">
        <v>163</v>
      </c>
      <c r="AO1451">
        <v>0</v>
      </c>
      <c r="AP1451" t="s">
        <v>82</v>
      </c>
      <c r="AQ1451" t="s">
        <v>82</v>
      </c>
      <c r="AR1451" t="s">
        <v>82</v>
      </c>
      <c r="AS1451" t="s">
        <v>82</v>
      </c>
      <c r="AT1451" t="s">
        <v>82</v>
      </c>
      <c r="AU1451">
        <v>0</v>
      </c>
      <c r="AV1451" t="s">
        <v>82</v>
      </c>
      <c r="AW1451" t="s">
        <v>71</v>
      </c>
      <c r="AX1451" t="s">
        <v>86</v>
      </c>
      <c r="AY1451" t="s">
        <v>71</v>
      </c>
      <c r="AZ1451" t="s">
        <v>247</v>
      </c>
      <c r="BA1451" t="s">
        <v>87</v>
      </c>
      <c r="BB1451" t="s">
        <v>81</v>
      </c>
      <c r="BC1451" t="s">
        <v>81</v>
      </c>
      <c r="BD1451" t="s">
        <v>81</v>
      </c>
      <c r="BE1451" t="s">
        <v>81</v>
      </c>
      <c r="BF1451" t="s">
        <v>81</v>
      </c>
      <c r="BG1451" t="s">
        <v>88</v>
      </c>
      <c r="BH1451" t="s">
        <v>69</v>
      </c>
      <c r="BI1451" t="s">
        <v>69</v>
      </c>
      <c r="BJ1451" t="s">
        <v>69</v>
      </c>
      <c r="BK1451">
        <v>28.67</v>
      </c>
      <c r="BL1451" t="s">
        <v>89</v>
      </c>
      <c r="BM1451" t="s">
        <v>71</v>
      </c>
      <c r="BN1451" t="s">
        <v>71</v>
      </c>
    </row>
    <row r="1452" spans="1:66" x14ac:dyDescent="0.25">
      <c r="A1452">
        <v>1451</v>
      </c>
      <c r="B1452" t="s">
        <v>2943</v>
      </c>
      <c r="C1452" s="1">
        <v>45076</v>
      </c>
      <c r="D1452" t="s">
        <v>145</v>
      </c>
      <c r="E1452">
        <v>38</v>
      </c>
      <c r="F1452" t="s">
        <v>67</v>
      </c>
      <c r="G1452" t="s">
        <v>68</v>
      </c>
      <c r="H1452">
        <v>3</v>
      </c>
      <c r="I1452" t="s">
        <v>92</v>
      </c>
      <c r="J1452" t="s">
        <v>92</v>
      </c>
      <c r="K1452" t="s">
        <v>69</v>
      </c>
      <c r="L1452" t="s">
        <v>92</v>
      </c>
      <c r="M1452" t="s">
        <v>92</v>
      </c>
      <c r="N1452" t="s">
        <v>69</v>
      </c>
      <c r="O1452" t="s">
        <v>69</v>
      </c>
      <c r="P1452" t="s">
        <v>69</v>
      </c>
      <c r="Q1452" t="s">
        <v>71</v>
      </c>
      <c r="R1452" t="s">
        <v>155</v>
      </c>
      <c r="S1452" t="s">
        <v>164</v>
      </c>
      <c r="T1452">
        <v>24</v>
      </c>
      <c r="U1452" t="s">
        <v>128</v>
      </c>
      <c r="V1452" t="s">
        <v>75</v>
      </c>
      <c r="W1452" t="s">
        <v>82</v>
      </c>
      <c r="X1452" t="s">
        <v>305</v>
      </c>
      <c r="Y1452" t="s">
        <v>295</v>
      </c>
      <c r="Z1452" t="s">
        <v>396</v>
      </c>
      <c r="AA1452" t="s">
        <v>2944</v>
      </c>
      <c r="AB1452" t="s">
        <v>81</v>
      </c>
      <c r="AC1452" t="s">
        <v>71</v>
      </c>
      <c r="AD1452" t="s">
        <v>82</v>
      </c>
      <c r="AE1452" t="s">
        <v>71</v>
      </c>
      <c r="AF1452" t="s">
        <v>82</v>
      </c>
      <c r="AG1452" t="s">
        <v>71</v>
      </c>
      <c r="AH1452" t="s">
        <v>83</v>
      </c>
      <c r="AI1452">
        <v>1</v>
      </c>
      <c r="AJ1452" t="s">
        <v>519</v>
      </c>
      <c r="AK1452">
        <v>0</v>
      </c>
      <c r="AL1452" t="s">
        <v>82</v>
      </c>
      <c r="AM1452">
        <v>1</v>
      </c>
      <c r="AN1452" t="s">
        <v>124</v>
      </c>
      <c r="AO1452">
        <v>0</v>
      </c>
      <c r="AP1452" t="s">
        <v>82</v>
      </c>
      <c r="AQ1452" t="s">
        <v>82</v>
      </c>
      <c r="AR1452" t="s">
        <v>82</v>
      </c>
      <c r="AS1452" t="s">
        <v>82</v>
      </c>
      <c r="AT1452" t="s">
        <v>82</v>
      </c>
      <c r="AU1452">
        <v>0</v>
      </c>
      <c r="AV1452" t="s">
        <v>82</v>
      </c>
      <c r="AW1452" t="s">
        <v>71</v>
      </c>
      <c r="AX1452" t="s">
        <v>86</v>
      </c>
      <c r="AY1452" t="s">
        <v>71</v>
      </c>
      <c r="AZ1452" t="s">
        <v>247</v>
      </c>
      <c r="BA1452" t="s">
        <v>87</v>
      </c>
      <c r="BB1452" t="s">
        <v>81</v>
      </c>
      <c r="BC1452" t="s">
        <v>81</v>
      </c>
      <c r="BD1452" t="s">
        <v>81</v>
      </c>
      <c r="BE1452" t="s">
        <v>81</v>
      </c>
      <c r="BF1452" t="s">
        <v>81</v>
      </c>
      <c r="BG1452" t="s">
        <v>88</v>
      </c>
      <c r="BH1452" t="s">
        <v>69</v>
      </c>
      <c r="BI1452" t="s">
        <v>69</v>
      </c>
      <c r="BJ1452" t="s">
        <v>69</v>
      </c>
      <c r="BK1452">
        <v>23.71</v>
      </c>
      <c r="BL1452" t="s">
        <v>164</v>
      </c>
      <c r="BM1452" t="s">
        <v>71</v>
      </c>
      <c r="BN1452" t="s">
        <v>71</v>
      </c>
    </row>
    <row r="1453" spans="1:66" x14ac:dyDescent="0.25">
      <c r="A1453">
        <v>1452</v>
      </c>
      <c r="B1453" t="s">
        <v>2945</v>
      </c>
      <c r="C1453" s="1">
        <v>45076</v>
      </c>
      <c r="D1453" t="s">
        <v>91</v>
      </c>
      <c r="E1453">
        <v>41</v>
      </c>
      <c r="F1453" t="s">
        <v>67</v>
      </c>
      <c r="G1453" t="s">
        <v>68</v>
      </c>
      <c r="H1453">
        <v>3</v>
      </c>
      <c r="I1453" t="s">
        <v>92</v>
      </c>
      <c r="J1453" t="s">
        <v>92</v>
      </c>
      <c r="K1453" t="s">
        <v>69</v>
      </c>
      <c r="L1453" t="s">
        <v>92</v>
      </c>
      <c r="M1453" t="s">
        <v>92</v>
      </c>
      <c r="N1453" t="s">
        <v>69</v>
      </c>
      <c r="O1453" t="s">
        <v>69</v>
      </c>
      <c r="P1453" t="s">
        <v>69</v>
      </c>
      <c r="Q1453" t="s">
        <v>71</v>
      </c>
      <c r="R1453" t="s">
        <v>384</v>
      </c>
      <c r="S1453" t="s">
        <v>153</v>
      </c>
      <c r="T1453">
        <v>28</v>
      </c>
      <c r="U1453" t="s">
        <v>169</v>
      </c>
      <c r="V1453" t="s">
        <v>75</v>
      </c>
      <c r="W1453" t="s">
        <v>76</v>
      </c>
      <c r="X1453" t="s">
        <v>385</v>
      </c>
      <c r="Y1453" t="s">
        <v>933</v>
      </c>
      <c r="Z1453" t="s">
        <v>367</v>
      </c>
      <c r="AA1453" t="s">
        <v>2766</v>
      </c>
      <c r="AB1453" t="s">
        <v>81</v>
      </c>
      <c r="AC1453" t="s">
        <v>71</v>
      </c>
      <c r="AD1453" t="s">
        <v>82</v>
      </c>
      <c r="AE1453" t="s">
        <v>71</v>
      </c>
      <c r="AF1453" t="s">
        <v>82</v>
      </c>
      <c r="AG1453" t="s">
        <v>71</v>
      </c>
      <c r="AH1453" t="s">
        <v>83</v>
      </c>
      <c r="AI1453">
        <v>1</v>
      </c>
      <c r="AJ1453" t="s">
        <v>2946</v>
      </c>
      <c r="AK1453">
        <v>0</v>
      </c>
      <c r="AL1453" t="s">
        <v>82</v>
      </c>
      <c r="AM1453">
        <v>1</v>
      </c>
      <c r="AN1453" t="s">
        <v>163</v>
      </c>
      <c r="AO1453">
        <v>0</v>
      </c>
      <c r="AP1453" t="s">
        <v>82</v>
      </c>
      <c r="AQ1453" t="s">
        <v>82</v>
      </c>
      <c r="AR1453" t="s">
        <v>82</v>
      </c>
      <c r="AS1453" t="s">
        <v>82</v>
      </c>
      <c r="AT1453" t="s">
        <v>82</v>
      </c>
      <c r="AU1453">
        <v>0</v>
      </c>
      <c r="AV1453" t="s">
        <v>82</v>
      </c>
      <c r="AW1453" t="s">
        <v>71</v>
      </c>
      <c r="AX1453" t="s">
        <v>86</v>
      </c>
      <c r="AY1453" t="s">
        <v>71</v>
      </c>
      <c r="AZ1453" t="s">
        <v>87</v>
      </c>
      <c r="BA1453" t="s">
        <v>87</v>
      </c>
      <c r="BB1453" t="s">
        <v>81</v>
      </c>
      <c r="BC1453" t="s">
        <v>81</v>
      </c>
      <c r="BD1453" t="s">
        <v>81</v>
      </c>
      <c r="BE1453" t="s">
        <v>81</v>
      </c>
      <c r="BF1453" t="s">
        <v>81</v>
      </c>
      <c r="BG1453" t="s">
        <v>113</v>
      </c>
      <c r="BH1453" t="s">
        <v>69</v>
      </c>
      <c r="BI1453" t="s">
        <v>69</v>
      </c>
      <c r="BJ1453" t="s">
        <v>69</v>
      </c>
      <c r="BK1453">
        <v>28.12</v>
      </c>
      <c r="BL1453" t="s">
        <v>315</v>
      </c>
      <c r="BM1453" t="s">
        <v>71</v>
      </c>
      <c r="BN1453" t="s">
        <v>71</v>
      </c>
    </row>
    <row r="1454" spans="1:66" x14ac:dyDescent="0.25">
      <c r="A1454">
        <v>1453</v>
      </c>
      <c r="B1454" t="s">
        <v>2947</v>
      </c>
      <c r="C1454" s="1">
        <v>45076</v>
      </c>
      <c r="D1454" t="s">
        <v>145</v>
      </c>
      <c r="E1454">
        <v>37</v>
      </c>
      <c r="F1454" t="s">
        <v>67</v>
      </c>
      <c r="G1454" t="s">
        <v>68</v>
      </c>
      <c r="H1454">
        <v>2</v>
      </c>
      <c r="I1454" t="s">
        <v>92</v>
      </c>
      <c r="J1454" t="s">
        <v>92</v>
      </c>
      <c r="K1454" t="s">
        <v>70</v>
      </c>
      <c r="L1454" t="s">
        <v>92</v>
      </c>
      <c r="M1454" t="s">
        <v>92</v>
      </c>
      <c r="N1454" t="s">
        <v>69</v>
      </c>
      <c r="O1454" t="s">
        <v>69</v>
      </c>
      <c r="P1454" t="s">
        <v>69</v>
      </c>
      <c r="Q1454" t="s">
        <v>71</v>
      </c>
      <c r="R1454" t="s">
        <v>207</v>
      </c>
      <c r="S1454" t="s">
        <v>723</v>
      </c>
      <c r="T1454">
        <v>28</v>
      </c>
      <c r="U1454" t="s">
        <v>321</v>
      </c>
      <c r="V1454" t="s">
        <v>75</v>
      </c>
      <c r="W1454" t="s">
        <v>76</v>
      </c>
      <c r="X1454" t="s">
        <v>158</v>
      </c>
      <c r="Y1454" t="s">
        <v>641</v>
      </c>
      <c r="Z1454" t="s">
        <v>160</v>
      </c>
      <c r="AA1454" t="s">
        <v>2875</v>
      </c>
      <c r="AB1454" t="s">
        <v>82</v>
      </c>
      <c r="AC1454" t="s">
        <v>71</v>
      </c>
      <c r="AD1454" t="s">
        <v>82</v>
      </c>
      <c r="AE1454" t="s">
        <v>71</v>
      </c>
      <c r="AF1454" t="s">
        <v>82</v>
      </c>
      <c r="AG1454" t="s">
        <v>71</v>
      </c>
      <c r="AH1454" t="s">
        <v>83</v>
      </c>
      <c r="AI1454">
        <v>1</v>
      </c>
      <c r="AJ1454" t="s">
        <v>445</v>
      </c>
      <c r="AK1454">
        <v>0</v>
      </c>
      <c r="AL1454" t="s">
        <v>82</v>
      </c>
      <c r="AM1454">
        <v>1</v>
      </c>
      <c r="AN1454" t="s">
        <v>319</v>
      </c>
      <c r="AO1454">
        <v>0</v>
      </c>
      <c r="AP1454" t="s">
        <v>82</v>
      </c>
      <c r="AQ1454" t="s">
        <v>82</v>
      </c>
      <c r="AR1454" t="s">
        <v>82</v>
      </c>
      <c r="AS1454" t="s">
        <v>82</v>
      </c>
      <c r="AT1454" t="s">
        <v>82</v>
      </c>
      <c r="AU1454">
        <v>0</v>
      </c>
      <c r="AV1454" t="s">
        <v>82</v>
      </c>
      <c r="AW1454" t="s">
        <v>71</v>
      </c>
      <c r="AX1454" t="s">
        <v>86</v>
      </c>
      <c r="AY1454" t="s">
        <v>71</v>
      </c>
      <c r="AZ1454" t="s">
        <v>87</v>
      </c>
      <c r="BA1454" t="s">
        <v>87</v>
      </c>
      <c r="BB1454" t="s">
        <v>81</v>
      </c>
      <c r="BC1454" t="s">
        <v>81</v>
      </c>
      <c r="BD1454" t="s">
        <v>81</v>
      </c>
      <c r="BE1454" t="s">
        <v>81</v>
      </c>
      <c r="BF1454" t="s">
        <v>81</v>
      </c>
      <c r="BG1454" t="s">
        <v>113</v>
      </c>
      <c r="BH1454" t="s">
        <v>69</v>
      </c>
      <c r="BI1454" t="s">
        <v>69</v>
      </c>
      <c r="BJ1454" t="s">
        <v>69</v>
      </c>
      <c r="BK1454">
        <v>27.66</v>
      </c>
      <c r="BL1454" t="s">
        <v>178</v>
      </c>
      <c r="BM1454" t="s">
        <v>71</v>
      </c>
      <c r="BN1454" t="s">
        <v>71</v>
      </c>
    </row>
    <row r="1455" spans="1:66" x14ac:dyDescent="0.25">
      <c r="A1455">
        <v>1454</v>
      </c>
      <c r="B1455" t="s">
        <v>2948</v>
      </c>
      <c r="C1455" s="1">
        <v>45076</v>
      </c>
      <c r="D1455" t="s">
        <v>2114</v>
      </c>
      <c r="E1455">
        <v>26</v>
      </c>
      <c r="F1455" t="s">
        <v>67</v>
      </c>
      <c r="G1455" t="s">
        <v>68</v>
      </c>
      <c r="H1455">
        <v>3</v>
      </c>
      <c r="I1455" t="s">
        <v>92</v>
      </c>
      <c r="J1455" t="s">
        <v>92</v>
      </c>
      <c r="K1455" t="s">
        <v>92</v>
      </c>
      <c r="L1455" t="s">
        <v>92</v>
      </c>
      <c r="M1455" t="s">
        <v>92</v>
      </c>
      <c r="N1455" t="s">
        <v>69</v>
      </c>
      <c r="O1455" t="s">
        <v>69</v>
      </c>
      <c r="P1455" t="s">
        <v>69</v>
      </c>
      <c r="Q1455" t="s">
        <v>71</v>
      </c>
      <c r="R1455" t="s">
        <v>126</v>
      </c>
      <c r="S1455" t="s">
        <v>178</v>
      </c>
      <c r="T1455">
        <v>23</v>
      </c>
      <c r="U1455" t="s">
        <v>209</v>
      </c>
      <c r="V1455" t="s">
        <v>75</v>
      </c>
      <c r="W1455" t="s">
        <v>76</v>
      </c>
      <c r="X1455" t="s">
        <v>77</v>
      </c>
      <c r="Y1455" t="s">
        <v>1050</v>
      </c>
      <c r="Z1455" t="s">
        <v>649</v>
      </c>
      <c r="AA1455" t="s">
        <v>2729</v>
      </c>
      <c r="AB1455" t="s">
        <v>81</v>
      </c>
      <c r="AC1455" t="s">
        <v>71</v>
      </c>
      <c r="AD1455" t="s">
        <v>82</v>
      </c>
      <c r="AE1455" t="s">
        <v>71</v>
      </c>
      <c r="AF1455" t="s">
        <v>82</v>
      </c>
      <c r="AG1455" t="s">
        <v>71</v>
      </c>
      <c r="AH1455" t="s">
        <v>83</v>
      </c>
      <c r="AI1455">
        <v>1</v>
      </c>
      <c r="AJ1455" t="s">
        <v>132</v>
      </c>
      <c r="AK1455">
        <v>0</v>
      </c>
      <c r="AL1455" t="s">
        <v>82</v>
      </c>
      <c r="AM1455">
        <v>1</v>
      </c>
      <c r="AN1455" t="s">
        <v>163</v>
      </c>
      <c r="AO1455">
        <v>0</v>
      </c>
      <c r="AP1455" t="s">
        <v>82</v>
      </c>
      <c r="AQ1455" t="s">
        <v>82</v>
      </c>
      <c r="AR1455" t="s">
        <v>82</v>
      </c>
      <c r="AS1455" t="s">
        <v>82</v>
      </c>
      <c r="AT1455" t="s">
        <v>82</v>
      </c>
      <c r="AU1455">
        <v>0</v>
      </c>
      <c r="AV1455" t="s">
        <v>82</v>
      </c>
      <c r="AW1455" t="s">
        <v>71</v>
      </c>
      <c r="AX1455" t="s">
        <v>86</v>
      </c>
      <c r="AY1455" t="s">
        <v>71</v>
      </c>
      <c r="AZ1455" t="s">
        <v>87</v>
      </c>
      <c r="BA1455" t="s">
        <v>87</v>
      </c>
      <c r="BB1455" t="s">
        <v>81</v>
      </c>
      <c r="BC1455" t="s">
        <v>81</v>
      </c>
      <c r="BD1455" t="s">
        <v>81</v>
      </c>
      <c r="BE1455" t="s">
        <v>81</v>
      </c>
      <c r="BF1455" t="s">
        <v>81</v>
      </c>
      <c r="BG1455" t="s">
        <v>88</v>
      </c>
      <c r="BH1455" t="s">
        <v>69</v>
      </c>
      <c r="BI1455" t="s">
        <v>69</v>
      </c>
      <c r="BJ1455" t="s">
        <v>69</v>
      </c>
      <c r="BK1455">
        <v>23.05</v>
      </c>
      <c r="BL1455" t="s">
        <v>134</v>
      </c>
      <c r="BM1455" t="s">
        <v>71</v>
      </c>
      <c r="BN1455" t="s">
        <v>71</v>
      </c>
    </row>
    <row r="1456" spans="1:66" x14ac:dyDescent="0.25">
      <c r="A1456">
        <v>1455</v>
      </c>
      <c r="B1456" t="s">
        <v>2949</v>
      </c>
      <c r="C1456" s="1">
        <v>45076</v>
      </c>
      <c r="D1456" t="s">
        <v>145</v>
      </c>
      <c r="E1456">
        <v>35</v>
      </c>
      <c r="F1456" t="s">
        <v>67</v>
      </c>
      <c r="G1456" t="s">
        <v>68</v>
      </c>
      <c r="H1456">
        <v>2</v>
      </c>
      <c r="I1456" t="s">
        <v>92</v>
      </c>
      <c r="J1456" t="s">
        <v>92</v>
      </c>
      <c r="K1456" t="s">
        <v>92</v>
      </c>
      <c r="L1456" t="s">
        <v>92</v>
      </c>
      <c r="M1456" t="s">
        <v>92</v>
      </c>
      <c r="N1456" t="s">
        <v>69</v>
      </c>
      <c r="O1456" t="s">
        <v>69</v>
      </c>
      <c r="P1456" t="s">
        <v>69</v>
      </c>
      <c r="Q1456" t="s">
        <v>71</v>
      </c>
      <c r="R1456" t="s">
        <v>217</v>
      </c>
      <c r="S1456" t="s">
        <v>134</v>
      </c>
      <c r="T1456">
        <v>28</v>
      </c>
      <c r="U1456" t="s">
        <v>746</v>
      </c>
      <c r="V1456" t="s">
        <v>75</v>
      </c>
      <c r="W1456" t="s">
        <v>76</v>
      </c>
      <c r="X1456" t="s">
        <v>129</v>
      </c>
      <c r="Y1456" t="s">
        <v>1875</v>
      </c>
      <c r="Z1456" t="s">
        <v>401</v>
      </c>
      <c r="AA1456" t="s">
        <v>2950</v>
      </c>
      <c r="AB1456" t="s">
        <v>81</v>
      </c>
      <c r="AC1456" t="s">
        <v>71</v>
      </c>
      <c r="AD1456" t="s">
        <v>82</v>
      </c>
      <c r="AE1456" t="s">
        <v>71</v>
      </c>
      <c r="AF1456" t="s">
        <v>82</v>
      </c>
      <c r="AG1456" t="s">
        <v>71</v>
      </c>
      <c r="AH1456" t="s">
        <v>83</v>
      </c>
      <c r="AI1456">
        <v>1</v>
      </c>
      <c r="AJ1456" t="s">
        <v>2951</v>
      </c>
      <c r="AK1456">
        <v>0</v>
      </c>
      <c r="AL1456" t="s">
        <v>82</v>
      </c>
      <c r="AM1456">
        <v>1</v>
      </c>
      <c r="AN1456" t="s">
        <v>163</v>
      </c>
      <c r="AO1456">
        <v>0</v>
      </c>
      <c r="AP1456" t="s">
        <v>82</v>
      </c>
      <c r="AQ1456" t="s">
        <v>82</v>
      </c>
      <c r="AR1456" t="s">
        <v>82</v>
      </c>
      <c r="AS1456" t="s">
        <v>82</v>
      </c>
      <c r="AT1456" t="s">
        <v>82</v>
      </c>
      <c r="AU1456">
        <v>0</v>
      </c>
      <c r="AV1456" t="s">
        <v>82</v>
      </c>
      <c r="AW1456" t="s">
        <v>71</v>
      </c>
      <c r="AX1456" t="s">
        <v>86</v>
      </c>
      <c r="AY1456" t="s">
        <v>71</v>
      </c>
      <c r="AZ1456" t="s">
        <v>87</v>
      </c>
      <c r="BA1456" t="s">
        <v>87</v>
      </c>
      <c r="BB1456" t="s">
        <v>81</v>
      </c>
      <c r="BC1456" t="s">
        <v>81</v>
      </c>
      <c r="BD1456" t="s">
        <v>81</v>
      </c>
      <c r="BE1456" t="s">
        <v>81</v>
      </c>
      <c r="BF1456" t="s">
        <v>81</v>
      </c>
      <c r="BG1456" t="s">
        <v>88</v>
      </c>
      <c r="BH1456" t="s">
        <v>69</v>
      </c>
      <c r="BI1456" t="s">
        <v>69</v>
      </c>
      <c r="BJ1456" t="s">
        <v>69</v>
      </c>
      <c r="BK1456">
        <v>27.82</v>
      </c>
      <c r="BL1456" t="s">
        <v>222</v>
      </c>
      <c r="BM1456" t="s">
        <v>71</v>
      </c>
      <c r="BN1456" t="s">
        <v>71</v>
      </c>
    </row>
    <row r="1457" spans="1:66" x14ac:dyDescent="0.25">
      <c r="A1457">
        <v>1456</v>
      </c>
      <c r="B1457" t="s">
        <v>2952</v>
      </c>
      <c r="C1457" s="1">
        <v>45076</v>
      </c>
      <c r="D1457" t="s">
        <v>351</v>
      </c>
      <c r="E1457">
        <v>45</v>
      </c>
      <c r="F1457" t="s">
        <v>67</v>
      </c>
      <c r="G1457" t="s">
        <v>68</v>
      </c>
      <c r="H1457">
        <v>4</v>
      </c>
      <c r="I1457" t="s">
        <v>92</v>
      </c>
      <c r="J1457" t="s">
        <v>92</v>
      </c>
      <c r="K1457" t="s">
        <v>92</v>
      </c>
      <c r="L1457" t="s">
        <v>92</v>
      </c>
      <c r="M1457" t="s">
        <v>92</v>
      </c>
      <c r="N1457" t="s">
        <v>69</v>
      </c>
      <c r="O1457" t="s">
        <v>69</v>
      </c>
      <c r="P1457" t="s">
        <v>69</v>
      </c>
      <c r="Q1457" t="s">
        <v>71</v>
      </c>
      <c r="R1457" t="s">
        <v>217</v>
      </c>
      <c r="S1457" t="s">
        <v>443</v>
      </c>
      <c r="T1457">
        <v>30</v>
      </c>
      <c r="U1457" t="s">
        <v>128</v>
      </c>
      <c r="V1457" t="s">
        <v>75</v>
      </c>
      <c r="W1457" t="s">
        <v>76</v>
      </c>
      <c r="X1457" t="s">
        <v>1505</v>
      </c>
      <c r="Y1457" t="s">
        <v>1443</v>
      </c>
      <c r="Z1457" t="s">
        <v>401</v>
      </c>
      <c r="AA1457" t="s">
        <v>2953</v>
      </c>
      <c r="AB1457" t="s">
        <v>81</v>
      </c>
      <c r="AC1457" t="s">
        <v>71</v>
      </c>
      <c r="AD1457" t="s">
        <v>82</v>
      </c>
      <c r="AE1457" t="s">
        <v>71</v>
      </c>
      <c r="AF1457" t="s">
        <v>82</v>
      </c>
      <c r="AG1457" t="s">
        <v>71</v>
      </c>
      <c r="AH1457" t="s">
        <v>83</v>
      </c>
      <c r="AI1457">
        <v>1</v>
      </c>
      <c r="AJ1457" t="s">
        <v>2954</v>
      </c>
      <c r="AK1457">
        <v>0</v>
      </c>
      <c r="AL1457" t="s">
        <v>82</v>
      </c>
      <c r="AM1457">
        <v>1</v>
      </c>
      <c r="AN1457" t="s">
        <v>124</v>
      </c>
      <c r="AO1457">
        <v>0</v>
      </c>
      <c r="AP1457" t="s">
        <v>82</v>
      </c>
      <c r="AQ1457" t="s">
        <v>82</v>
      </c>
      <c r="AR1457" t="s">
        <v>82</v>
      </c>
      <c r="AS1457" t="s">
        <v>82</v>
      </c>
      <c r="AT1457" t="s">
        <v>82</v>
      </c>
      <c r="AU1457">
        <v>0</v>
      </c>
      <c r="AV1457" t="s">
        <v>82</v>
      </c>
      <c r="AW1457" t="s">
        <v>71</v>
      </c>
      <c r="AX1457" t="s">
        <v>86</v>
      </c>
      <c r="AY1457" t="s">
        <v>71</v>
      </c>
      <c r="AZ1457" t="s">
        <v>87</v>
      </c>
      <c r="BA1457" t="s">
        <v>87</v>
      </c>
      <c r="BB1457" t="s">
        <v>81</v>
      </c>
      <c r="BC1457" t="s">
        <v>81</v>
      </c>
      <c r="BD1457" t="s">
        <v>81</v>
      </c>
      <c r="BE1457" t="s">
        <v>81</v>
      </c>
      <c r="BF1457" t="s">
        <v>81</v>
      </c>
      <c r="BG1457" t="s">
        <v>113</v>
      </c>
      <c r="BH1457" t="s">
        <v>69</v>
      </c>
      <c r="BI1457" t="s">
        <v>69</v>
      </c>
      <c r="BJ1457" t="s">
        <v>69</v>
      </c>
      <c r="BK1457">
        <v>30.48</v>
      </c>
      <c r="BL1457" t="s">
        <v>222</v>
      </c>
      <c r="BM1457" t="s">
        <v>71</v>
      </c>
      <c r="BN1457" t="s">
        <v>71</v>
      </c>
    </row>
    <row r="1458" spans="1:66" x14ac:dyDescent="0.25">
      <c r="A1458">
        <v>1457</v>
      </c>
      <c r="B1458" t="s">
        <v>2955</v>
      </c>
      <c r="C1458" s="1">
        <v>45076</v>
      </c>
      <c r="D1458" t="s">
        <v>351</v>
      </c>
      <c r="E1458">
        <v>43</v>
      </c>
      <c r="F1458" t="s">
        <v>67</v>
      </c>
      <c r="G1458" t="s">
        <v>68</v>
      </c>
      <c r="H1458">
        <v>2</v>
      </c>
      <c r="I1458" t="s">
        <v>92</v>
      </c>
      <c r="J1458" t="s">
        <v>92</v>
      </c>
      <c r="K1458" t="s">
        <v>92</v>
      </c>
      <c r="L1458" t="s">
        <v>92</v>
      </c>
      <c r="M1458" t="s">
        <v>92</v>
      </c>
      <c r="N1458" t="s">
        <v>69</v>
      </c>
      <c r="O1458" t="s">
        <v>69</v>
      </c>
      <c r="P1458" t="s">
        <v>69</v>
      </c>
      <c r="Q1458" t="s">
        <v>71</v>
      </c>
      <c r="R1458" t="s">
        <v>336</v>
      </c>
      <c r="S1458" t="s">
        <v>907</v>
      </c>
      <c r="T1458">
        <v>26</v>
      </c>
      <c r="U1458" t="s">
        <v>237</v>
      </c>
      <c r="V1458" t="s">
        <v>75</v>
      </c>
      <c r="W1458" t="s">
        <v>76</v>
      </c>
      <c r="X1458" t="s">
        <v>666</v>
      </c>
      <c r="Y1458" t="s">
        <v>909</v>
      </c>
      <c r="Z1458" t="s">
        <v>122</v>
      </c>
      <c r="AA1458" t="s">
        <v>173</v>
      </c>
      <c r="AB1458" t="s">
        <v>81</v>
      </c>
      <c r="AC1458" t="s">
        <v>71</v>
      </c>
      <c r="AD1458" t="s">
        <v>82</v>
      </c>
      <c r="AE1458" t="s">
        <v>71</v>
      </c>
      <c r="AF1458" t="s">
        <v>82</v>
      </c>
      <c r="AG1458" t="s">
        <v>71</v>
      </c>
      <c r="AH1458" t="s">
        <v>83</v>
      </c>
      <c r="AI1458">
        <v>1</v>
      </c>
      <c r="AJ1458" t="s">
        <v>2956</v>
      </c>
      <c r="AK1458">
        <v>0</v>
      </c>
      <c r="AL1458" t="s">
        <v>82</v>
      </c>
      <c r="AM1458">
        <v>1</v>
      </c>
      <c r="AN1458" t="s">
        <v>163</v>
      </c>
      <c r="AO1458">
        <v>0</v>
      </c>
      <c r="AP1458" t="s">
        <v>82</v>
      </c>
      <c r="AQ1458" t="s">
        <v>82</v>
      </c>
      <c r="AR1458" t="s">
        <v>82</v>
      </c>
      <c r="AS1458" t="s">
        <v>82</v>
      </c>
      <c r="AT1458" t="s">
        <v>82</v>
      </c>
      <c r="AU1458">
        <v>0</v>
      </c>
      <c r="AV1458" t="s">
        <v>82</v>
      </c>
      <c r="AW1458" t="s">
        <v>71</v>
      </c>
      <c r="AX1458" t="s">
        <v>86</v>
      </c>
      <c r="AY1458" t="s">
        <v>71</v>
      </c>
      <c r="AZ1458" t="s">
        <v>87</v>
      </c>
      <c r="BA1458" t="s">
        <v>87</v>
      </c>
      <c r="BB1458" t="s">
        <v>81</v>
      </c>
      <c r="BC1458" t="s">
        <v>81</v>
      </c>
      <c r="BD1458" t="s">
        <v>81</v>
      </c>
      <c r="BE1458" t="s">
        <v>81</v>
      </c>
      <c r="BF1458" t="s">
        <v>81</v>
      </c>
      <c r="BG1458" t="s">
        <v>88</v>
      </c>
      <c r="BH1458" t="s">
        <v>69</v>
      </c>
      <c r="BI1458" t="s">
        <v>69</v>
      </c>
      <c r="BJ1458" t="s">
        <v>69</v>
      </c>
      <c r="BK1458">
        <v>25.96</v>
      </c>
      <c r="BL1458" t="s">
        <v>339</v>
      </c>
      <c r="BM1458" t="s">
        <v>71</v>
      </c>
      <c r="BN1458" t="s">
        <v>71</v>
      </c>
    </row>
    <row r="1459" spans="1:66" x14ac:dyDescent="0.25">
      <c r="A1459">
        <v>1458</v>
      </c>
      <c r="B1459" t="s">
        <v>2957</v>
      </c>
      <c r="C1459" s="1">
        <v>45076</v>
      </c>
      <c r="D1459" t="s">
        <v>1500</v>
      </c>
      <c r="E1459">
        <v>40</v>
      </c>
      <c r="F1459" t="s">
        <v>67</v>
      </c>
      <c r="G1459" t="s">
        <v>68</v>
      </c>
      <c r="H1459">
        <v>2</v>
      </c>
      <c r="I1459" t="s">
        <v>92</v>
      </c>
      <c r="J1459" t="s">
        <v>92</v>
      </c>
      <c r="K1459" t="s">
        <v>92</v>
      </c>
      <c r="L1459" t="s">
        <v>70</v>
      </c>
      <c r="M1459" t="s">
        <v>92</v>
      </c>
      <c r="N1459" t="s">
        <v>69</v>
      </c>
      <c r="O1459" t="s">
        <v>69</v>
      </c>
      <c r="P1459" t="s">
        <v>69</v>
      </c>
      <c r="Q1459" t="s">
        <v>71</v>
      </c>
      <c r="R1459" t="s">
        <v>72</v>
      </c>
      <c r="S1459" t="s">
        <v>164</v>
      </c>
      <c r="T1459">
        <v>23</v>
      </c>
      <c r="U1459" t="s">
        <v>600</v>
      </c>
      <c r="V1459" t="s">
        <v>75</v>
      </c>
      <c r="W1459" t="s">
        <v>76</v>
      </c>
      <c r="X1459" t="s">
        <v>120</v>
      </c>
      <c r="Y1459" t="s">
        <v>802</v>
      </c>
      <c r="Z1459" t="s">
        <v>347</v>
      </c>
      <c r="AA1459" t="s">
        <v>2425</v>
      </c>
      <c r="AB1459" t="s">
        <v>81</v>
      </c>
      <c r="AC1459" t="s">
        <v>71</v>
      </c>
      <c r="AD1459" t="s">
        <v>82</v>
      </c>
      <c r="AE1459" t="s">
        <v>71</v>
      </c>
      <c r="AF1459" t="s">
        <v>82</v>
      </c>
      <c r="AG1459" t="s">
        <v>71</v>
      </c>
      <c r="AH1459" t="s">
        <v>83</v>
      </c>
      <c r="AI1459">
        <v>1</v>
      </c>
      <c r="AJ1459" t="s">
        <v>704</v>
      </c>
      <c r="AK1459">
        <v>0</v>
      </c>
      <c r="AL1459" t="s">
        <v>82</v>
      </c>
      <c r="AM1459">
        <v>1</v>
      </c>
      <c r="AN1459" t="s">
        <v>730</v>
      </c>
      <c r="AO1459">
        <v>0</v>
      </c>
      <c r="AP1459" t="s">
        <v>82</v>
      </c>
      <c r="AQ1459" t="s">
        <v>82</v>
      </c>
      <c r="AR1459" t="s">
        <v>82</v>
      </c>
      <c r="AS1459" t="s">
        <v>82</v>
      </c>
      <c r="AT1459" t="s">
        <v>82</v>
      </c>
      <c r="AU1459">
        <v>0</v>
      </c>
      <c r="AV1459" t="s">
        <v>82</v>
      </c>
      <c r="AW1459" t="s">
        <v>71</v>
      </c>
      <c r="AX1459" t="s">
        <v>86</v>
      </c>
      <c r="AY1459" t="s">
        <v>71</v>
      </c>
      <c r="AZ1459" t="s">
        <v>87</v>
      </c>
      <c r="BA1459" t="s">
        <v>87</v>
      </c>
      <c r="BB1459" t="s">
        <v>81</v>
      </c>
      <c r="BC1459" t="s">
        <v>81</v>
      </c>
      <c r="BD1459" t="s">
        <v>81</v>
      </c>
      <c r="BE1459" t="s">
        <v>81</v>
      </c>
      <c r="BF1459" t="s">
        <v>81</v>
      </c>
      <c r="BG1459" t="s">
        <v>88</v>
      </c>
      <c r="BH1459" t="s">
        <v>69</v>
      </c>
      <c r="BI1459" t="s">
        <v>69</v>
      </c>
      <c r="BJ1459" t="s">
        <v>69</v>
      </c>
      <c r="BK1459">
        <v>22.86</v>
      </c>
      <c r="BL1459" t="s">
        <v>89</v>
      </c>
      <c r="BM1459" t="s">
        <v>71</v>
      </c>
      <c r="BN1459" t="s">
        <v>71</v>
      </c>
    </row>
    <row r="1460" spans="1:66" x14ac:dyDescent="0.25">
      <c r="A1460">
        <v>1459</v>
      </c>
      <c r="B1460" t="s">
        <v>2958</v>
      </c>
      <c r="C1460" s="1">
        <v>45076</v>
      </c>
      <c r="D1460" t="s">
        <v>278</v>
      </c>
      <c r="E1460">
        <v>21</v>
      </c>
      <c r="F1460" t="s">
        <v>67</v>
      </c>
      <c r="G1460" t="s">
        <v>68</v>
      </c>
      <c r="H1460">
        <v>1</v>
      </c>
      <c r="I1460" t="s">
        <v>92</v>
      </c>
      <c r="J1460" t="s">
        <v>92</v>
      </c>
      <c r="K1460" t="s">
        <v>92</v>
      </c>
      <c r="L1460" t="s">
        <v>92</v>
      </c>
      <c r="M1460" t="s">
        <v>92</v>
      </c>
      <c r="N1460" t="s">
        <v>69</v>
      </c>
      <c r="O1460" t="s">
        <v>69</v>
      </c>
      <c r="P1460" t="s">
        <v>69</v>
      </c>
      <c r="Q1460" t="s">
        <v>71</v>
      </c>
      <c r="R1460" t="s">
        <v>105</v>
      </c>
      <c r="S1460" t="s">
        <v>810</v>
      </c>
      <c r="T1460">
        <v>17</v>
      </c>
      <c r="U1460" t="s">
        <v>644</v>
      </c>
      <c r="V1460" t="s">
        <v>75</v>
      </c>
      <c r="W1460" t="s">
        <v>76</v>
      </c>
      <c r="X1460" t="s">
        <v>299</v>
      </c>
      <c r="Y1460" t="s">
        <v>1535</v>
      </c>
      <c r="Z1460" t="s">
        <v>140</v>
      </c>
      <c r="AA1460" t="s">
        <v>1420</v>
      </c>
      <c r="AB1460" t="s">
        <v>81</v>
      </c>
      <c r="AC1460" t="s">
        <v>71</v>
      </c>
      <c r="AD1460" t="s">
        <v>82</v>
      </c>
      <c r="AE1460" t="s">
        <v>71</v>
      </c>
      <c r="AF1460" t="s">
        <v>82</v>
      </c>
      <c r="AG1460" t="s">
        <v>71</v>
      </c>
      <c r="AH1460" t="s">
        <v>83</v>
      </c>
      <c r="AI1460">
        <v>1</v>
      </c>
      <c r="AJ1460" t="s">
        <v>334</v>
      </c>
      <c r="AK1460">
        <v>0</v>
      </c>
      <c r="AL1460" t="s">
        <v>82</v>
      </c>
      <c r="AM1460">
        <v>1</v>
      </c>
      <c r="AN1460" t="s">
        <v>163</v>
      </c>
      <c r="AO1460">
        <v>0</v>
      </c>
      <c r="AP1460" t="s">
        <v>82</v>
      </c>
      <c r="AQ1460" t="s">
        <v>82</v>
      </c>
      <c r="AR1460" t="s">
        <v>82</v>
      </c>
      <c r="AS1460" t="s">
        <v>82</v>
      </c>
      <c r="AT1460" t="s">
        <v>82</v>
      </c>
      <c r="AU1460">
        <v>0</v>
      </c>
      <c r="AV1460" t="s">
        <v>82</v>
      </c>
      <c r="AW1460" t="s">
        <v>71</v>
      </c>
      <c r="AX1460" t="s">
        <v>86</v>
      </c>
      <c r="AY1460" t="s">
        <v>71</v>
      </c>
      <c r="AZ1460" t="s">
        <v>87</v>
      </c>
      <c r="BA1460" t="s">
        <v>87</v>
      </c>
      <c r="BB1460" t="s">
        <v>81</v>
      </c>
      <c r="BC1460" t="s">
        <v>81</v>
      </c>
      <c r="BD1460" t="s">
        <v>81</v>
      </c>
      <c r="BE1460" t="s">
        <v>81</v>
      </c>
      <c r="BF1460" t="s">
        <v>81</v>
      </c>
      <c r="BG1460" t="s">
        <v>88</v>
      </c>
      <c r="BH1460" t="s">
        <v>69</v>
      </c>
      <c r="BI1460" t="s">
        <v>69</v>
      </c>
      <c r="BJ1460" t="s">
        <v>69</v>
      </c>
      <c r="BK1460">
        <v>17.010000000000002</v>
      </c>
      <c r="BL1460" t="s">
        <v>114</v>
      </c>
      <c r="BM1460" t="s">
        <v>71</v>
      </c>
      <c r="BN1460" t="s">
        <v>71</v>
      </c>
    </row>
    <row r="1461" spans="1:66" x14ac:dyDescent="0.25">
      <c r="A1461">
        <v>1460</v>
      </c>
      <c r="B1461" t="s">
        <v>2959</v>
      </c>
      <c r="C1461" s="1">
        <v>45076</v>
      </c>
      <c r="D1461" t="s">
        <v>145</v>
      </c>
      <c r="E1461">
        <v>38</v>
      </c>
      <c r="F1461" t="s">
        <v>67</v>
      </c>
      <c r="G1461" t="s">
        <v>68</v>
      </c>
      <c r="H1461">
        <v>3</v>
      </c>
      <c r="I1461" t="s">
        <v>92</v>
      </c>
      <c r="J1461" t="s">
        <v>92</v>
      </c>
      <c r="K1461" t="s">
        <v>92</v>
      </c>
      <c r="L1461" t="s">
        <v>70</v>
      </c>
      <c r="M1461" t="s">
        <v>92</v>
      </c>
      <c r="N1461" t="s">
        <v>69</v>
      </c>
      <c r="O1461" t="s">
        <v>69</v>
      </c>
      <c r="P1461" t="s">
        <v>69</v>
      </c>
      <c r="Q1461" t="s">
        <v>71</v>
      </c>
      <c r="R1461" t="s">
        <v>72</v>
      </c>
      <c r="S1461" t="s">
        <v>339</v>
      </c>
      <c r="T1461">
        <v>30</v>
      </c>
      <c r="U1461" t="s">
        <v>251</v>
      </c>
      <c r="V1461" t="s">
        <v>75</v>
      </c>
      <c r="W1461" t="s">
        <v>76</v>
      </c>
      <c r="X1461" t="s">
        <v>332</v>
      </c>
      <c r="Y1461" t="s">
        <v>1326</v>
      </c>
      <c r="Z1461" t="s">
        <v>407</v>
      </c>
      <c r="AA1461" t="s">
        <v>2366</v>
      </c>
      <c r="AB1461" t="s">
        <v>81</v>
      </c>
      <c r="AC1461" t="s">
        <v>71</v>
      </c>
      <c r="AD1461" t="s">
        <v>82</v>
      </c>
      <c r="AE1461" t="s">
        <v>71</v>
      </c>
      <c r="AF1461" t="s">
        <v>82</v>
      </c>
      <c r="AG1461" t="s">
        <v>71</v>
      </c>
      <c r="AH1461" t="s">
        <v>83</v>
      </c>
      <c r="AI1461">
        <v>1</v>
      </c>
      <c r="AJ1461" t="s">
        <v>1922</v>
      </c>
      <c r="AK1461">
        <v>0</v>
      </c>
      <c r="AL1461" t="s">
        <v>82</v>
      </c>
      <c r="AM1461">
        <v>1</v>
      </c>
      <c r="AN1461" t="s">
        <v>319</v>
      </c>
      <c r="AO1461">
        <v>0</v>
      </c>
      <c r="AP1461" t="s">
        <v>82</v>
      </c>
      <c r="AQ1461" t="s">
        <v>82</v>
      </c>
      <c r="AR1461" t="s">
        <v>82</v>
      </c>
      <c r="AS1461" t="s">
        <v>82</v>
      </c>
      <c r="AT1461" t="s">
        <v>82</v>
      </c>
      <c r="AU1461">
        <v>0</v>
      </c>
      <c r="AV1461" t="s">
        <v>82</v>
      </c>
      <c r="AW1461" t="s">
        <v>71</v>
      </c>
      <c r="AX1461" t="s">
        <v>86</v>
      </c>
      <c r="AY1461" t="s">
        <v>71</v>
      </c>
      <c r="AZ1461" t="s">
        <v>87</v>
      </c>
      <c r="BA1461" t="s">
        <v>87</v>
      </c>
      <c r="BB1461" t="s">
        <v>81</v>
      </c>
      <c r="BC1461" t="s">
        <v>81</v>
      </c>
      <c r="BD1461" t="s">
        <v>81</v>
      </c>
      <c r="BE1461" t="s">
        <v>81</v>
      </c>
      <c r="BF1461" t="s">
        <v>81</v>
      </c>
      <c r="BG1461" t="s">
        <v>88</v>
      </c>
      <c r="BH1461" t="s">
        <v>69</v>
      </c>
      <c r="BI1461" t="s">
        <v>69</v>
      </c>
      <c r="BJ1461" t="s">
        <v>69</v>
      </c>
      <c r="BK1461">
        <v>29.76</v>
      </c>
      <c r="BL1461" t="s">
        <v>89</v>
      </c>
      <c r="BM1461" t="s">
        <v>71</v>
      </c>
      <c r="BN1461" t="s">
        <v>71</v>
      </c>
    </row>
    <row r="1462" spans="1:66" x14ac:dyDescent="0.25">
      <c r="A1462">
        <v>1461</v>
      </c>
      <c r="B1462" t="s">
        <v>2960</v>
      </c>
      <c r="C1462" s="1">
        <v>45076</v>
      </c>
      <c r="D1462" t="s">
        <v>438</v>
      </c>
      <c r="E1462">
        <v>27</v>
      </c>
      <c r="F1462" t="s">
        <v>67</v>
      </c>
      <c r="G1462" t="s">
        <v>68</v>
      </c>
      <c r="H1462">
        <v>3</v>
      </c>
      <c r="I1462" t="s">
        <v>92</v>
      </c>
      <c r="J1462" t="s">
        <v>70</v>
      </c>
      <c r="K1462" t="s">
        <v>92</v>
      </c>
      <c r="L1462" t="s">
        <v>69</v>
      </c>
      <c r="M1462" t="s">
        <v>70</v>
      </c>
      <c r="N1462" t="s">
        <v>69</v>
      </c>
      <c r="O1462" t="s">
        <v>69</v>
      </c>
      <c r="P1462" t="s">
        <v>69</v>
      </c>
      <c r="Q1462" t="s">
        <v>71</v>
      </c>
      <c r="R1462" t="s">
        <v>311</v>
      </c>
      <c r="S1462" t="s">
        <v>242</v>
      </c>
      <c r="T1462">
        <v>26</v>
      </c>
      <c r="U1462" t="s">
        <v>95</v>
      </c>
      <c r="V1462" t="s">
        <v>75</v>
      </c>
      <c r="W1462" t="s">
        <v>76</v>
      </c>
      <c r="X1462" t="s">
        <v>200</v>
      </c>
      <c r="Y1462" t="s">
        <v>420</v>
      </c>
      <c r="Z1462" t="s">
        <v>649</v>
      </c>
      <c r="AA1462" t="s">
        <v>616</v>
      </c>
      <c r="AB1462" t="s">
        <v>81</v>
      </c>
      <c r="AC1462" t="s">
        <v>71</v>
      </c>
      <c r="AD1462" t="s">
        <v>82</v>
      </c>
      <c r="AE1462" t="s">
        <v>71</v>
      </c>
      <c r="AF1462" t="s">
        <v>82</v>
      </c>
      <c r="AG1462" t="s">
        <v>71</v>
      </c>
      <c r="AH1462" t="s">
        <v>83</v>
      </c>
      <c r="AI1462">
        <v>1</v>
      </c>
      <c r="AJ1462" t="s">
        <v>707</v>
      </c>
      <c r="AK1462">
        <v>0</v>
      </c>
      <c r="AL1462" t="s">
        <v>82</v>
      </c>
      <c r="AM1462">
        <v>1</v>
      </c>
      <c r="AN1462" t="s">
        <v>163</v>
      </c>
      <c r="AO1462">
        <v>0</v>
      </c>
      <c r="AP1462" t="s">
        <v>82</v>
      </c>
      <c r="AQ1462" t="s">
        <v>82</v>
      </c>
      <c r="AR1462" t="s">
        <v>82</v>
      </c>
      <c r="AS1462" t="s">
        <v>82</v>
      </c>
      <c r="AT1462" t="s">
        <v>82</v>
      </c>
      <c r="AU1462">
        <v>0</v>
      </c>
      <c r="AV1462" t="s">
        <v>82</v>
      </c>
      <c r="AW1462" t="s">
        <v>71</v>
      </c>
      <c r="AX1462" t="s">
        <v>86</v>
      </c>
      <c r="AY1462" t="s">
        <v>71</v>
      </c>
      <c r="AZ1462" t="s">
        <v>87</v>
      </c>
      <c r="BA1462" t="s">
        <v>87</v>
      </c>
      <c r="BB1462" t="s">
        <v>81</v>
      </c>
      <c r="BC1462" t="s">
        <v>81</v>
      </c>
      <c r="BD1462" t="s">
        <v>81</v>
      </c>
      <c r="BE1462" t="s">
        <v>81</v>
      </c>
      <c r="BF1462" t="s">
        <v>81</v>
      </c>
      <c r="BG1462" t="s">
        <v>88</v>
      </c>
      <c r="BH1462" t="s">
        <v>69</v>
      </c>
      <c r="BI1462" t="s">
        <v>69</v>
      </c>
      <c r="BJ1462" t="s">
        <v>69</v>
      </c>
      <c r="BK1462">
        <v>26.08</v>
      </c>
      <c r="BL1462" t="s">
        <v>303</v>
      </c>
      <c r="BM1462" t="s">
        <v>71</v>
      </c>
      <c r="BN1462" t="s">
        <v>71</v>
      </c>
    </row>
    <row r="1463" spans="1:66" x14ac:dyDescent="0.25">
      <c r="A1463">
        <v>1462</v>
      </c>
      <c r="B1463" t="s">
        <v>2961</v>
      </c>
      <c r="C1463" s="1">
        <v>45076</v>
      </c>
      <c r="D1463" t="s">
        <v>438</v>
      </c>
      <c r="E1463">
        <v>23</v>
      </c>
      <c r="F1463" t="s">
        <v>67</v>
      </c>
      <c r="G1463" t="s">
        <v>68</v>
      </c>
      <c r="H1463">
        <v>5</v>
      </c>
      <c r="I1463" t="s">
        <v>92</v>
      </c>
      <c r="J1463" t="s">
        <v>92</v>
      </c>
      <c r="K1463" t="s">
        <v>92</v>
      </c>
      <c r="L1463" t="s">
        <v>69</v>
      </c>
      <c r="M1463" t="s">
        <v>92</v>
      </c>
      <c r="N1463" t="s">
        <v>69</v>
      </c>
      <c r="O1463" t="s">
        <v>69</v>
      </c>
      <c r="P1463" t="s">
        <v>69</v>
      </c>
      <c r="Q1463" t="s">
        <v>71</v>
      </c>
      <c r="R1463" t="s">
        <v>191</v>
      </c>
      <c r="S1463" t="s">
        <v>225</v>
      </c>
      <c r="T1463">
        <v>19</v>
      </c>
      <c r="U1463" t="s">
        <v>294</v>
      </c>
      <c r="V1463" t="s">
        <v>75</v>
      </c>
      <c r="W1463" t="s">
        <v>76</v>
      </c>
      <c r="X1463" t="s">
        <v>487</v>
      </c>
      <c r="Y1463" t="s">
        <v>1020</v>
      </c>
      <c r="Z1463" t="s">
        <v>542</v>
      </c>
      <c r="AA1463" t="s">
        <v>2617</v>
      </c>
      <c r="AB1463" t="s">
        <v>81</v>
      </c>
      <c r="AC1463" t="s">
        <v>71</v>
      </c>
      <c r="AD1463" t="s">
        <v>82</v>
      </c>
      <c r="AE1463" t="s">
        <v>71</v>
      </c>
      <c r="AF1463" t="s">
        <v>82</v>
      </c>
      <c r="AG1463" t="s">
        <v>71</v>
      </c>
      <c r="AH1463" t="s">
        <v>83</v>
      </c>
      <c r="AI1463">
        <v>1</v>
      </c>
      <c r="AJ1463" t="s">
        <v>2962</v>
      </c>
      <c r="AK1463">
        <v>0</v>
      </c>
      <c r="AL1463" t="s">
        <v>82</v>
      </c>
      <c r="AM1463">
        <v>1</v>
      </c>
      <c r="AN1463" t="s">
        <v>356</v>
      </c>
      <c r="AO1463">
        <v>0</v>
      </c>
      <c r="AP1463" t="s">
        <v>82</v>
      </c>
      <c r="AQ1463" t="s">
        <v>82</v>
      </c>
      <c r="AR1463" t="s">
        <v>82</v>
      </c>
      <c r="AS1463" t="s">
        <v>82</v>
      </c>
      <c r="AT1463" t="s">
        <v>82</v>
      </c>
      <c r="AU1463">
        <v>0</v>
      </c>
      <c r="AV1463" t="s">
        <v>82</v>
      </c>
      <c r="AW1463" t="s">
        <v>71</v>
      </c>
      <c r="AX1463" t="s">
        <v>86</v>
      </c>
      <c r="AY1463" t="s">
        <v>71</v>
      </c>
      <c r="AZ1463" t="s">
        <v>87</v>
      </c>
      <c r="BA1463" t="s">
        <v>87</v>
      </c>
      <c r="BB1463" t="s">
        <v>81</v>
      </c>
      <c r="BC1463" t="s">
        <v>81</v>
      </c>
      <c r="BD1463" t="s">
        <v>81</v>
      </c>
      <c r="BE1463" t="s">
        <v>81</v>
      </c>
      <c r="BF1463" t="s">
        <v>81</v>
      </c>
      <c r="BG1463" t="s">
        <v>88</v>
      </c>
      <c r="BH1463" t="s">
        <v>69</v>
      </c>
      <c r="BI1463" t="s">
        <v>69</v>
      </c>
      <c r="BJ1463" t="s">
        <v>69</v>
      </c>
      <c r="BK1463">
        <v>19.03</v>
      </c>
      <c r="BL1463" t="s">
        <v>197</v>
      </c>
      <c r="BM1463" t="s">
        <v>71</v>
      </c>
      <c r="BN1463" t="s">
        <v>71</v>
      </c>
    </row>
    <row r="1464" spans="1:66" x14ac:dyDescent="0.25">
      <c r="A1464">
        <v>1463</v>
      </c>
      <c r="B1464" t="s">
        <v>2963</v>
      </c>
      <c r="C1464" s="1">
        <v>45076</v>
      </c>
      <c r="D1464" t="s">
        <v>145</v>
      </c>
      <c r="E1464">
        <v>32</v>
      </c>
      <c r="F1464" t="s">
        <v>67</v>
      </c>
      <c r="G1464" t="s">
        <v>68</v>
      </c>
      <c r="H1464">
        <v>5</v>
      </c>
      <c r="I1464" t="s">
        <v>92</v>
      </c>
      <c r="J1464" t="s">
        <v>70</v>
      </c>
      <c r="K1464" t="s">
        <v>92</v>
      </c>
      <c r="L1464" t="s">
        <v>69</v>
      </c>
      <c r="M1464" t="s">
        <v>70</v>
      </c>
      <c r="N1464" t="s">
        <v>69</v>
      </c>
      <c r="O1464" t="s">
        <v>69</v>
      </c>
      <c r="P1464" t="s">
        <v>69</v>
      </c>
      <c r="Q1464" t="s">
        <v>71</v>
      </c>
      <c r="R1464" t="s">
        <v>384</v>
      </c>
      <c r="S1464" t="s">
        <v>118</v>
      </c>
      <c r="T1464">
        <v>25</v>
      </c>
      <c r="U1464" t="s">
        <v>128</v>
      </c>
      <c r="V1464" t="s">
        <v>75</v>
      </c>
      <c r="W1464" t="s">
        <v>76</v>
      </c>
      <c r="X1464" t="s">
        <v>120</v>
      </c>
      <c r="Y1464" t="s">
        <v>414</v>
      </c>
      <c r="Z1464" t="s">
        <v>329</v>
      </c>
      <c r="AA1464" t="s">
        <v>2838</v>
      </c>
      <c r="AB1464" t="s">
        <v>81</v>
      </c>
      <c r="AC1464" t="s">
        <v>71</v>
      </c>
      <c r="AD1464" t="s">
        <v>82</v>
      </c>
      <c r="AE1464" t="s">
        <v>71</v>
      </c>
      <c r="AF1464" t="s">
        <v>82</v>
      </c>
      <c r="AG1464" t="s">
        <v>71</v>
      </c>
      <c r="AH1464" t="s">
        <v>83</v>
      </c>
      <c r="AI1464">
        <v>1</v>
      </c>
      <c r="AJ1464" t="s">
        <v>752</v>
      </c>
      <c r="AK1464">
        <v>0</v>
      </c>
      <c r="AL1464" t="s">
        <v>82</v>
      </c>
      <c r="AM1464">
        <v>1</v>
      </c>
      <c r="AN1464" t="s">
        <v>163</v>
      </c>
      <c r="AO1464">
        <v>0</v>
      </c>
      <c r="AP1464" t="s">
        <v>82</v>
      </c>
      <c r="AQ1464" t="s">
        <v>82</v>
      </c>
      <c r="AR1464" t="s">
        <v>82</v>
      </c>
      <c r="AS1464" t="s">
        <v>82</v>
      </c>
      <c r="AT1464" t="s">
        <v>82</v>
      </c>
      <c r="AU1464">
        <v>0</v>
      </c>
      <c r="AV1464" t="s">
        <v>82</v>
      </c>
      <c r="AW1464" t="s">
        <v>71</v>
      </c>
      <c r="AX1464" t="s">
        <v>86</v>
      </c>
      <c r="AY1464" t="s">
        <v>71</v>
      </c>
      <c r="AZ1464" t="s">
        <v>87</v>
      </c>
      <c r="BA1464" t="s">
        <v>87</v>
      </c>
      <c r="BB1464" t="s">
        <v>81</v>
      </c>
      <c r="BC1464" t="s">
        <v>81</v>
      </c>
      <c r="BD1464" t="s">
        <v>81</v>
      </c>
      <c r="BE1464" t="s">
        <v>81</v>
      </c>
      <c r="BF1464" t="s">
        <v>81</v>
      </c>
      <c r="BG1464" t="s">
        <v>88</v>
      </c>
      <c r="BH1464" t="s">
        <v>69</v>
      </c>
      <c r="BI1464" t="s">
        <v>69</v>
      </c>
      <c r="BJ1464" t="s">
        <v>69</v>
      </c>
      <c r="BK1464">
        <v>25</v>
      </c>
      <c r="BL1464" t="s">
        <v>315</v>
      </c>
      <c r="BM1464" t="s">
        <v>71</v>
      </c>
      <c r="BN1464" t="s">
        <v>71</v>
      </c>
    </row>
    <row r="1465" spans="1:66" x14ac:dyDescent="0.25">
      <c r="A1465">
        <v>1464</v>
      </c>
      <c r="B1465" t="s">
        <v>2964</v>
      </c>
      <c r="C1465" s="1">
        <v>45076</v>
      </c>
      <c r="D1465" t="s">
        <v>66</v>
      </c>
      <c r="E1465">
        <v>35</v>
      </c>
      <c r="F1465" t="s">
        <v>67</v>
      </c>
      <c r="G1465" t="s">
        <v>68</v>
      </c>
      <c r="H1465">
        <v>5</v>
      </c>
      <c r="I1465" t="s">
        <v>92</v>
      </c>
      <c r="J1465" t="s">
        <v>69</v>
      </c>
      <c r="K1465" t="s">
        <v>92</v>
      </c>
      <c r="L1465" t="s">
        <v>70</v>
      </c>
      <c r="M1465" t="s">
        <v>69</v>
      </c>
      <c r="N1465" t="s">
        <v>69</v>
      </c>
      <c r="O1465" t="s">
        <v>69</v>
      </c>
      <c r="P1465" t="s">
        <v>69</v>
      </c>
      <c r="Q1465" t="s">
        <v>71</v>
      </c>
      <c r="R1465" t="s">
        <v>105</v>
      </c>
      <c r="S1465" t="s">
        <v>222</v>
      </c>
      <c r="T1465">
        <v>22</v>
      </c>
      <c r="U1465" t="s">
        <v>74</v>
      </c>
      <c r="V1465" t="s">
        <v>75</v>
      </c>
      <c r="W1465" t="s">
        <v>76</v>
      </c>
      <c r="X1465" t="s">
        <v>219</v>
      </c>
      <c r="Y1465" t="s">
        <v>78</v>
      </c>
      <c r="Z1465" t="s">
        <v>272</v>
      </c>
      <c r="AA1465" t="s">
        <v>2965</v>
      </c>
      <c r="AB1465" t="s">
        <v>81</v>
      </c>
      <c r="AC1465" t="s">
        <v>71</v>
      </c>
      <c r="AD1465" t="s">
        <v>82</v>
      </c>
      <c r="AE1465" t="s">
        <v>71</v>
      </c>
      <c r="AF1465" t="s">
        <v>82</v>
      </c>
      <c r="AG1465" t="s">
        <v>71</v>
      </c>
      <c r="AH1465" t="s">
        <v>83</v>
      </c>
      <c r="AI1465">
        <v>1</v>
      </c>
      <c r="AJ1465" t="s">
        <v>2966</v>
      </c>
      <c r="AK1465">
        <v>0</v>
      </c>
      <c r="AL1465" t="s">
        <v>82</v>
      </c>
      <c r="AM1465">
        <v>1</v>
      </c>
      <c r="AN1465" t="s">
        <v>124</v>
      </c>
      <c r="AO1465">
        <v>0</v>
      </c>
      <c r="AP1465" t="s">
        <v>82</v>
      </c>
      <c r="AQ1465" t="s">
        <v>82</v>
      </c>
      <c r="AR1465" t="s">
        <v>82</v>
      </c>
      <c r="AS1465" t="s">
        <v>82</v>
      </c>
      <c r="AT1465" t="s">
        <v>82</v>
      </c>
      <c r="AU1465">
        <v>0</v>
      </c>
      <c r="AV1465" t="s">
        <v>82</v>
      </c>
      <c r="AW1465" t="s">
        <v>71</v>
      </c>
      <c r="AX1465" t="s">
        <v>86</v>
      </c>
      <c r="AY1465" t="s">
        <v>71</v>
      </c>
      <c r="AZ1465" t="s">
        <v>87</v>
      </c>
      <c r="BA1465" t="s">
        <v>87</v>
      </c>
      <c r="BB1465" t="s">
        <v>81</v>
      </c>
      <c r="BC1465" t="s">
        <v>81</v>
      </c>
      <c r="BD1465" t="s">
        <v>81</v>
      </c>
      <c r="BE1465" t="s">
        <v>81</v>
      </c>
      <c r="BF1465" t="s">
        <v>81</v>
      </c>
      <c r="BG1465" t="s">
        <v>88</v>
      </c>
      <c r="BH1465" t="s">
        <v>69</v>
      </c>
      <c r="BI1465" t="s">
        <v>69</v>
      </c>
      <c r="BJ1465" t="s">
        <v>69</v>
      </c>
      <c r="BK1465">
        <v>21.97</v>
      </c>
      <c r="BL1465" t="s">
        <v>114</v>
      </c>
      <c r="BM1465" t="s">
        <v>71</v>
      </c>
      <c r="BN1465" t="s">
        <v>71</v>
      </c>
    </row>
    <row r="1466" spans="1:66" x14ac:dyDescent="0.25">
      <c r="A1466">
        <v>1465</v>
      </c>
      <c r="B1466" t="s">
        <v>2967</v>
      </c>
      <c r="C1466" s="1">
        <v>45076</v>
      </c>
      <c r="D1466" t="s">
        <v>66</v>
      </c>
      <c r="E1466">
        <v>33</v>
      </c>
      <c r="F1466" t="s">
        <v>67</v>
      </c>
      <c r="G1466" t="s">
        <v>68</v>
      </c>
      <c r="H1466">
        <v>3</v>
      </c>
      <c r="I1466" t="s">
        <v>92</v>
      </c>
      <c r="J1466" t="s">
        <v>69</v>
      </c>
      <c r="K1466" t="s">
        <v>92</v>
      </c>
      <c r="L1466" t="s">
        <v>92</v>
      </c>
      <c r="M1466" t="s">
        <v>69</v>
      </c>
      <c r="N1466" t="s">
        <v>69</v>
      </c>
      <c r="O1466" t="s">
        <v>69</v>
      </c>
      <c r="P1466" t="s">
        <v>69</v>
      </c>
      <c r="Q1466" t="s">
        <v>71</v>
      </c>
      <c r="R1466" t="s">
        <v>311</v>
      </c>
      <c r="S1466" t="s">
        <v>208</v>
      </c>
      <c r="T1466">
        <v>21</v>
      </c>
      <c r="U1466" t="s">
        <v>119</v>
      </c>
      <c r="V1466" t="s">
        <v>75</v>
      </c>
      <c r="W1466" t="s">
        <v>76</v>
      </c>
      <c r="X1466" t="s">
        <v>471</v>
      </c>
      <c r="Y1466" t="s">
        <v>916</v>
      </c>
      <c r="Z1466" t="s">
        <v>524</v>
      </c>
      <c r="AA1466" t="s">
        <v>308</v>
      </c>
      <c r="AB1466" t="s">
        <v>81</v>
      </c>
      <c r="AC1466" t="s">
        <v>71</v>
      </c>
      <c r="AD1466" t="s">
        <v>82</v>
      </c>
      <c r="AE1466" t="s">
        <v>71</v>
      </c>
      <c r="AF1466" t="s">
        <v>82</v>
      </c>
      <c r="AG1466" t="s">
        <v>71</v>
      </c>
      <c r="AH1466" t="s">
        <v>83</v>
      </c>
      <c r="AI1466">
        <v>1</v>
      </c>
      <c r="AJ1466" t="s">
        <v>795</v>
      </c>
      <c r="AK1466">
        <v>0</v>
      </c>
      <c r="AL1466" t="s">
        <v>82</v>
      </c>
      <c r="AM1466">
        <v>1</v>
      </c>
      <c r="AN1466" t="s">
        <v>319</v>
      </c>
      <c r="AO1466">
        <v>0</v>
      </c>
      <c r="AP1466" t="s">
        <v>82</v>
      </c>
      <c r="AQ1466" t="s">
        <v>82</v>
      </c>
      <c r="AR1466" t="s">
        <v>82</v>
      </c>
      <c r="AS1466" t="s">
        <v>82</v>
      </c>
      <c r="AT1466" t="s">
        <v>82</v>
      </c>
      <c r="AU1466">
        <v>0</v>
      </c>
      <c r="AV1466" t="s">
        <v>82</v>
      </c>
      <c r="AW1466" t="s">
        <v>71</v>
      </c>
      <c r="AX1466" t="s">
        <v>86</v>
      </c>
      <c r="AY1466" t="s">
        <v>71</v>
      </c>
      <c r="AZ1466" t="s">
        <v>87</v>
      </c>
      <c r="BA1466" t="s">
        <v>824</v>
      </c>
      <c r="BB1466" t="s">
        <v>81</v>
      </c>
      <c r="BC1466" t="s">
        <v>81</v>
      </c>
      <c r="BD1466" t="s">
        <v>81</v>
      </c>
      <c r="BE1466" t="s">
        <v>81</v>
      </c>
      <c r="BF1466" t="s">
        <v>81</v>
      </c>
      <c r="BG1466" t="s">
        <v>88</v>
      </c>
      <c r="BH1466" t="s">
        <v>69</v>
      </c>
      <c r="BI1466" t="s">
        <v>69</v>
      </c>
      <c r="BJ1466" t="s">
        <v>69</v>
      </c>
      <c r="BK1466">
        <v>20.57</v>
      </c>
      <c r="BL1466" t="s">
        <v>303</v>
      </c>
      <c r="BM1466" t="s">
        <v>71</v>
      </c>
      <c r="BN1466" t="s">
        <v>71</v>
      </c>
    </row>
    <row r="1467" spans="1:66" x14ac:dyDescent="0.25">
      <c r="A1467">
        <v>1466</v>
      </c>
      <c r="B1467" t="s">
        <v>2968</v>
      </c>
      <c r="C1467" s="1">
        <v>45076</v>
      </c>
      <c r="D1467" t="s">
        <v>327</v>
      </c>
      <c r="E1467">
        <v>41</v>
      </c>
      <c r="F1467" t="s">
        <v>67</v>
      </c>
      <c r="G1467" t="s">
        <v>68</v>
      </c>
      <c r="H1467">
        <v>2</v>
      </c>
      <c r="I1467" t="s">
        <v>70</v>
      </c>
      <c r="J1467" t="s">
        <v>69</v>
      </c>
      <c r="K1467" t="s">
        <v>92</v>
      </c>
      <c r="L1467" t="s">
        <v>92</v>
      </c>
      <c r="M1467" t="s">
        <v>69</v>
      </c>
      <c r="N1467" t="s">
        <v>69</v>
      </c>
      <c r="O1467" t="s">
        <v>69</v>
      </c>
      <c r="P1467" t="s">
        <v>69</v>
      </c>
      <c r="Q1467" t="s">
        <v>71</v>
      </c>
      <c r="R1467" t="s">
        <v>207</v>
      </c>
      <c r="S1467" t="s">
        <v>134</v>
      </c>
      <c r="T1467">
        <v>26</v>
      </c>
      <c r="U1467" t="s">
        <v>312</v>
      </c>
      <c r="V1467" t="s">
        <v>75</v>
      </c>
      <c r="W1467" t="s">
        <v>76</v>
      </c>
      <c r="X1467" t="s">
        <v>385</v>
      </c>
      <c r="Y1467" t="s">
        <v>710</v>
      </c>
      <c r="Z1467" t="s">
        <v>212</v>
      </c>
      <c r="AA1467" t="s">
        <v>2024</v>
      </c>
      <c r="AB1467" t="s">
        <v>81</v>
      </c>
      <c r="AC1467" t="s">
        <v>71</v>
      </c>
      <c r="AD1467" t="s">
        <v>82</v>
      </c>
      <c r="AE1467" t="s">
        <v>71</v>
      </c>
      <c r="AF1467" t="s">
        <v>82</v>
      </c>
      <c r="AG1467" t="s">
        <v>71</v>
      </c>
      <c r="AH1467" t="s">
        <v>83</v>
      </c>
      <c r="AI1467">
        <v>1</v>
      </c>
      <c r="AJ1467" t="s">
        <v>2969</v>
      </c>
      <c r="AK1467">
        <v>0</v>
      </c>
      <c r="AL1467" t="s">
        <v>82</v>
      </c>
      <c r="AM1467">
        <v>1</v>
      </c>
      <c r="AN1467" t="s">
        <v>124</v>
      </c>
      <c r="AO1467">
        <v>0</v>
      </c>
      <c r="AP1467" t="s">
        <v>82</v>
      </c>
      <c r="AQ1467" t="s">
        <v>82</v>
      </c>
      <c r="AR1467" t="s">
        <v>82</v>
      </c>
      <c r="AS1467" t="s">
        <v>82</v>
      </c>
      <c r="AT1467" t="s">
        <v>82</v>
      </c>
      <c r="AU1467">
        <v>0</v>
      </c>
      <c r="AV1467" t="s">
        <v>82</v>
      </c>
      <c r="AW1467" t="s">
        <v>71</v>
      </c>
      <c r="AX1467" t="s">
        <v>86</v>
      </c>
      <c r="AY1467" t="s">
        <v>71</v>
      </c>
      <c r="AZ1467" t="s">
        <v>87</v>
      </c>
      <c r="BA1467" t="s">
        <v>87</v>
      </c>
      <c r="BB1467" t="s">
        <v>81</v>
      </c>
      <c r="BC1467" t="s">
        <v>81</v>
      </c>
      <c r="BD1467" t="s">
        <v>81</v>
      </c>
      <c r="BE1467" t="s">
        <v>81</v>
      </c>
      <c r="BF1467" t="s">
        <v>81</v>
      </c>
      <c r="BG1467" t="s">
        <v>88</v>
      </c>
      <c r="BH1467" t="s">
        <v>69</v>
      </c>
      <c r="BI1467" t="s">
        <v>69</v>
      </c>
      <c r="BJ1467" t="s">
        <v>69</v>
      </c>
      <c r="BK1467">
        <v>25.56</v>
      </c>
      <c r="BL1467" t="s">
        <v>178</v>
      </c>
      <c r="BM1467" t="s">
        <v>71</v>
      </c>
      <c r="BN1467" t="s">
        <v>71</v>
      </c>
    </row>
    <row r="1468" spans="1:66" x14ac:dyDescent="0.25">
      <c r="A1468">
        <v>1467</v>
      </c>
      <c r="B1468" t="s">
        <v>2970</v>
      </c>
      <c r="C1468" s="1">
        <v>45076</v>
      </c>
      <c r="D1468" t="s">
        <v>184</v>
      </c>
      <c r="E1468">
        <v>29</v>
      </c>
      <c r="F1468" t="s">
        <v>67</v>
      </c>
      <c r="G1468" t="s">
        <v>68</v>
      </c>
      <c r="H1468">
        <v>4</v>
      </c>
      <c r="I1468" t="s">
        <v>92</v>
      </c>
      <c r="J1468" t="s">
        <v>70</v>
      </c>
      <c r="K1468" t="s">
        <v>92</v>
      </c>
      <c r="L1468" t="s">
        <v>92</v>
      </c>
      <c r="M1468" t="s">
        <v>70</v>
      </c>
      <c r="N1468" t="s">
        <v>69</v>
      </c>
      <c r="O1468" t="s">
        <v>69</v>
      </c>
      <c r="P1468" t="s">
        <v>69</v>
      </c>
      <c r="Q1468" t="s">
        <v>71</v>
      </c>
      <c r="R1468" t="s">
        <v>258</v>
      </c>
      <c r="S1468" t="s">
        <v>303</v>
      </c>
      <c r="T1468">
        <v>21</v>
      </c>
      <c r="U1468" t="s">
        <v>226</v>
      </c>
      <c r="V1468" t="s">
        <v>75</v>
      </c>
      <c r="W1468" t="s">
        <v>76</v>
      </c>
      <c r="X1468" t="s">
        <v>487</v>
      </c>
      <c r="Y1468" t="s">
        <v>817</v>
      </c>
      <c r="Z1468" t="s">
        <v>524</v>
      </c>
      <c r="AA1468" t="s">
        <v>499</v>
      </c>
      <c r="AB1468" t="s">
        <v>81</v>
      </c>
      <c r="AC1468" t="s">
        <v>71</v>
      </c>
      <c r="AD1468" t="s">
        <v>82</v>
      </c>
      <c r="AE1468" t="s">
        <v>71</v>
      </c>
      <c r="AF1468" t="s">
        <v>82</v>
      </c>
      <c r="AG1468" t="s">
        <v>71</v>
      </c>
      <c r="AH1468" t="s">
        <v>83</v>
      </c>
      <c r="AI1468">
        <v>1</v>
      </c>
      <c r="AJ1468" t="s">
        <v>301</v>
      </c>
      <c r="AK1468">
        <v>0</v>
      </c>
      <c r="AL1468" t="s">
        <v>82</v>
      </c>
      <c r="AM1468">
        <v>1</v>
      </c>
      <c r="AN1468" t="s">
        <v>319</v>
      </c>
      <c r="AO1468">
        <v>0</v>
      </c>
      <c r="AP1468" t="s">
        <v>82</v>
      </c>
      <c r="AQ1468" t="s">
        <v>82</v>
      </c>
      <c r="AR1468" t="s">
        <v>82</v>
      </c>
      <c r="AS1468" t="s">
        <v>82</v>
      </c>
      <c r="AT1468" t="s">
        <v>82</v>
      </c>
      <c r="AU1468">
        <v>0</v>
      </c>
      <c r="AV1468" t="s">
        <v>82</v>
      </c>
      <c r="AW1468" t="s">
        <v>71</v>
      </c>
      <c r="AX1468" t="s">
        <v>86</v>
      </c>
      <c r="AY1468" t="s">
        <v>71</v>
      </c>
      <c r="AZ1468" t="s">
        <v>87</v>
      </c>
      <c r="BA1468" t="s">
        <v>824</v>
      </c>
      <c r="BB1468" t="s">
        <v>81</v>
      </c>
      <c r="BC1468" t="s">
        <v>81</v>
      </c>
      <c r="BD1468" t="s">
        <v>81</v>
      </c>
      <c r="BE1468" t="s">
        <v>81</v>
      </c>
      <c r="BF1468" t="s">
        <v>81</v>
      </c>
      <c r="BG1468" t="s">
        <v>88</v>
      </c>
      <c r="BH1468" t="s">
        <v>69</v>
      </c>
      <c r="BI1468" t="s">
        <v>69</v>
      </c>
      <c r="BJ1468" t="s">
        <v>69</v>
      </c>
      <c r="BK1468">
        <v>20.98</v>
      </c>
      <c r="BL1468" t="s">
        <v>236</v>
      </c>
      <c r="BM1468" t="s">
        <v>71</v>
      </c>
      <c r="BN1468" t="s">
        <v>71</v>
      </c>
    </row>
    <row r="1469" spans="1:66" x14ac:dyDescent="0.25">
      <c r="A1469">
        <v>1468</v>
      </c>
      <c r="B1469" t="s">
        <v>2971</v>
      </c>
      <c r="C1469" s="1">
        <v>45076</v>
      </c>
      <c r="D1469" t="s">
        <v>327</v>
      </c>
      <c r="E1469">
        <v>26</v>
      </c>
      <c r="F1469" t="s">
        <v>67</v>
      </c>
      <c r="G1469" t="s">
        <v>68</v>
      </c>
      <c r="H1469">
        <v>1</v>
      </c>
      <c r="I1469" t="s">
        <v>70</v>
      </c>
      <c r="J1469" t="s">
        <v>92</v>
      </c>
      <c r="K1469" t="s">
        <v>92</v>
      </c>
      <c r="L1469" t="s">
        <v>92</v>
      </c>
      <c r="M1469" t="s">
        <v>92</v>
      </c>
      <c r="N1469" t="s">
        <v>69</v>
      </c>
      <c r="O1469" t="s">
        <v>69</v>
      </c>
      <c r="P1469" t="s">
        <v>69</v>
      </c>
      <c r="Q1469" t="s">
        <v>71</v>
      </c>
      <c r="R1469" t="s">
        <v>105</v>
      </c>
      <c r="S1469" t="s">
        <v>175</v>
      </c>
      <c r="T1469">
        <v>26</v>
      </c>
      <c r="U1469" t="s">
        <v>658</v>
      </c>
      <c r="V1469" t="s">
        <v>75</v>
      </c>
      <c r="W1469" t="s">
        <v>76</v>
      </c>
      <c r="X1469" t="s">
        <v>129</v>
      </c>
      <c r="Y1469" t="s">
        <v>295</v>
      </c>
      <c r="Z1469" t="s">
        <v>542</v>
      </c>
      <c r="AA1469" t="s">
        <v>2379</v>
      </c>
      <c r="AB1469" t="s">
        <v>81</v>
      </c>
      <c r="AC1469" t="s">
        <v>71</v>
      </c>
      <c r="AD1469" t="s">
        <v>82</v>
      </c>
      <c r="AE1469" t="s">
        <v>71</v>
      </c>
      <c r="AF1469" t="s">
        <v>82</v>
      </c>
      <c r="AG1469" t="s">
        <v>71</v>
      </c>
      <c r="AH1469" t="s">
        <v>83</v>
      </c>
      <c r="AI1469">
        <v>1</v>
      </c>
      <c r="AJ1469" t="s">
        <v>800</v>
      </c>
      <c r="AK1469">
        <v>0</v>
      </c>
      <c r="AL1469" t="s">
        <v>82</v>
      </c>
      <c r="AM1469">
        <v>1</v>
      </c>
      <c r="AN1469" t="s">
        <v>124</v>
      </c>
      <c r="AO1469">
        <v>0</v>
      </c>
      <c r="AP1469" t="s">
        <v>82</v>
      </c>
      <c r="AQ1469" t="s">
        <v>82</v>
      </c>
      <c r="AR1469" t="s">
        <v>82</v>
      </c>
      <c r="AS1469" t="s">
        <v>82</v>
      </c>
      <c r="AT1469" t="s">
        <v>82</v>
      </c>
      <c r="AU1469">
        <v>0</v>
      </c>
      <c r="AV1469" t="s">
        <v>82</v>
      </c>
      <c r="AW1469" t="s">
        <v>71</v>
      </c>
      <c r="AX1469" t="s">
        <v>86</v>
      </c>
      <c r="AY1469" t="s">
        <v>71</v>
      </c>
      <c r="AZ1469" t="s">
        <v>87</v>
      </c>
      <c r="BA1469" t="s">
        <v>87</v>
      </c>
      <c r="BB1469" t="s">
        <v>81</v>
      </c>
      <c r="BC1469" t="s">
        <v>81</v>
      </c>
      <c r="BD1469" t="s">
        <v>81</v>
      </c>
      <c r="BE1469" t="s">
        <v>81</v>
      </c>
      <c r="BF1469" t="s">
        <v>81</v>
      </c>
      <c r="BG1469" t="s">
        <v>88</v>
      </c>
      <c r="BH1469" t="s">
        <v>69</v>
      </c>
      <c r="BI1469" t="s">
        <v>69</v>
      </c>
      <c r="BJ1469" t="s">
        <v>69</v>
      </c>
      <c r="BK1469">
        <v>26.22</v>
      </c>
      <c r="BL1469" t="s">
        <v>114</v>
      </c>
      <c r="BM1469" t="s">
        <v>71</v>
      </c>
      <c r="BN1469" t="s">
        <v>71</v>
      </c>
    </row>
    <row r="1470" spans="1:66" x14ac:dyDescent="0.25">
      <c r="A1470">
        <v>1469</v>
      </c>
      <c r="B1470" t="s">
        <v>2972</v>
      </c>
      <c r="C1470" s="1">
        <v>45076</v>
      </c>
      <c r="D1470" t="s">
        <v>145</v>
      </c>
      <c r="E1470">
        <v>45</v>
      </c>
      <c r="F1470" t="s">
        <v>67</v>
      </c>
      <c r="G1470" t="s">
        <v>68</v>
      </c>
      <c r="H1470">
        <v>1</v>
      </c>
      <c r="I1470" t="s">
        <v>69</v>
      </c>
      <c r="J1470" t="s">
        <v>92</v>
      </c>
      <c r="K1470" t="s">
        <v>92</v>
      </c>
      <c r="L1470" t="s">
        <v>92</v>
      </c>
      <c r="M1470" t="s">
        <v>92</v>
      </c>
      <c r="N1470" t="s">
        <v>69</v>
      </c>
      <c r="O1470" t="s">
        <v>69</v>
      </c>
      <c r="P1470" t="s">
        <v>69</v>
      </c>
      <c r="Q1470" t="s">
        <v>71</v>
      </c>
      <c r="R1470" t="s">
        <v>374</v>
      </c>
      <c r="S1470" t="s">
        <v>303</v>
      </c>
      <c r="T1470">
        <v>25</v>
      </c>
      <c r="U1470" t="s">
        <v>74</v>
      </c>
      <c r="V1470" t="s">
        <v>75</v>
      </c>
      <c r="W1470" t="s">
        <v>76</v>
      </c>
      <c r="X1470" t="s">
        <v>471</v>
      </c>
      <c r="Y1470" t="s">
        <v>523</v>
      </c>
      <c r="Z1470" t="s">
        <v>396</v>
      </c>
      <c r="AA1470" t="s">
        <v>376</v>
      </c>
      <c r="AB1470" t="s">
        <v>82</v>
      </c>
      <c r="AC1470" t="s">
        <v>71</v>
      </c>
      <c r="AD1470" t="s">
        <v>82</v>
      </c>
      <c r="AE1470" t="s">
        <v>71</v>
      </c>
      <c r="AF1470" t="s">
        <v>82</v>
      </c>
      <c r="AG1470" t="s">
        <v>71</v>
      </c>
      <c r="AH1470" t="s">
        <v>83</v>
      </c>
      <c r="AI1470">
        <v>1</v>
      </c>
      <c r="AJ1470" t="s">
        <v>869</v>
      </c>
      <c r="AK1470">
        <v>0</v>
      </c>
      <c r="AL1470" t="s">
        <v>82</v>
      </c>
      <c r="AM1470">
        <v>1</v>
      </c>
      <c r="AN1470" t="s">
        <v>124</v>
      </c>
      <c r="AO1470">
        <v>0</v>
      </c>
      <c r="AP1470" t="s">
        <v>82</v>
      </c>
      <c r="AQ1470" t="s">
        <v>82</v>
      </c>
      <c r="AR1470" t="s">
        <v>82</v>
      </c>
      <c r="AS1470" t="s">
        <v>82</v>
      </c>
      <c r="AT1470" t="s">
        <v>82</v>
      </c>
      <c r="AU1470">
        <v>0</v>
      </c>
      <c r="AV1470" t="s">
        <v>82</v>
      </c>
      <c r="AW1470" t="s">
        <v>71</v>
      </c>
      <c r="AX1470" t="s">
        <v>86</v>
      </c>
      <c r="AY1470" t="s">
        <v>71</v>
      </c>
      <c r="AZ1470" t="s">
        <v>87</v>
      </c>
      <c r="BA1470" t="s">
        <v>824</v>
      </c>
      <c r="BB1470" t="s">
        <v>81</v>
      </c>
      <c r="BC1470" t="s">
        <v>81</v>
      </c>
      <c r="BD1470" t="s">
        <v>81</v>
      </c>
      <c r="BE1470" t="s">
        <v>81</v>
      </c>
      <c r="BF1470" t="s">
        <v>81</v>
      </c>
      <c r="BG1470" t="s">
        <v>88</v>
      </c>
      <c r="BH1470" t="s">
        <v>69</v>
      </c>
      <c r="BI1470" t="s">
        <v>69</v>
      </c>
      <c r="BJ1470" t="s">
        <v>69</v>
      </c>
      <c r="BK1470">
        <v>25.08</v>
      </c>
      <c r="BL1470" t="s">
        <v>378</v>
      </c>
      <c r="BM1470" t="s">
        <v>71</v>
      </c>
      <c r="BN1470" t="s">
        <v>71</v>
      </c>
    </row>
    <row r="1471" spans="1:66" x14ac:dyDescent="0.25">
      <c r="A1471">
        <v>1470</v>
      </c>
      <c r="B1471" t="s">
        <v>2973</v>
      </c>
      <c r="C1471" s="1">
        <v>45076</v>
      </c>
      <c r="D1471" t="s">
        <v>145</v>
      </c>
      <c r="E1471">
        <v>36</v>
      </c>
      <c r="F1471" t="s">
        <v>67</v>
      </c>
      <c r="G1471" t="s">
        <v>68</v>
      </c>
      <c r="H1471">
        <v>2</v>
      </c>
      <c r="I1471" t="s">
        <v>69</v>
      </c>
      <c r="J1471" t="s">
        <v>92</v>
      </c>
      <c r="K1471" t="s">
        <v>92</v>
      </c>
      <c r="L1471" t="s">
        <v>92</v>
      </c>
      <c r="M1471" t="s">
        <v>92</v>
      </c>
      <c r="N1471" t="s">
        <v>69</v>
      </c>
      <c r="O1471" t="s">
        <v>69</v>
      </c>
      <c r="P1471" t="s">
        <v>69</v>
      </c>
      <c r="Q1471" t="s">
        <v>71</v>
      </c>
      <c r="R1471" t="s">
        <v>447</v>
      </c>
      <c r="S1471" t="s">
        <v>588</v>
      </c>
      <c r="T1471">
        <v>27</v>
      </c>
      <c r="U1471" t="s">
        <v>644</v>
      </c>
      <c r="V1471" t="s">
        <v>75</v>
      </c>
      <c r="W1471" t="s">
        <v>76</v>
      </c>
      <c r="X1471" t="s">
        <v>107</v>
      </c>
      <c r="Y1471" t="s">
        <v>1168</v>
      </c>
      <c r="Z1471" t="s">
        <v>307</v>
      </c>
      <c r="AA1471" t="s">
        <v>2974</v>
      </c>
      <c r="AB1471" t="s">
        <v>81</v>
      </c>
      <c r="AC1471" t="s">
        <v>71</v>
      </c>
      <c r="AD1471" t="s">
        <v>82</v>
      </c>
      <c r="AE1471" t="s">
        <v>71</v>
      </c>
      <c r="AF1471" t="s">
        <v>82</v>
      </c>
      <c r="AG1471" t="s">
        <v>71</v>
      </c>
      <c r="AH1471" t="s">
        <v>83</v>
      </c>
      <c r="AI1471">
        <v>1</v>
      </c>
      <c r="AJ1471" t="s">
        <v>533</v>
      </c>
      <c r="AK1471">
        <v>0</v>
      </c>
      <c r="AL1471" t="s">
        <v>82</v>
      </c>
      <c r="AM1471">
        <v>1</v>
      </c>
      <c r="AN1471" t="s">
        <v>319</v>
      </c>
      <c r="AO1471">
        <v>0</v>
      </c>
      <c r="AP1471" t="s">
        <v>82</v>
      </c>
      <c r="AQ1471" t="s">
        <v>82</v>
      </c>
      <c r="AR1471" t="s">
        <v>82</v>
      </c>
      <c r="AS1471" t="s">
        <v>82</v>
      </c>
      <c r="AT1471" t="s">
        <v>82</v>
      </c>
      <c r="AU1471">
        <v>0</v>
      </c>
      <c r="AV1471" t="s">
        <v>82</v>
      </c>
      <c r="AW1471" t="s">
        <v>71</v>
      </c>
      <c r="AX1471" t="s">
        <v>86</v>
      </c>
      <c r="AY1471" t="s">
        <v>71</v>
      </c>
      <c r="AZ1471" t="s">
        <v>87</v>
      </c>
      <c r="BA1471" t="s">
        <v>87</v>
      </c>
      <c r="BB1471" t="s">
        <v>81</v>
      </c>
      <c r="BC1471" t="s">
        <v>81</v>
      </c>
      <c r="BD1471" t="s">
        <v>81</v>
      </c>
      <c r="BE1471" t="s">
        <v>81</v>
      </c>
      <c r="BF1471" t="s">
        <v>81</v>
      </c>
      <c r="BG1471" t="s">
        <v>113</v>
      </c>
      <c r="BH1471" t="s">
        <v>69</v>
      </c>
      <c r="BI1471" t="s">
        <v>69</v>
      </c>
      <c r="BJ1471" t="s">
        <v>69</v>
      </c>
      <c r="BK1471">
        <v>27.47</v>
      </c>
      <c r="BL1471" t="s">
        <v>443</v>
      </c>
      <c r="BM1471" t="s">
        <v>71</v>
      </c>
      <c r="BN1471" t="s">
        <v>71</v>
      </c>
    </row>
    <row r="1472" spans="1:66" x14ac:dyDescent="0.25">
      <c r="A1472">
        <v>1471</v>
      </c>
      <c r="B1472" t="s">
        <v>2975</v>
      </c>
      <c r="C1472" s="1">
        <v>45076</v>
      </c>
      <c r="D1472" t="s">
        <v>66</v>
      </c>
      <c r="E1472">
        <v>35</v>
      </c>
      <c r="F1472" t="s">
        <v>67</v>
      </c>
      <c r="G1472" t="s">
        <v>68</v>
      </c>
      <c r="H1472">
        <v>1</v>
      </c>
      <c r="I1472" t="s">
        <v>69</v>
      </c>
      <c r="J1472" t="s">
        <v>92</v>
      </c>
      <c r="K1472" t="s">
        <v>70</v>
      </c>
      <c r="L1472" t="s">
        <v>92</v>
      </c>
      <c r="M1472" t="s">
        <v>92</v>
      </c>
      <c r="N1472" t="s">
        <v>69</v>
      </c>
      <c r="O1472" t="s">
        <v>69</v>
      </c>
      <c r="P1472" t="s">
        <v>69</v>
      </c>
      <c r="Q1472" t="s">
        <v>71</v>
      </c>
      <c r="R1472" t="s">
        <v>191</v>
      </c>
      <c r="S1472" t="s">
        <v>2929</v>
      </c>
      <c r="T1472">
        <v>24</v>
      </c>
      <c r="U1472" t="s">
        <v>328</v>
      </c>
      <c r="V1472" t="s">
        <v>75</v>
      </c>
      <c r="W1472" t="s">
        <v>76</v>
      </c>
      <c r="X1472" t="s">
        <v>892</v>
      </c>
      <c r="Y1472" t="s">
        <v>386</v>
      </c>
      <c r="Z1472" t="s">
        <v>172</v>
      </c>
      <c r="AA1472" t="s">
        <v>308</v>
      </c>
      <c r="AB1472" t="s">
        <v>81</v>
      </c>
      <c r="AC1472" t="s">
        <v>71</v>
      </c>
      <c r="AD1472" t="s">
        <v>82</v>
      </c>
      <c r="AE1472" t="s">
        <v>71</v>
      </c>
      <c r="AF1472" t="s">
        <v>82</v>
      </c>
      <c r="AG1472" t="s">
        <v>71</v>
      </c>
      <c r="AH1472" t="s">
        <v>83</v>
      </c>
      <c r="AI1472">
        <v>1</v>
      </c>
      <c r="AJ1472" t="s">
        <v>84</v>
      </c>
      <c r="AK1472">
        <v>0</v>
      </c>
      <c r="AL1472" t="s">
        <v>82</v>
      </c>
      <c r="AM1472">
        <v>1</v>
      </c>
      <c r="AN1472" t="s">
        <v>163</v>
      </c>
      <c r="AO1472">
        <v>0</v>
      </c>
      <c r="AP1472" t="s">
        <v>82</v>
      </c>
      <c r="AQ1472" t="s">
        <v>82</v>
      </c>
      <c r="AR1472" t="s">
        <v>82</v>
      </c>
      <c r="AS1472" t="s">
        <v>82</v>
      </c>
      <c r="AT1472" t="s">
        <v>82</v>
      </c>
      <c r="AU1472">
        <v>0</v>
      </c>
      <c r="AV1472" t="s">
        <v>82</v>
      </c>
      <c r="AW1472" t="s">
        <v>71</v>
      </c>
      <c r="AX1472" t="s">
        <v>86</v>
      </c>
      <c r="AY1472" t="s">
        <v>71</v>
      </c>
      <c r="AZ1472" t="s">
        <v>87</v>
      </c>
      <c r="BA1472" t="s">
        <v>824</v>
      </c>
      <c r="BB1472" t="s">
        <v>81</v>
      </c>
      <c r="BC1472" t="s">
        <v>81</v>
      </c>
      <c r="BD1472" t="s">
        <v>81</v>
      </c>
      <c r="BE1472" t="s">
        <v>81</v>
      </c>
      <c r="BF1472" t="s">
        <v>81</v>
      </c>
      <c r="BG1472" t="s">
        <v>88</v>
      </c>
      <c r="BH1472" t="s">
        <v>69</v>
      </c>
      <c r="BI1472" t="s">
        <v>69</v>
      </c>
      <c r="BJ1472" t="s">
        <v>69</v>
      </c>
      <c r="BK1472">
        <v>23.81</v>
      </c>
      <c r="BL1472" t="s">
        <v>197</v>
      </c>
      <c r="BM1472" t="s">
        <v>71</v>
      </c>
      <c r="BN1472" t="s">
        <v>71</v>
      </c>
    </row>
    <row r="1473" spans="1:66" x14ac:dyDescent="0.25">
      <c r="A1473">
        <v>1472</v>
      </c>
      <c r="B1473" t="s">
        <v>2976</v>
      </c>
      <c r="C1473" s="1">
        <v>45076</v>
      </c>
      <c r="D1473" t="s">
        <v>2368</v>
      </c>
      <c r="E1473">
        <v>29</v>
      </c>
      <c r="F1473" t="s">
        <v>67</v>
      </c>
      <c r="G1473" t="s">
        <v>68</v>
      </c>
      <c r="H1473">
        <v>2</v>
      </c>
      <c r="I1473" t="s">
        <v>70</v>
      </c>
      <c r="J1473" t="s">
        <v>92</v>
      </c>
      <c r="K1473" t="s">
        <v>92</v>
      </c>
      <c r="L1473" t="s">
        <v>92</v>
      </c>
      <c r="M1473" t="s">
        <v>92</v>
      </c>
      <c r="N1473" t="s">
        <v>69</v>
      </c>
      <c r="O1473" t="s">
        <v>69</v>
      </c>
      <c r="P1473" t="s">
        <v>69</v>
      </c>
      <c r="Q1473" t="s">
        <v>71</v>
      </c>
      <c r="R1473" t="s">
        <v>146</v>
      </c>
      <c r="S1473" t="s">
        <v>271</v>
      </c>
      <c r="T1473">
        <v>32</v>
      </c>
      <c r="U1473" t="s">
        <v>157</v>
      </c>
      <c r="V1473" t="s">
        <v>75</v>
      </c>
      <c r="W1473" t="s">
        <v>76</v>
      </c>
      <c r="X1473" t="s">
        <v>385</v>
      </c>
      <c r="Y1473" t="s">
        <v>1047</v>
      </c>
      <c r="Z1473" t="s">
        <v>834</v>
      </c>
      <c r="AA1473" t="s">
        <v>2977</v>
      </c>
      <c r="AB1473" t="s">
        <v>81</v>
      </c>
      <c r="AC1473" t="s">
        <v>71</v>
      </c>
      <c r="AD1473" t="s">
        <v>82</v>
      </c>
      <c r="AE1473" t="s">
        <v>71</v>
      </c>
      <c r="AF1473" t="s">
        <v>82</v>
      </c>
      <c r="AG1473" t="s">
        <v>71</v>
      </c>
      <c r="AH1473" t="s">
        <v>83</v>
      </c>
      <c r="AI1473">
        <v>1</v>
      </c>
      <c r="AJ1473" t="s">
        <v>2978</v>
      </c>
      <c r="AK1473">
        <v>0</v>
      </c>
      <c r="AL1473" t="s">
        <v>82</v>
      </c>
      <c r="AM1473">
        <v>1</v>
      </c>
      <c r="AN1473" t="s">
        <v>124</v>
      </c>
      <c r="AO1473">
        <v>0</v>
      </c>
      <c r="AP1473" t="s">
        <v>82</v>
      </c>
      <c r="AQ1473" t="s">
        <v>82</v>
      </c>
      <c r="AR1473" t="s">
        <v>82</v>
      </c>
      <c r="AS1473" t="s">
        <v>82</v>
      </c>
      <c r="AT1473" t="s">
        <v>82</v>
      </c>
      <c r="AU1473">
        <v>0</v>
      </c>
      <c r="AV1473" t="s">
        <v>82</v>
      </c>
      <c r="AW1473" t="s">
        <v>71</v>
      </c>
      <c r="AX1473" t="s">
        <v>86</v>
      </c>
      <c r="AY1473" t="s">
        <v>71</v>
      </c>
      <c r="AZ1473" t="s">
        <v>87</v>
      </c>
      <c r="BA1473" t="s">
        <v>87</v>
      </c>
      <c r="BB1473" t="s">
        <v>81</v>
      </c>
      <c r="BC1473" t="s">
        <v>81</v>
      </c>
      <c r="BD1473" t="s">
        <v>81</v>
      </c>
      <c r="BE1473" t="s">
        <v>81</v>
      </c>
      <c r="BF1473" t="s">
        <v>81</v>
      </c>
      <c r="BG1473" t="s">
        <v>88</v>
      </c>
      <c r="BH1473" t="s">
        <v>69</v>
      </c>
      <c r="BI1473" t="s">
        <v>69</v>
      </c>
      <c r="BJ1473" t="s">
        <v>69</v>
      </c>
      <c r="BK1473">
        <v>32.450000000000003</v>
      </c>
      <c r="BL1473" t="s">
        <v>153</v>
      </c>
      <c r="BM1473" t="s">
        <v>71</v>
      </c>
      <c r="BN1473" t="s">
        <v>71</v>
      </c>
    </row>
    <row r="1474" spans="1:66" x14ac:dyDescent="0.25">
      <c r="A1474">
        <v>1473</v>
      </c>
      <c r="B1474" t="s">
        <v>2979</v>
      </c>
      <c r="C1474" s="1">
        <v>45076</v>
      </c>
      <c r="D1474" t="s">
        <v>184</v>
      </c>
      <c r="E1474">
        <v>33</v>
      </c>
      <c r="F1474" t="s">
        <v>67</v>
      </c>
      <c r="G1474" t="s">
        <v>68</v>
      </c>
      <c r="H1474">
        <v>1</v>
      </c>
      <c r="I1474" t="s">
        <v>92</v>
      </c>
      <c r="J1474" t="s">
        <v>92</v>
      </c>
      <c r="K1474" t="s">
        <v>70</v>
      </c>
      <c r="L1474" t="s">
        <v>92</v>
      </c>
      <c r="M1474" t="s">
        <v>92</v>
      </c>
      <c r="N1474" t="s">
        <v>69</v>
      </c>
      <c r="O1474" t="s">
        <v>69</v>
      </c>
      <c r="P1474" t="s">
        <v>69</v>
      </c>
      <c r="Q1474" t="s">
        <v>71</v>
      </c>
      <c r="R1474" t="s">
        <v>136</v>
      </c>
      <c r="S1474" t="s">
        <v>197</v>
      </c>
      <c r="T1474">
        <v>25</v>
      </c>
      <c r="U1474" t="s">
        <v>977</v>
      </c>
      <c r="V1474" t="s">
        <v>75</v>
      </c>
      <c r="W1474" t="s">
        <v>76</v>
      </c>
      <c r="X1474" t="s">
        <v>592</v>
      </c>
      <c r="Y1474" t="s">
        <v>498</v>
      </c>
      <c r="Z1474" t="s">
        <v>566</v>
      </c>
      <c r="AA1474" t="s">
        <v>1884</v>
      </c>
      <c r="AB1474" t="s">
        <v>81</v>
      </c>
      <c r="AC1474" t="s">
        <v>71</v>
      </c>
      <c r="AD1474" t="s">
        <v>82</v>
      </c>
      <c r="AE1474" t="s">
        <v>71</v>
      </c>
      <c r="AF1474" t="s">
        <v>82</v>
      </c>
      <c r="AG1474" t="s">
        <v>71</v>
      </c>
      <c r="AH1474" t="s">
        <v>83</v>
      </c>
      <c r="AI1474">
        <v>1</v>
      </c>
      <c r="AJ1474" t="s">
        <v>2980</v>
      </c>
      <c r="AK1474">
        <v>0</v>
      </c>
      <c r="AL1474" t="s">
        <v>82</v>
      </c>
      <c r="AM1474">
        <v>1</v>
      </c>
      <c r="AN1474" t="s">
        <v>85</v>
      </c>
      <c r="AO1474">
        <v>0</v>
      </c>
      <c r="AP1474" t="s">
        <v>82</v>
      </c>
      <c r="AQ1474" t="s">
        <v>82</v>
      </c>
      <c r="AR1474" t="s">
        <v>82</v>
      </c>
      <c r="AS1474" t="s">
        <v>82</v>
      </c>
      <c r="AT1474" t="s">
        <v>82</v>
      </c>
      <c r="AU1474">
        <v>0</v>
      </c>
      <c r="AV1474" t="s">
        <v>82</v>
      </c>
      <c r="AW1474" t="s">
        <v>71</v>
      </c>
      <c r="AX1474" t="s">
        <v>86</v>
      </c>
      <c r="AY1474" t="s">
        <v>71</v>
      </c>
      <c r="AZ1474" t="s">
        <v>87</v>
      </c>
      <c r="BA1474" t="s">
        <v>87</v>
      </c>
      <c r="BB1474" t="s">
        <v>81</v>
      </c>
      <c r="BC1474" t="s">
        <v>81</v>
      </c>
      <c r="BD1474" t="s">
        <v>81</v>
      </c>
      <c r="BE1474" t="s">
        <v>81</v>
      </c>
      <c r="BF1474" t="s">
        <v>81</v>
      </c>
      <c r="BG1474" t="s">
        <v>113</v>
      </c>
      <c r="BH1474" t="s">
        <v>69</v>
      </c>
      <c r="BI1474" t="s">
        <v>69</v>
      </c>
      <c r="BJ1474" t="s">
        <v>69</v>
      </c>
      <c r="BK1474">
        <v>25.1</v>
      </c>
      <c r="BL1474" t="s">
        <v>143</v>
      </c>
      <c r="BM1474" t="s">
        <v>71</v>
      </c>
      <c r="BN1474" t="s">
        <v>71</v>
      </c>
    </row>
    <row r="1475" spans="1:66" x14ac:dyDescent="0.25">
      <c r="A1475">
        <v>1474</v>
      </c>
      <c r="B1475" t="s">
        <v>2981</v>
      </c>
      <c r="C1475" s="1">
        <v>45076</v>
      </c>
      <c r="D1475" t="s">
        <v>104</v>
      </c>
      <c r="E1475">
        <v>52</v>
      </c>
      <c r="F1475" t="s">
        <v>67</v>
      </c>
      <c r="G1475" t="s">
        <v>68</v>
      </c>
      <c r="H1475">
        <v>2</v>
      </c>
      <c r="I1475" t="s">
        <v>92</v>
      </c>
      <c r="J1475" t="s">
        <v>92</v>
      </c>
      <c r="K1475" t="s">
        <v>69</v>
      </c>
      <c r="L1475" t="s">
        <v>92</v>
      </c>
      <c r="M1475" t="s">
        <v>92</v>
      </c>
      <c r="N1475" t="s">
        <v>69</v>
      </c>
      <c r="O1475" t="s">
        <v>69</v>
      </c>
      <c r="P1475" t="s">
        <v>69</v>
      </c>
      <c r="Q1475" t="s">
        <v>71</v>
      </c>
      <c r="R1475" t="s">
        <v>72</v>
      </c>
      <c r="S1475" t="s">
        <v>118</v>
      </c>
      <c r="T1475">
        <v>23</v>
      </c>
      <c r="U1475" t="s">
        <v>185</v>
      </c>
      <c r="V1475" t="s">
        <v>75</v>
      </c>
      <c r="W1475" t="s">
        <v>76</v>
      </c>
      <c r="X1475" t="e">
        <v>#NAME?</v>
      </c>
      <c r="Y1475" t="e">
        <v>#NAME?</v>
      </c>
      <c r="Z1475" t="s">
        <v>1187</v>
      </c>
      <c r="AA1475" t="e">
        <v>#NAME?</v>
      </c>
      <c r="AB1475" t="s">
        <v>82</v>
      </c>
      <c r="AC1475" t="s">
        <v>71</v>
      </c>
      <c r="AD1475" t="s">
        <v>82</v>
      </c>
      <c r="AE1475" t="s">
        <v>71</v>
      </c>
      <c r="AF1475" t="s">
        <v>82</v>
      </c>
      <c r="AG1475" t="s">
        <v>71</v>
      </c>
      <c r="AH1475" t="s">
        <v>83</v>
      </c>
      <c r="AI1475">
        <v>1</v>
      </c>
      <c r="AJ1475" t="e">
        <v>#NAME?</v>
      </c>
      <c r="AK1475">
        <v>0</v>
      </c>
      <c r="AL1475" t="s">
        <v>82</v>
      </c>
      <c r="AM1475">
        <v>1</v>
      </c>
      <c r="AN1475" t="e">
        <v>#NAME?</v>
      </c>
      <c r="AO1475">
        <v>0</v>
      </c>
      <c r="AP1475" t="s">
        <v>82</v>
      </c>
      <c r="AQ1475" t="s">
        <v>82</v>
      </c>
      <c r="AR1475" t="s">
        <v>82</v>
      </c>
      <c r="AS1475" t="s">
        <v>82</v>
      </c>
      <c r="AT1475" t="s">
        <v>82</v>
      </c>
      <c r="AU1475">
        <v>0</v>
      </c>
      <c r="AV1475" t="s">
        <v>82</v>
      </c>
      <c r="AW1475" t="s">
        <v>71</v>
      </c>
      <c r="AX1475" t="s">
        <v>86</v>
      </c>
      <c r="AY1475" t="s">
        <v>71</v>
      </c>
      <c r="AZ1475" t="s">
        <v>87</v>
      </c>
      <c r="BA1475" t="s">
        <v>87</v>
      </c>
      <c r="BB1475" t="s">
        <v>81</v>
      </c>
      <c r="BC1475" t="s">
        <v>81</v>
      </c>
      <c r="BD1475" t="s">
        <v>81</v>
      </c>
      <c r="BE1475" t="s">
        <v>81</v>
      </c>
      <c r="BF1475" t="s">
        <v>81</v>
      </c>
      <c r="BG1475" t="s">
        <v>88</v>
      </c>
      <c r="BH1475" t="s">
        <v>69</v>
      </c>
      <c r="BI1475" t="s">
        <v>69</v>
      </c>
      <c r="BJ1475" t="s">
        <v>69</v>
      </c>
      <c r="BK1475">
        <v>23.23</v>
      </c>
      <c r="BL1475" t="s">
        <v>89</v>
      </c>
      <c r="BM1475" t="s">
        <v>71</v>
      </c>
      <c r="BN1475" t="s">
        <v>71</v>
      </c>
    </row>
    <row r="1476" spans="1:66" x14ac:dyDescent="0.25">
      <c r="A1476">
        <v>1475</v>
      </c>
      <c r="B1476" t="s">
        <v>2982</v>
      </c>
      <c r="C1476" s="1">
        <v>45076</v>
      </c>
      <c r="D1476" t="s">
        <v>91</v>
      </c>
      <c r="E1476">
        <v>46</v>
      </c>
      <c r="F1476" t="s">
        <v>67</v>
      </c>
      <c r="G1476" t="s">
        <v>68</v>
      </c>
      <c r="H1476">
        <v>4</v>
      </c>
      <c r="I1476" t="s">
        <v>92</v>
      </c>
      <c r="J1476" t="s">
        <v>92</v>
      </c>
      <c r="K1476" t="s">
        <v>69</v>
      </c>
      <c r="L1476" t="s">
        <v>92</v>
      </c>
      <c r="M1476" t="s">
        <v>92</v>
      </c>
      <c r="N1476" t="s">
        <v>69</v>
      </c>
      <c r="O1476" t="s">
        <v>69</v>
      </c>
      <c r="P1476" t="s">
        <v>69</v>
      </c>
      <c r="Q1476" t="s">
        <v>71</v>
      </c>
      <c r="R1476" t="s">
        <v>146</v>
      </c>
      <c r="S1476" t="s">
        <v>654</v>
      </c>
      <c r="T1476">
        <v>32</v>
      </c>
      <c r="U1476" t="s">
        <v>328</v>
      </c>
      <c r="V1476" t="s">
        <v>75</v>
      </c>
      <c r="W1476" t="s">
        <v>76</v>
      </c>
      <c r="X1476" t="s">
        <v>77</v>
      </c>
      <c r="Y1476" t="s">
        <v>537</v>
      </c>
      <c r="Z1476" t="s">
        <v>675</v>
      </c>
      <c r="AA1476" t="s">
        <v>2983</v>
      </c>
      <c r="AB1476" t="s">
        <v>81</v>
      </c>
      <c r="AC1476" t="s">
        <v>71</v>
      </c>
      <c r="AD1476" t="s">
        <v>82</v>
      </c>
      <c r="AE1476" t="s">
        <v>71</v>
      </c>
      <c r="AF1476" t="s">
        <v>82</v>
      </c>
      <c r="AG1476" t="s">
        <v>71</v>
      </c>
      <c r="AH1476" t="s">
        <v>83</v>
      </c>
      <c r="AI1476">
        <v>1</v>
      </c>
      <c r="AJ1476" t="s">
        <v>445</v>
      </c>
      <c r="AK1476">
        <v>0</v>
      </c>
      <c r="AL1476" t="s">
        <v>82</v>
      </c>
      <c r="AM1476">
        <v>1</v>
      </c>
      <c r="AN1476" t="s">
        <v>124</v>
      </c>
      <c r="AO1476">
        <v>0</v>
      </c>
      <c r="AP1476" t="s">
        <v>82</v>
      </c>
      <c r="AQ1476" t="s">
        <v>82</v>
      </c>
      <c r="AR1476" t="s">
        <v>82</v>
      </c>
      <c r="AS1476" t="s">
        <v>82</v>
      </c>
      <c r="AT1476" t="s">
        <v>82</v>
      </c>
      <c r="AU1476">
        <v>0</v>
      </c>
      <c r="AV1476" t="s">
        <v>82</v>
      </c>
      <c r="AW1476" t="s">
        <v>71</v>
      </c>
      <c r="AX1476" t="s">
        <v>86</v>
      </c>
      <c r="AY1476" t="s">
        <v>71</v>
      </c>
      <c r="AZ1476" t="s">
        <v>87</v>
      </c>
      <c r="BA1476" t="s">
        <v>87</v>
      </c>
      <c r="BB1476" t="s">
        <v>81</v>
      </c>
      <c r="BC1476" t="s">
        <v>81</v>
      </c>
      <c r="BD1476" t="s">
        <v>81</v>
      </c>
      <c r="BE1476" t="s">
        <v>81</v>
      </c>
      <c r="BF1476" t="s">
        <v>81</v>
      </c>
      <c r="BG1476" t="s">
        <v>113</v>
      </c>
      <c r="BH1476" t="s">
        <v>69</v>
      </c>
      <c r="BI1476" t="s">
        <v>69</v>
      </c>
      <c r="BJ1476" t="s">
        <v>69</v>
      </c>
      <c r="BK1476">
        <v>32.11</v>
      </c>
      <c r="BL1476" t="s">
        <v>153</v>
      </c>
      <c r="BM1476" t="s">
        <v>71</v>
      </c>
      <c r="BN1476" t="s">
        <v>71</v>
      </c>
    </row>
    <row r="1477" spans="1:66" x14ac:dyDescent="0.25">
      <c r="A1477">
        <v>1476</v>
      </c>
      <c r="B1477" t="s">
        <v>2984</v>
      </c>
      <c r="C1477" s="1">
        <v>45076</v>
      </c>
      <c r="D1477" t="s">
        <v>327</v>
      </c>
      <c r="E1477">
        <v>44</v>
      </c>
      <c r="F1477" t="s">
        <v>67</v>
      </c>
      <c r="G1477" t="s">
        <v>68</v>
      </c>
      <c r="H1477">
        <v>4</v>
      </c>
      <c r="I1477" t="s">
        <v>92</v>
      </c>
      <c r="J1477" t="s">
        <v>92</v>
      </c>
      <c r="K1477" t="s">
        <v>69</v>
      </c>
      <c r="L1477" t="s">
        <v>92</v>
      </c>
      <c r="M1477" t="s">
        <v>92</v>
      </c>
      <c r="N1477" t="s">
        <v>69</v>
      </c>
      <c r="O1477" t="s">
        <v>69</v>
      </c>
      <c r="P1477" t="s">
        <v>69</v>
      </c>
      <c r="Q1477" t="s">
        <v>71</v>
      </c>
      <c r="R1477" t="s">
        <v>311</v>
      </c>
      <c r="S1477" t="s">
        <v>175</v>
      </c>
      <c r="T1477">
        <v>27</v>
      </c>
      <c r="U1477" t="s">
        <v>328</v>
      </c>
      <c r="V1477" t="s">
        <v>75</v>
      </c>
      <c r="W1477" t="s">
        <v>76</v>
      </c>
      <c r="X1477" t="s">
        <v>107</v>
      </c>
      <c r="Y1477" t="s">
        <v>290</v>
      </c>
      <c r="Z1477" t="s">
        <v>381</v>
      </c>
      <c r="AA1477" t="s">
        <v>2409</v>
      </c>
      <c r="AB1477" t="s">
        <v>81</v>
      </c>
      <c r="AC1477" t="s">
        <v>71</v>
      </c>
      <c r="AD1477" t="s">
        <v>82</v>
      </c>
      <c r="AE1477" t="s">
        <v>71</v>
      </c>
      <c r="AF1477" t="s">
        <v>82</v>
      </c>
      <c r="AG1477" t="s">
        <v>71</v>
      </c>
      <c r="AH1477" t="s">
        <v>83</v>
      </c>
      <c r="AI1477">
        <v>1</v>
      </c>
      <c r="AJ1477" t="s">
        <v>2985</v>
      </c>
      <c r="AK1477">
        <v>0</v>
      </c>
      <c r="AL1477" t="s">
        <v>82</v>
      </c>
      <c r="AM1477">
        <v>1</v>
      </c>
      <c r="AN1477" t="s">
        <v>124</v>
      </c>
      <c r="AO1477">
        <v>0</v>
      </c>
      <c r="AP1477" t="s">
        <v>82</v>
      </c>
      <c r="AQ1477" t="s">
        <v>82</v>
      </c>
      <c r="AR1477" t="s">
        <v>82</v>
      </c>
      <c r="AS1477" t="s">
        <v>82</v>
      </c>
      <c r="AT1477" t="s">
        <v>82</v>
      </c>
      <c r="AU1477">
        <v>0</v>
      </c>
      <c r="AV1477" t="s">
        <v>82</v>
      </c>
      <c r="AW1477" t="s">
        <v>71</v>
      </c>
      <c r="AX1477" t="s">
        <v>86</v>
      </c>
      <c r="AY1477" t="s">
        <v>71</v>
      </c>
      <c r="AZ1477" t="s">
        <v>87</v>
      </c>
      <c r="BA1477" t="s">
        <v>87</v>
      </c>
      <c r="BB1477" t="s">
        <v>81</v>
      </c>
      <c r="BC1477" t="s">
        <v>81</v>
      </c>
      <c r="BD1477" t="s">
        <v>81</v>
      </c>
      <c r="BE1477" t="s">
        <v>81</v>
      </c>
      <c r="BF1477" t="s">
        <v>81</v>
      </c>
      <c r="BG1477" t="s">
        <v>88</v>
      </c>
      <c r="BH1477" t="s">
        <v>69</v>
      </c>
      <c r="BI1477" t="s">
        <v>69</v>
      </c>
      <c r="BJ1477" t="s">
        <v>69</v>
      </c>
      <c r="BK1477">
        <v>27.18</v>
      </c>
      <c r="BL1477" t="s">
        <v>303</v>
      </c>
      <c r="BM1477" t="s">
        <v>71</v>
      </c>
      <c r="BN1477" t="s">
        <v>71</v>
      </c>
    </row>
    <row r="1478" spans="1:66" x14ac:dyDescent="0.25">
      <c r="A1478">
        <v>1477</v>
      </c>
      <c r="B1478" t="s">
        <v>2986</v>
      </c>
      <c r="C1478" s="1">
        <v>45076</v>
      </c>
      <c r="D1478" t="s">
        <v>2987</v>
      </c>
      <c r="E1478">
        <v>32</v>
      </c>
      <c r="F1478" t="s">
        <v>67</v>
      </c>
      <c r="G1478" t="s">
        <v>68</v>
      </c>
      <c r="H1478">
        <v>4</v>
      </c>
      <c r="I1478" t="s">
        <v>92</v>
      </c>
      <c r="J1478" t="s">
        <v>92</v>
      </c>
      <c r="K1478" t="s">
        <v>70</v>
      </c>
      <c r="L1478" t="s">
        <v>92</v>
      </c>
      <c r="M1478" t="s">
        <v>92</v>
      </c>
      <c r="N1478" t="s">
        <v>69</v>
      </c>
      <c r="O1478" t="s">
        <v>69</v>
      </c>
      <c r="P1478" t="s">
        <v>69</v>
      </c>
      <c r="Q1478" t="s">
        <v>71</v>
      </c>
      <c r="R1478" t="s">
        <v>258</v>
      </c>
      <c r="S1478" t="s">
        <v>2151</v>
      </c>
      <c r="T1478">
        <v>33</v>
      </c>
      <c r="U1478" t="s">
        <v>600</v>
      </c>
      <c r="V1478" t="s">
        <v>75</v>
      </c>
      <c r="W1478" t="s">
        <v>76</v>
      </c>
      <c r="X1478" t="s">
        <v>219</v>
      </c>
      <c r="Y1478" t="s">
        <v>322</v>
      </c>
      <c r="Z1478" t="s">
        <v>361</v>
      </c>
      <c r="AA1478" t="s">
        <v>1743</v>
      </c>
      <c r="AB1478" t="s">
        <v>81</v>
      </c>
      <c r="AC1478" t="s">
        <v>71</v>
      </c>
      <c r="AD1478" t="s">
        <v>82</v>
      </c>
      <c r="AE1478" t="s">
        <v>71</v>
      </c>
      <c r="AF1478" t="s">
        <v>82</v>
      </c>
      <c r="AG1478" t="s">
        <v>71</v>
      </c>
      <c r="AH1478" t="s">
        <v>83</v>
      </c>
      <c r="AI1478">
        <v>1</v>
      </c>
      <c r="AJ1478" t="s">
        <v>233</v>
      </c>
      <c r="AK1478">
        <v>0</v>
      </c>
      <c r="AL1478" t="s">
        <v>82</v>
      </c>
      <c r="AM1478">
        <v>1</v>
      </c>
      <c r="AN1478" t="s">
        <v>124</v>
      </c>
      <c r="AO1478">
        <v>0</v>
      </c>
      <c r="AP1478" t="s">
        <v>82</v>
      </c>
      <c r="AQ1478" t="s">
        <v>82</v>
      </c>
      <c r="AR1478" t="s">
        <v>82</v>
      </c>
      <c r="AS1478" t="s">
        <v>82</v>
      </c>
      <c r="AT1478" t="s">
        <v>82</v>
      </c>
      <c r="AU1478">
        <v>0</v>
      </c>
      <c r="AV1478" t="s">
        <v>82</v>
      </c>
      <c r="AW1478" t="s">
        <v>71</v>
      </c>
      <c r="AX1478" t="s">
        <v>86</v>
      </c>
      <c r="AY1478" t="s">
        <v>71</v>
      </c>
      <c r="AZ1478" t="s">
        <v>87</v>
      </c>
      <c r="BA1478" t="s">
        <v>824</v>
      </c>
      <c r="BB1478" t="s">
        <v>81</v>
      </c>
      <c r="BC1478" t="s">
        <v>81</v>
      </c>
      <c r="BD1478" t="s">
        <v>81</v>
      </c>
      <c r="BE1478" t="s">
        <v>81</v>
      </c>
      <c r="BF1478" t="s">
        <v>81</v>
      </c>
      <c r="BG1478" t="s">
        <v>113</v>
      </c>
      <c r="BH1478" t="s">
        <v>69</v>
      </c>
      <c r="BI1478" t="s">
        <v>69</v>
      </c>
      <c r="BJ1478" t="s">
        <v>69</v>
      </c>
      <c r="BK1478">
        <v>33.25</v>
      </c>
      <c r="BL1478" t="s">
        <v>236</v>
      </c>
      <c r="BM1478" t="s">
        <v>71</v>
      </c>
      <c r="BN1478" t="s">
        <v>71</v>
      </c>
    </row>
    <row r="1479" spans="1:66" x14ac:dyDescent="0.25">
      <c r="A1479">
        <v>1478</v>
      </c>
      <c r="B1479" t="s">
        <v>2988</v>
      </c>
      <c r="C1479" s="1">
        <v>45076</v>
      </c>
      <c r="D1479" t="s">
        <v>91</v>
      </c>
      <c r="E1479">
        <v>46</v>
      </c>
      <c r="F1479" t="s">
        <v>67</v>
      </c>
      <c r="G1479" t="s">
        <v>68</v>
      </c>
      <c r="H1479">
        <v>2</v>
      </c>
      <c r="I1479" t="s">
        <v>92</v>
      </c>
      <c r="J1479" t="s">
        <v>92</v>
      </c>
      <c r="K1479" t="s">
        <v>92</v>
      </c>
      <c r="L1479" t="s">
        <v>92</v>
      </c>
      <c r="M1479" t="s">
        <v>92</v>
      </c>
      <c r="N1479" t="s">
        <v>69</v>
      </c>
      <c r="O1479" t="s">
        <v>69</v>
      </c>
      <c r="P1479" t="s">
        <v>69</v>
      </c>
      <c r="Q1479" t="s">
        <v>71</v>
      </c>
      <c r="R1479" t="s">
        <v>235</v>
      </c>
      <c r="S1479" t="s">
        <v>89</v>
      </c>
      <c r="T1479">
        <v>23</v>
      </c>
      <c r="U1479" t="s">
        <v>74</v>
      </c>
      <c r="V1479" t="s">
        <v>75</v>
      </c>
      <c r="W1479" t="s">
        <v>76</v>
      </c>
      <c r="X1479" t="s">
        <v>289</v>
      </c>
      <c r="Y1479" t="s">
        <v>1194</v>
      </c>
      <c r="Z1479" t="s">
        <v>323</v>
      </c>
      <c r="AA1479" t="s">
        <v>2781</v>
      </c>
      <c r="AB1479" t="s">
        <v>81</v>
      </c>
      <c r="AC1479" t="s">
        <v>71</v>
      </c>
      <c r="AD1479" t="s">
        <v>82</v>
      </c>
      <c r="AE1479" t="s">
        <v>71</v>
      </c>
      <c r="AF1479" t="s">
        <v>82</v>
      </c>
      <c r="AG1479" t="s">
        <v>71</v>
      </c>
      <c r="AH1479" t="s">
        <v>83</v>
      </c>
      <c r="AI1479">
        <v>1</v>
      </c>
      <c r="AJ1479" t="s">
        <v>2989</v>
      </c>
      <c r="AK1479">
        <v>0</v>
      </c>
      <c r="AL1479" t="s">
        <v>82</v>
      </c>
      <c r="AM1479">
        <v>1</v>
      </c>
      <c r="AN1479" t="s">
        <v>163</v>
      </c>
      <c r="AO1479">
        <v>0</v>
      </c>
      <c r="AP1479" t="s">
        <v>82</v>
      </c>
      <c r="AQ1479" t="s">
        <v>82</v>
      </c>
      <c r="AR1479" t="s">
        <v>82</v>
      </c>
      <c r="AS1479" t="s">
        <v>82</v>
      </c>
      <c r="AT1479" t="s">
        <v>82</v>
      </c>
      <c r="AU1479">
        <v>0</v>
      </c>
      <c r="AV1479" t="s">
        <v>82</v>
      </c>
      <c r="AW1479" t="s">
        <v>71</v>
      </c>
      <c r="AX1479" t="s">
        <v>86</v>
      </c>
      <c r="AY1479" t="s">
        <v>71</v>
      </c>
      <c r="AZ1479" t="s">
        <v>87</v>
      </c>
      <c r="BA1479" t="s">
        <v>87</v>
      </c>
      <c r="BB1479" t="s">
        <v>81</v>
      </c>
      <c r="BC1479" t="s">
        <v>81</v>
      </c>
      <c r="BD1479" t="s">
        <v>81</v>
      </c>
      <c r="BE1479" t="s">
        <v>81</v>
      </c>
      <c r="BF1479" t="s">
        <v>81</v>
      </c>
      <c r="BG1479" t="s">
        <v>88</v>
      </c>
      <c r="BH1479" t="s">
        <v>69</v>
      </c>
      <c r="BI1479" t="s">
        <v>69</v>
      </c>
      <c r="BJ1479" t="s">
        <v>69</v>
      </c>
      <c r="BK1479">
        <v>22.57</v>
      </c>
      <c r="BL1479" t="s">
        <v>242</v>
      </c>
      <c r="BM1479" t="s">
        <v>71</v>
      </c>
      <c r="BN1479" t="s">
        <v>71</v>
      </c>
    </row>
    <row r="1480" spans="1:66" x14ac:dyDescent="0.25">
      <c r="A1480">
        <v>1479</v>
      </c>
      <c r="B1480" t="s">
        <v>2990</v>
      </c>
      <c r="C1480" s="1">
        <v>45076</v>
      </c>
      <c r="D1480" t="s">
        <v>145</v>
      </c>
      <c r="E1480">
        <v>41</v>
      </c>
      <c r="F1480" t="s">
        <v>67</v>
      </c>
      <c r="G1480" t="s">
        <v>68</v>
      </c>
      <c r="H1480">
        <v>2</v>
      </c>
      <c r="I1480" t="s">
        <v>92</v>
      </c>
      <c r="J1480" t="s">
        <v>92</v>
      </c>
      <c r="K1480" t="s">
        <v>92</v>
      </c>
      <c r="L1480" t="s">
        <v>92</v>
      </c>
      <c r="M1480" t="s">
        <v>92</v>
      </c>
      <c r="N1480" t="s">
        <v>69</v>
      </c>
      <c r="O1480" t="s">
        <v>69</v>
      </c>
      <c r="P1480" t="s">
        <v>69</v>
      </c>
      <c r="Q1480" t="s">
        <v>71</v>
      </c>
      <c r="R1480" t="s">
        <v>126</v>
      </c>
      <c r="S1480" t="s">
        <v>89</v>
      </c>
      <c r="T1480">
        <v>22</v>
      </c>
      <c r="U1480" t="s">
        <v>457</v>
      </c>
      <c r="V1480" t="s">
        <v>75</v>
      </c>
      <c r="W1480" t="s">
        <v>76</v>
      </c>
      <c r="X1480" t="s">
        <v>77</v>
      </c>
      <c r="Y1480" t="s">
        <v>969</v>
      </c>
      <c r="Z1480" t="s">
        <v>846</v>
      </c>
      <c r="AA1480" t="s">
        <v>722</v>
      </c>
      <c r="AB1480" t="s">
        <v>81</v>
      </c>
      <c r="AC1480" t="s">
        <v>71</v>
      </c>
      <c r="AD1480" t="s">
        <v>82</v>
      </c>
      <c r="AE1480" t="s">
        <v>71</v>
      </c>
      <c r="AF1480" t="s">
        <v>82</v>
      </c>
      <c r="AG1480" t="s">
        <v>71</v>
      </c>
      <c r="AH1480" t="s">
        <v>83</v>
      </c>
      <c r="AI1480">
        <v>1</v>
      </c>
      <c r="AJ1480" t="s">
        <v>476</v>
      </c>
      <c r="AK1480">
        <v>0</v>
      </c>
      <c r="AL1480" t="s">
        <v>82</v>
      </c>
      <c r="AM1480">
        <v>1</v>
      </c>
      <c r="AN1480" t="s">
        <v>319</v>
      </c>
      <c r="AO1480">
        <v>0</v>
      </c>
      <c r="AP1480" t="s">
        <v>82</v>
      </c>
      <c r="AQ1480" t="s">
        <v>82</v>
      </c>
      <c r="AR1480" t="s">
        <v>82</v>
      </c>
      <c r="AS1480" t="s">
        <v>82</v>
      </c>
      <c r="AT1480" t="s">
        <v>82</v>
      </c>
      <c r="AU1480">
        <v>0</v>
      </c>
      <c r="AV1480" t="s">
        <v>82</v>
      </c>
      <c r="AW1480" t="s">
        <v>71</v>
      </c>
      <c r="AX1480" t="s">
        <v>86</v>
      </c>
      <c r="AY1480" t="s">
        <v>71</v>
      </c>
      <c r="AZ1480" t="s">
        <v>87</v>
      </c>
      <c r="BA1480" t="s">
        <v>824</v>
      </c>
      <c r="BB1480" t="s">
        <v>81</v>
      </c>
      <c r="BC1480" t="s">
        <v>81</v>
      </c>
      <c r="BD1480" t="s">
        <v>81</v>
      </c>
      <c r="BE1480" t="s">
        <v>81</v>
      </c>
      <c r="BF1480" t="s">
        <v>81</v>
      </c>
      <c r="BG1480" t="s">
        <v>88</v>
      </c>
      <c r="BH1480" t="s">
        <v>69</v>
      </c>
      <c r="BI1480" t="s">
        <v>69</v>
      </c>
      <c r="BJ1480" t="s">
        <v>69</v>
      </c>
      <c r="BK1480">
        <v>22.05</v>
      </c>
      <c r="BL1480" t="s">
        <v>134</v>
      </c>
      <c r="BM1480" t="s">
        <v>71</v>
      </c>
      <c r="BN1480" t="s">
        <v>71</v>
      </c>
    </row>
    <row r="1481" spans="1:66" x14ac:dyDescent="0.25">
      <c r="A1481">
        <v>1480</v>
      </c>
      <c r="B1481" t="s">
        <v>2991</v>
      </c>
      <c r="C1481" s="1">
        <v>45076</v>
      </c>
      <c r="D1481" t="s">
        <v>278</v>
      </c>
      <c r="E1481">
        <v>24</v>
      </c>
      <c r="F1481" t="s">
        <v>67</v>
      </c>
      <c r="G1481" t="s">
        <v>68</v>
      </c>
      <c r="H1481">
        <v>3</v>
      </c>
      <c r="I1481" t="s">
        <v>92</v>
      </c>
      <c r="J1481" t="s">
        <v>92</v>
      </c>
      <c r="K1481" t="s">
        <v>92</v>
      </c>
      <c r="L1481" t="s">
        <v>92</v>
      </c>
      <c r="M1481" t="s">
        <v>92</v>
      </c>
      <c r="N1481" t="s">
        <v>69</v>
      </c>
      <c r="O1481" t="s">
        <v>69</v>
      </c>
      <c r="P1481" t="s">
        <v>69</v>
      </c>
      <c r="Q1481" t="s">
        <v>71</v>
      </c>
      <c r="R1481" t="s">
        <v>678</v>
      </c>
      <c r="S1481" t="s">
        <v>89</v>
      </c>
      <c r="T1481">
        <v>20</v>
      </c>
      <c r="U1481" t="s">
        <v>119</v>
      </c>
      <c r="V1481" t="s">
        <v>75</v>
      </c>
      <c r="W1481" t="s">
        <v>76</v>
      </c>
      <c r="X1481" t="s">
        <v>385</v>
      </c>
      <c r="Y1481" t="s">
        <v>139</v>
      </c>
      <c r="Z1481" t="s">
        <v>282</v>
      </c>
      <c r="AA1481" t="s">
        <v>2722</v>
      </c>
      <c r="AB1481" t="s">
        <v>81</v>
      </c>
      <c r="AC1481" t="s">
        <v>71</v>
      </c>
      <c r="AD1481" t="s">
        <v>82</v>
      </c>
      <c r="AE1481" t="s">
        <v>71</v>
      </c>
      <c r="AF1481" t="s">
        <v>82</v>
      </c>
      <c r="AG1481" t="s">
        <v>71</v>
      </c>
      <c r="AH1481" t="s">
        <v>83</v>
      </c>
      <c r="AI1481">
        <v>1</v>
      </c>
      <c r="AJ1481" t="s">
        <v>2992</v>
      </c>
      <c r="AK1481">
        <v>0</v>
      </c>
      <c r="AL1481" t="s">
        <v>82</v>
      </c>
      <c r="AM1481">
        <v>1</v>
      </c>
      <c r="AN1481" t="s">
        <v>101</v>
      </c>
      <c r="AO1481">
        <v>0</v>
      </c>
      <c r="AP1481" t="s">
        <v>82</v>
      </c>
      <c r="AQ1481" t="s">
        <v>82</v>
      </c>
      <c r="AR1481" t="s">
        <v>82</v>
      </c>
      <c r="AS1481" t="s">
        <v>82</v>
      </c>
      <c r="AT1481" t="s">
        <v>82</v>
      </c>
      <c r="AU1481">
        <v>0</v>
      </c>
      <c r="AV1481" t="s">
        <v>82</v>
      </c>
      <c r="AW1481" t="s">
        <v>71</v>
      </c>
      <c r="AX1481" t="s">
        <v>86</v>
      </c>
      <c r="AY1481" t="s">
        <v>71</v>
      </c>
      <c r="AZ1481" t="s">
        <v>87</v>
      </c>
      <c r="BA1481" t="s">
        <v>87</v>
      </c>
      <c r="BB1481" t="s">
        <v>81</v>
      </c>
      <c r="BC1481" t="s">
        <v>81</v>
      </c>
      <c r="BD1481" t="s">
        <v>81</v>
      </c>
      <c r="BE1481" t="s">
        <v>81</v>
      </c>
      <c r="BF1481" t="s">
        <v>81</v>
      </c>
      <c r="BG1481" t="s">
        <v>88</v>
      </c>
      <c r="BH1481" t="s">
        <v>69</v>
      </c>
      <c r="BI1481" t="s">
        <v>69</v>
      </c>
      <c r="BJ1481" t="s">
        <v>69</v>
      </c>
      <c r="BK1481">
        <v>19.71</v>
      </c>
      <c r="BL1481" t="s">
        <v>622</v>
      </c>
      <c r="BM1481" t="s">
        <v>71</v>
      </c>
      <c r="BN1481" t="s">
        <v>71</v>
      </c>
    </row>
    <row r="1482" spans="1:66" x14ac:dyDescent="0.25">
      <c r="A1482">
        <v>1481</v>
      </c>
      <c r="B1482" t="s">
        <v>2993</v>
      </c>
      <c r="C1482" s="1">
        <v>45076</v>
      </c>
      <c r="D1482" t="s">
        <v>66</v>
      </c>
      <c r="E1482">
        <v>31</v>
      </c>
      <c r="F1482" t="s">
        <v>67</v>
      </c>
      <c r="G1482" t="s">
        <v>68</v>
      </c>
      <c r="H1482">
        <v>4</v>
      </c>
      <c r="I1482" t="s">
        <v>92</v>
      </c>
      <c r="J1482" t="s">
        <v>92</v>
      </c>
      <c r="K1482" t="s">
        <v>92</v>
      </c>
      <c r="L1482" t="s">
        <v>92</v>
      </c>
      <c r="M1482" t="s">
        <v>92</v>
      </c>
      <c r="N1482" t="s">
        <v>69</v>
      </c>
      <c r="O1482" t="s">
        <v>69</v>
      </c>
      <c r="P1482" t="s">
        <v>69</v>
      </c>
      <c r="Q1482" t="s">
        <v>71</v>
      </c>
      <c r="R1482" t="s">
        <v>244</v>
      </c>
      <c r="S1482" t="s">
        <v>622</v>
      </c>
      <c r="T1482">
        <v>27</v>
      </c>
      <c r="U1482" t="s">
        <v>811</v>
      </c>
      <c r="V1482" t="s">
        <v>75</v>
      </c>
      <c r="W1482" t="s">
        <v>76</v>
      </c>
      <c r="X1482" t="s">
        <v>107</v>
      </c>
      <c r="Y1482" t="s">
        <v>416</v>
      </c>
      <c r="Z1482" t="s">
        <v>194</v>
      </c>
      <c r="AA1482" t="s">
        <v>823</v>
      </c>
      <c r="AB1482" t="s">
        <v>81</v>
      </c>
      <c r="AC1482" t="s">
        <v>71</v>
      </c>
      <c r="AD1482" t="s">
        <v>82</v>
      </c>
      <c r="AE1482" t="s">
        <v>71</v>
      </c>
      <c r="AF1482" t="s">
        <v>82</v>
      </c>
      <c r="AG1482" t="s">
        <v>71</v>
      </c>
      <c r="AH1482" t="s">
        <v>83</v>
      </c>
      <c r="AI1482">
        <v>1</v>
      </c>
      <c r="AJ1482" t="s">
        <v>301</v>
      </c>
      <c r="AK1482">
        <v>0</v>
      </c>
      <c r="AL1482" t="s">
        <v>82</v>
      </c>
      <c r="AM1482">
        <v>1</v>
      </c>
      <c r="AN1482" t="s">
        <v>319</v>
      </c>
      <c r="AO1482">
        <v>0</v>
      </c>
      <c r="AP1482" t="s">
        <v>82</v>
      </c>
      <c r="AQ1482" t="s">
        <v>82</v>
      </c>
      <c r="AR1482" t="s">
        <v>82</v>
      </c>
      <c r="AS1482" t="s">
        <v>82</v>
      </c>
      <c r="AT1482" t="s">
        <v>82</v>
      </c>
      <c r="AU1482">
        <v>0</v>
      </c>
      <c r="AV1482" t="s">
        <v>82</v>
      </c>
      <c r="AW1482" t="s">
        <v>71</v>
      </c>
      <c r="AX1482" t="s">
        <v>86</v>
      </c>
      <c r="AY1482" t="s">
        <v>71</v>
      </c>
      <c r="AZ1482" t="s">
        <v>87</v>
      </c>
      <c r="BA1482" t="s">
        <v>824</v>
      </c>
      <c r="BB1482" t="s">
        <v>81</v>
      </c>
      <c r="BC1482" t="s">
        <v>81</v>
      </c>
      <c r="BD1482" t="s">
        <v>81</v>
      </c>
      <c r="BE1482" t="s">
        <v>81</v>
      </c>
      <c r="BF1482" t="s">
        <v>81</v>
      </c>
      <c r="BG1482" t="s">
        <v>88</v>
      </c>
      <c r="BH1482" t="s">
        <v>69</v>
      </c>
      <c r="BI1482" t="s">
        <v>69</v>
      </c>
      <c r="BJ1482" t="s">
        <v>69</v>
      </c>
      <c r="BK1482">
        <v>27.1</v>
      </c>
      <c r="BL1482" t="s">
        <v>248</v>
      </c>
      <c r="BM1482" t="s">
        <v>71</v>
      </c>
      <c r="BN1482" t="s">
        <v>71</v>
      </c>
    </row>
    <row r="1483" spans="1:66" x14ac:dyDescent="0.25">
      <c r="A1483">
        <v>1482</v>
      </c>
      <c r="B1483" t="s">
        <v>2994</v>
      </c>
      <c r="C1483" s="1">
        <v>45076</v>
      </c>
      <c r="D1483" t="s">
        <v>224</v>
      </c>
      <c r="E1483">
        <v>45</v>
      </c>
      <c r="F1483" t="s">
        <v>67</v>
      </c>
      <c r="G1483" t="s">
        <v>68</v>
      </c>
      <c r="H1483">
        <v>4</v>
      </c>
      <c r="I1483" t="s">
        <v>92</v>
      </c>
      <c r="J1483" t="s">
        <v>92</v>
      </c>
      <c r="K1483" t="s">
        <v>92</v>
      </c>
      <c r="L1483" t="s">
        <v>70</v>
      </c>
      <c r="M1483" t="s">
        <v>92</v>
      </c>
      <c r="N1483" t="s">
        <v>69</v>
      </c>
      <c r="O1483" t="s">
        <v>69</v>
      </c>
      <c r="P1483" t="s">
        <v>69</v>
      </c>
      <c r="Q1483" t="s">
        <v>71</v>
      </c>
      <c r="R1483" t="s">
        <v>217</v>
      </c>
      <c r="S1483" t="s">
        <v>443</v>
      </c>
      <c r="T1483">
        <v>30</v>
      </c>
      <c r="U1483" t="s">
        <v>312</v>
      </c>
      <c r="V1483" t="s">
        <v>75</v>
      </c>
      <c r="W1483" t="s">
        <v>76</v>
      </c>
      <c r="X1483" t="s">
        <v>129</v>
      </c>
      <c r="Y1483" t="s">
        <v>736</v>
      </c>
      <c r="Z1483" t="s">
        <v>401</v>
      </c>
      <c r="AA1483" t="s">
        <v>2995</v>
      </c>
      <c r="AB1483" t="s">
        <v>517</v>
      </c>
      <c r="AC1483" t="s">
        <v>518</v>
      </c>
      <c r="AD1483" t="s">
        <v>82</v>
      </c>
      <c r="AE1483" t="s">
        <v>71</v>
      </c>
      <c r="AF1483" t="s">
        <v>82</v>
      </c>
      <c r="AG1483" t="s">
        <v>71</v>
      </c>
      <c r="AH1483" t="s">
        <v>83</v>
      </c>
      <c r="AI1483">
        <v>1</v>
      </c>
      <c r="AJ1483" t="s">
        <v>2996</v>
      </c>
      <c r="AK1483">
        <v>0</v>
      </c>
      <c r="AL1483" t="s">
        <v>82</v>
      </c>
      <c r="AM1483">
        <v>1</v>
      </c>
      <c r="AN1483" t="s">
        <v>163</v>
      </c>
      <c r="AO1483">
        <v>0</v>
      </c>
      <c r="AP1483" t="s">
        <v>82</v>
      </c>
      <c r="AQ1483" t="s">
        <v>82</v>
      </c>
      <c r="AR1483" t="s">
        <v>82</v>
      </c>
      <c r="AS1483" t="s">
        <v>82</v>
      </c>
      <c r="AT1483" t="s">
        <v>82</v>
      </c>
      <c r="AU1483">
        <v>0</v>
      </c>
      <c r="AV1483" t="s">
        <v>82</v>
      </c>
      <c r="AW1483" t="s">
        <v>71</v>
      </c>
      <c r="AX1483" t="s">
        <v>86</v>
      </c>
      <c r="AY1483" t="s">
        <v>71</v>
      </c>
      <c r="AZ1483" t="s">
        <v>87</v>
      </c>
      <c r="BA1483" t="s">
        <v>87</v>
      </c>
      <c r="BB1483" t="s">
        <v>81</v>
      </c>
      <c r="BC1483" t="s">
        <v>81</v>
      </c>
      <c r="BD1483" t="s">
        <v>81</v>
      </c>
      <c r="BE1483" t="s">
        <v>81</v>
      </c>
      <c r="BF1483" t="s">
        <v>81</v>
      </c>
      <c r="BG1483" t="s">
        <v>88</v>
      </c>
      <c r="BH1483" t="s">
        <v>69</v>
      </c>
      <c r="BI1483" t="s">
        <v>69</v>
      </c>
      <c r="BJ1483" t="s">
        <v>69</v>
      </c>
      <c r="BK1483">
        <v>30.48</v>
      </c>
      <c r="BL1483" t="s">
        <v>222</v>
      </c>
      <c r="BM1483" t="s">
        <v>71</v>
      </c>
      <c r="BN1483" t="s">
        <v>71</v>
      </c>
    </row>
    <row r="1484" spans="1:66" x14ac:dyDescent="0.25">
      <c r="A1484">
        <v>1483</v>
      </c>
      <c r="B1484" t="s">
        <v>2997</v>
      </c>
      <c r="C1484" s="1">
        <v>45076</v>
      </c>
      <c r="D1484" t="s">
        <v>224</v>
      </c>
      <c r="E1484">
        <v>47</v>
      </c>
      <c r="F1484" t="s">
        <v>67</v>
      </c>
      <c r="G1484" t="s">
        <v>68</v>
      </c>
      <c r="H1484">
        <v>2</v>
      </c>
      <c r="I1484" t="s">
        <v>92</v>
      </c>
      <c r="J1484" t="s">
        <v>92</v>
      </c>
      <c r="K1484" t="s">
        <v>92</v>
      </c>
      <c r="L1484" t="s">
        <v>92</v>
      </c>
      <c r="M1484" t="s">
        <v>92</v>
      </c>
      <c r="N1484" t="s">
        <v>69</v>
      </c>
      <c r="O1484" t="s">
        <v>69</v>
      </c>
      <c r="P1484" t="s">
        <v>69</v>
      </c>
      <c r="Q1484" t="s">
        <v>71</v>
      </c>
      <c r="R1484" t="s">
        <v>258</v>
      </c>
      <c r="S1484" t="s">
        <v>2998</v>
      </c>
      <c r="T1484">
        <v>22</v>
      </c>
      <c r="U1484" t="s">
        <v>147</v>
      </c>
      <c r="V1484" t="s">
        <v>75</v>
      </c>
      <c r="W1484" t="s">
        <v>76</v>
      </c>
      <c r="X1484" t="s">
        <v>305</v>
      </c>
      <c r="Y1484" t="s">
        <v>366</v>
      </c>
      <c r="Z1484" t="s">
        <v>212</v>
      </c>
      <c r="AA1484" t="s">
        <v>99</v>
      </c>
      <c r="AB1484" t="s">
        <v>81</v>
      </c>
      <c r="AC1484" t="s">
        <v>71</v>
      </c>
      <c r="AD1484" t="s">
        <v>82</v>
      </c>
      <c r="AE1484" t="s">
        <v>71</v>
      </c>
      <c r="AF1484" t="s">
        <v>82</v>
      </c>
      <c r="AG1484" t="s">
        <v>71</v>
      </c>
      <c r="AH1484" t="s">
        <v>83</v>
      </c>
      <c r="AI1484">
        <v>1</v>
      </c>
      <c r="AJ1484" t="s">
        <v>377</v>
      </c>
      <c r="AK1484">
        <v>0</v>
      </c>
      <c r="AL1484" t="s">
        <v>82</v>
      </c>
      <c r="AM1484">
        <v>1</v>
      </c>
      <c r="AN1484" t="s">
        <v>319</v>
      </c>
      <c r="AO1484">
        <v>0</v>
      </c>
      <c r="AP1484" t="s">
        <v>82</v>
      </c>
      <c r="AQ1484" t="s">
        <v>82</v>
      </c>
      <c r="AR1484" t="s">
        <v>82</v>
      </c>
      <c r="AS1484" t="s">
        <v>82</v>
      </c>
      <c r="AT1484" t="s">
        <v>82</v>
      </c>
      <c r="AU1484">
        <v>0</v>
      </c>
      <c r="AV1484" t="s">
        <v>82</v>
      </c>
      <c r="AW1484" t="s">
        <v>71</v>
      </c>
      <c r="AX1484" t="s">
        <v>86</v>
      </c>
      <c r="AY1484" t="s">
        <v>71</v>
      </c>
      <c r="AZ1484" t="s">
        <v>87</v>
      </c>
      <c r="BA1484" t="s">
        <v>824</v>
      </c>
      <c r="BB1484" t="s">
        <v>81</v>
      </c>
      <c r="BC1484" t="s">
        <v>81</v>
      </c>
      <c r="BD1484" t="s">
        <v>81</v>
      </c>
      <c r="BE1484" t="s">
        <v>81</v>
      </c>
      <c r="BF1484" t="s">
        <v>81</v>
      </c>
      <c r="BG1484" t="s">
        <v>88</v>
      </c>
      <c r="BH1484" t="s">
        <v>69</v>
      </c>
      <c r="BI1484" t="s">
        <v>69</v>
      </c>
      <c r="BJ1484" t="s">
        <v>69</v>
      </c>
      <c r="BK1484">
        <v>22.37</v>
      </c>
      <c r="BL1484" t="s">
        <v>236</v>
      </c>
      <c r="BM1484" t="s">
        <v>71</v>
      </c>
      <c r="BN1484" t="s">
        <v>71</v>
      </c>
    </row>
    <row r="1485" spans="1:66" x14ac:dyDescent="0.25">
      <c r="A1485">
        <v>1484</v>
      </c>
      <c r="B1485" t="s">
        <v>2999</v>
      </c>
      <c r="C1485" s="1">
        <v>45076</v>
      </c>
      <c r="D1485" t="s">
        <v>145</v>
      </c>
      <c r="E1485">
        <v>38</v>
      </c>
      <c r="F1485" t="s">
        <v>67</v>
      </c>
      <c r="G1485" t="s">
        <v>68</v>
      </c>
      <c r="H1485">
        <v>4</v>
      </c>
      <c r="I1485" t="s">
        <v>92</v>
      </c>
      <c r="J1485" t="s">
        <v>92</v>
      </c>
      <c r="K1485" t="s">
        <v>92</v>
      </c>
      <c r="L1485" t="s">
        <v>70</v>
      </c>
      <c r="M1485" t="s">
        <v>92</v>
      </c>
      <c r="N1485" t="s">
        <v>69</v>
      </c>
      <c r="O1485" t="s">
        <v>69</v>
      </c>
      <c r="P1485" t="s">
        <v>69</v>
      </c>
      <c r="Q1485" t="s">
        <v>71</v>
      </c>
      <c r="R1485" t="s">
        <v>136</v>
      </c>
      <c r="S1485" t="s">
        <v>168</v>
      </c>
      <c r="T1485">
        <v>20</v>
      </c>
      <c r="U1485" t="s">
        <v>251</v>
      </c>
      <c r="V1485" t="s">
        <v>75</v>
      </c>
      <c r="W1485" t="s">
        <v>76</v>
      </c>
      <c r="X1485" t="s">
        <v>1764</v>
      </c>
      <c r="Y1485" t="s">
        <v>842</v>
      </c>
      <c r="Z1485" t="s">
        <v>465</v>
      </c>
      <c r="AA1485" t="s">
        <v>2413</v>
      </c>
      <c r="AB1485" t="s">
        <v>81</v>
      </c>
      <c r="AC1485" t="s">
        <v>71</v>
      </c>
      <c r="AD1485" t="s">
        <v>82</v>
      </c>
      <c r="AE1485" t="s">
        <v>71</v>
      </c>
      <c r="AF1485" t="s">
        <v>82</v>
      </c>
      <c r="AG1485" t="s">
        <v>71</v>
      </c>
      <c r="AH1485" t="s">
        <v>83</v>
      </c>
      <c r="AI1485">
        <v>1</v>
      </c>
      <c r="AJ1485" t="s">
        <v>325</v>
      </c>
      <c r="AK1485">
        <v>0</v>
      </c>
      <c r="AL1485" t="s">
        <v>82</v>
      </c>
      <c r="AM1485">
        <v>1</v>
      </c>
      <c r="AN1485" t="s">
        <v>101</v>
      </c>
      <c r="AO1485">
        <v>0</v>
      </c>
      <c r="AP1485" t="s">
        <v>82</v>
      </c>
      <c r="AQ1485" t="s">
        <v>82</v>
      </c>
      <c r="AR1485" t="s">
        <v>82</v>
      </c>
      <c r="AS1485" t="s">
        <v>82</v>
      </c>
      <c r="AT1485" t="s">
        <v>82</v>
      </c>
      <c r="AU1485">
        <v>0</v>
      </c>
      <c r="AV1485" t="s">
        <v>82</v>
      </c>
      <c r="AW1485" t="s">
        <v>71</v>
      </c>
      <c r="AX1485" t="s">
        <v>86</v>
      </c>
      <c r="AY1485" t="s">
        <v>71</v>
      </c>
      <c r="AZ1485" t="s">
        <v>87</v>
      </c>
      <c r="BA1485" t="s">
        <v>87</v>
      </c>
      <c r="BB1485" t="s">
        <v>81</v>
      </c>
      <c r="BC1485" t="s">
        <v>81</v>
      </c>
      <c r="BD1485" t="s">
        <v>81</v>
      </c>
      <c r="BE1485" t="s">
        <v>81</v>
      </c>
      <c r="BF1485" t="s">
        <v>81</v>
      </c>
      <c r="BG1485" t="s">
        <v>88</v>
      </c>
      <c r="BH1485" t="s">
        <v>69</v>
      </c>
      <c r="BI1485" t="s">
        <v>69</v>
      </c>
      <c r="BJ1485" t="s">
        <v>69</v>
      </c>
      <c r="BK1485">
        <v>20.440000000000001</v>
      </c>
      <c r="BL1485" t="s">
        <v>143</v>
      </c>
      <c r="BM1485" t="s">
        <v>71</v>
      </c>
      <c r="BN1485" t="s">
        <v>71</v>
      </c>
    </row>
    <row r="1486" spans="1:66" x14ac:dyDescent="0.25">
      <c r="A1486">
        <v>1485</v>
      </c>
      <c r="B1486" t="s">
        <v>3000</v>
      </c>
      <c r="C1486" s="1">
        <v>45076</v>
      </c>
      <c r="D1486" t="s">
        <v>206</v>
      </c>
      <c r="E1486">
        <v>30</v>
      </c>
      <c r="F1486" t="s">
        <v>67</v>
      </c>
      <c r="G1486" t="s">
        <v>68</v>
      </c>
      <c r="H1486">
        <v>5</v>
      </c>
      <c r="I1486" t="s">
        <v>92</v>
      </c>
      <c r="J1486" t="s">
        <v>70</v>
      </c>
      <c r="K1486" t="s">
        <v>92</v>
      </c>
      <c r="L1486" t="s">
        <v>69</v>
      </c>
      <c r="M1486" t="s">
        <v>70</v>
      </c>
      <c r="N1486" t="s">
        <v>69</v>
      </c>
      <c r="O1486" t="s">
        <v>69</v>
      </c>
      <c r="P1486" t="s">
        <v>69</v>
      </c>
      <c r="Q1486" t="s">
        <v>71</v>
      </c>
      <c r="R1486" t="s">
        <v>146</v>
      </c>
      <c r="S1486" t="s">
        <v>3001</v>
      </c>
      <c r="T1486">
        <v>28</v>
      </c>
      <c r="U1486" t="s">
        <v>263</v>
      </c>
      <c r="V1486" t="s">
        <v>75</v>
      </c>
      <c r="W1486" t="s">
        <v>76</v>
      </c>
      <c r="X1486" t="s">
        <v>77</v>
      </c>
      <c r="Y1486" t="s">
        <v>492</v>
      </c>
      <c r="Z1486" t="s">
        <v>361</v>
      </c>
      <c r="AA1486" t="s">
        <v>538</v>
      </c>
      <c r="AB1486" t="s">
        <v>81</v>
      </c>
      <c r="AC1486" t="s">
        <v>71</v>
      </c>
      <c r="AD1486" t="s">
        <v>82</v>
      </c>
      <c r="AE1486" t="s">
        <v>71</v>
      </c>
      <c r="AF1486" t="s">
        <v>82</v>
      </c>
      <c r="AG1486" t="s">
        <v>71</v>
      </c>
      <c r="AH1486" t="s">
        <v>83</v>
      </c>
      <c r="AI1486">
        <v>1</v>
      </c>
      <c r="AJ1486" t="s">
        <v>899</v>
      </c>
      <c r="AK1486">
        <v>0</v>
      </c>
      <c r="AL1486" t="s">
        <v>82</v>
      </c>
      <c r="AM1486">
        <v>1</v>
      </c>
      <c r="AN1486" t="s">
        <v>319</v>
      </c>
      <c r="AO1486">
        <v>0</v>
      </c>
      <c r="AP1486" t="s">
        <v>82</v>
      </c>
      <c r="AQ1486" t="s">
        <v>82</v>
      </c>
      <c r="AR1486" t="s">
        <v>82</v>
      </c>
      <c r="AS1486" t="s">
        <v>82</v>
      </c>
      <c r="AT1486" t="s">
        <v>82</v>
      </c>
      <c r="AU1486">
        <v>0</v>
      </c>
      <c r="AV1486" t="s">
        <v>82</v>
      </c>
      <c r="AW1486" t="s">
        <v>71</v>
      </c>
      <c r="AX1486" t="s">
        <v>86</v>
      </c>
      <c r="AY1486" t="s">
        <v>71</v>
      </c>
      <c r="AZ1486" t="s">
        <v>87</v>
      </c>
      <c r="BA1486" t="s">
        <v>824</v>
      </c>
      <c r="BB1486" t="s">
        <v>81</v>
      </c>
      <c r="BC1486" t="s">
        <v>81</v>
      </c>
      <c r="BD1486" t="s">
        <v>81</v>
      </c>
      <c r="BE1486" t="s">
        <v>81</v>
      </c>
      <c r="BF1486" t="s">
        <v>81</v>
      </c>
      <c r="BG1486" t="s">
        <v>88</v>
      </c>
      <c r="BH1486" t="s">
        <v>69</v>
      </c>
      <c r="BI1486" t="s">
        <v>69</v>
      </c>
      <c r="BJ1486" t="s">
        <v>69</v>
      </c>
      <c r="BK1486">
        <v>27.79</v>
      </c>
      <c r="BL1486" t="s">
        <v>153</v>
      </c>
      <c r="BM1486" t="s">
        <v>71</v>
      </c>
      <c r="BN1486" t="s">
        <v>71</v>
      </c>
    </row>
    <row r="1487" spans="1:66" x14ac:dyDescent="0.25">
      <c r="A1487">
        <v>1486</v>
      </c>
      <c r="B1487" t="s">
        <v>3002</v>
      </c>
      <c r="C1487" s="1">
        <v>45076</v>
      </c>
      <c r="D1487" t="s">
        <v>470</v>
      </c>
      <c r="E1487">
        <v>41</v>
      </c>
      <c r="F1487" t="s">
        <v>67</v>
      </c>
      <c r="G1487" t="s">
        <v>68</v>
      </c>
      <c r="H1487">
        <v>1</v>
      </c>
      <c r="I1487" t="s">
        <v>92</v>
      </c>
      <c r="J1487" t="s">
        <v>92</v>
      </c>
      <c r="K1487" t="s">
        <v>92</v>
      </c>
      <c r="L1487" t="s">
        <v>69</v>
      </c>
      <c r="M1487" t="s">
        <v>92</v>
      </c>
      <c r="N1487" t="s">
        <v>69</v>
      </c>
      <c r="O1487" t="s">
        <v>69</v>
      </c>
      <c r="P1487" t="s">
        <v>69</v>
      </c>
      <c r="Q1487" t="s">
        <v>71</v>
      </c>
      <c r="R1487" t="s">
        <v>621</v>
      </c>
      <c r="S1487" t="s">
        <v>443</v>
      </c>
      <c r="T1487">
        <v>25</v>
      </c>
      <c r="U1487" t="s">
        <v>185</v>
      </c>
      <c r="V1487" t="s">
        <v>75</v>
      </c>
      <c r="W1487" t="s">
        <v>76</v>
      </c>
      <c r="X1487" t="s">
        <v>471</v>
      </c>
      <c r="Y1487" t="s">
        <v>529</v>
      </c>
      <c r="Z1487" t="s">
        <v>465</v>
      </c>
      <c r="AA1487" t="s">
        <v>3003</v>
      </c>
      <c r="AB1487" t="s">
        <v>81</v>
      </c>
      <c r="AC1487" t="s">
        <v>71</v>
      </c>
      <c r="AD1487" t="s">
        <v>82</v>
      </c>
      <c r="AE1487" t="s">
        <v>71</v>
      </c>
      <c r="AF1487" t="s">
        <v>82</v>
      </c>
      <c r="AG1487" t="s">
        <v>71</v>
      </c>
      <c r="AH1487" t="s">
        <v>83</v>
      </c>
      <c r="AI1487">
        <v>1</v>
      </c>
      <c r="AJ1487" t="s">
        <v>287</v>
      </c>
      <c r="AK1487">
        <v>0</v>
      </c>
      <c r="AL1487" t="s">
        <v>82</v>
      </c>
      <c r="AM1487">
        <v>1</v>
      </c>
      <c r="AN1487" t="s">
        <v>124</v>
      </c>
      <c r="AO1487">
        <v>0</v>
      </c>
      <c r="AP1487" t="s">
        <v>82</v>
      </c>
      <c r="AQ1487" t="s">
        <v>82</v>
      </c>
      <c r="AR1487" t="s">
        <v>82</v>
      </c>
      <c r="AS1487" t="s">
        <v>82</v>
      </c>
      <c r="AT1487" t="s">
        <v>82</v>
      </c>
      <c r="AU1487">
        <v>0</v>
      </c>
      <c r="AV1487" t="s">
        <v>82</v>
      </c>
      <c r="AW1487" t="s">
        <v>71</v>
      </c>
      <c r="AX1487" t="s">
        <v>86</v>
      </c>
      <c r="AY1487" t="s">
        <v>71</v>
      </c>
      <c r="AZ1487" t="s">
        <v>87</v>
      </c>
      <c r="BA1487" t="s">
        <v>87</v>
      </c>
      <c r="BB1487" t="s">
        <v>81</v>
      </c>
      <c r="BC1487" t="s">
        <v>81</v>
      </c>
      <c r="BD1487" t="s">
        <v>81</v>
      </c>
      <c r="BE1487" t="s">
        <v>81</v>
      </c>
      <c r="BF1487" t="s">
        <v>81</v>
      </c>
      <c r="BG1487" t="s">
        <v>88</v>
      </c>
      <c r="BH1487" t="s">
        <v>69</v>
      </c>
      <c r="BI1487" t="s">
        <v>69</v>
      </c>
      <c r="BJ1487" t="s">
        <v>69</v>
      </c>
      <c r="BK1487">
        <v>25.25</v>
      </c>
      <c r="BL1487" t="s">
        <v>370</v>
      </c>
      <c r="BM1487" t="s">
        <v>71</v>
      </c>
      <c r="BN1487" t="s">
        <v>71</v>
      </c>
    </row>
    <row r="1488" spans="1:66" x14ac:dyDescent="0.25">
      <c r="A1488">
        <v>1487</v>
      </c>
      <c r="B1488" t="s">
        <v>3004</v>
      </c>
      <c r="C1488" s="1">
        <v>45076</v>
      </c>
      <c r="D1488" t="s">
        <v>224</v>
      </c>
      <c r="E1488">
        <v>46</v>
      </c>
      <c r="F1488" t="s">
        <v>67</v>
      </c>
      <c r="G1488" t="s">
        <v>68</v>
      </c>
      <c r="H1488">
        <v>2</v>
      </c>
      <c r="I1488" t="s">
        <v>92</v>
      </c>
      <c r="J1488" t="s">
        <v>70</v>
      </c>
      <c r="K1488" t="s">
        <v>92</v>
      </c>
      <c r="L1488" t="s">
        <v>69</v>
      </c>
      <c r="M1488" t="s">
        <v>70</v>
      </c>
      <c r="N1488" t="s">
        <v>69</v>
      </c>
      <c r="O1488" t="s">
        <v>69</v>
      </c>
      <c r="P1488" t="s">
        <v>69</v>
      </c>
      <c r="Q1488" t="s">
        <v>71</v>
      </c>
      <c r="R1488" t="s">
        <v>449</v>
      </c>
      <c r="S1488" t="s">
        <v>3005</v>
      </c>
      <c r="T1488">
        <v>20</v>
      </c>
      <c r="U1488" t="s">
        <v>251</v>
      </c>
      <c r="V1488" t="s">
        <v>75</v>
      </c>
      <c r="W1488" t="s">
        <v>76</v>
      </c>
      <c r="X1488" t="s">
        <v>210</v>
      </c>
      <c r="Y1488" t="s">
        <v>727</v>
      </c>
      <c r="Z1488" t="s">
        <v>771</v>
      </c>
      <c r="AA1488" t="s">
        <v>2525</v>
      </c>
      <c r="AB1488" t="s">
        <v>81</v>
      </c>
      <c r="AC1488" t="s">
        <v>71</v>
      </c>
      <c r="AD1488" t="s">
        <v>82</v>
      </c>
      <c r="AE1488" t="s">
        <v>71</v>
      </c>
      <c r="AF1488" t="s">
        <v>82</v>
      </c>
      <c r="AG1488" t="s">
        <v>71</v>
      </c>
      <c r="AH1488" t="s">
        <v>83</v>
      </c>
      <c r="AI1488">
        <v>1</v>
      </c>
      <c r="AJ1488" t="s">
        <v>899</v>
      </c>
      <c r="AK1488">
        <v>0</v>
      </c>
      <c r="AL1488" t="s">
        <v>82</v>
      </c>
      <c r="AM1488">
        <v>1</v>
      </c>
      <c r="AN1488" t="s">
        <v>101</v>
      </c>
      <c r="AO1488">
        <v>0</v>
      </c>
      <c r="AP1488" t="s">
        <v>82</v>
      </c>
      <c r="AQ1488" t="s">
        <v>82</v>
      </c>
      <c r="AR1488" t="s">
        <v>82</v>
      </c>
      <c r="AS1488" t="s">
        <v>82</v>
      </c>
      <c r="AT1488" t="s">
        <v>82</v>
      </c>
      <c r="AU1488">
        <v>0</v>
      </c>
      <c r="AV1488" t="s">
        <v>82</v>
      </c>
      <c r="AW1488" t="s">
        <v>71</v>
      </c>
      <c r="AX1488" t="s">
        <v>86</v>
      </c>
      <c r="AY1488" t="s">
        <v>71</v>
      </c>
      <c r="AZ1488" t="s">
        <v>87</v>
      </c>
      <c r="BA1488" t="s">
        <v>824</v>
      </c>
      <c r="BB1488" t="s">
        <v>81</v>
      </c>
      <c r="BC1488" t="s">
        <v>81</v>
      </c>
      <c r="BD1488" t="s">
        <v>81</v>
      </c>
      <c r="BE1488" t="s">
        <v>81</v>
      </c>
      <c r="BF1488" t="s">
        <v>81</v>
      </c>
      <c r="BG1488" t="s">
        <v>88</v>
      </c>
      <c r="BH1488" t="s">
        <v>69</v>
      </c>
      <c r="BI1488" t="s">
        <v>69</v>
      </c>
      <c r="BJ1488" t="s">
        <v>69</v>
      </c>
      <c r="BK1488">
        <v>19.739999999999998</v>
      </c>
      <c r="BL1488" t="s">
        <v>137</v>
      </c>
      <c r="BM1488" t="s">
        <v>71</v>
      </c>
      <c r="BN1488" t="s">
        <v>71</v>
      </c>
    </row>
    <row r="1489" spans="1:66" x14ac:dyDescent="0.25">
      <c r="A1489">
        <v>1488</v>
      </c>
      <c r="B1489" t="s">
        <v>3006</v>
      </c>
      <c r="C1489" s="1">
        <v>45076</v>
      </c>
      <c r="D1489" t="s">
        <v>166</v>
      </c>
      <c r="E1489">
        <v>32</v>
      </c>
      <c r="F1489" t="s">
        <v>67</v>
      </c>
      <c r="G1489" t="s">
        <v>68</v>
      </c>
      <c r="H1489">
        <v>3</v>
      </c>
      <c r="I1489" t="s">
        <v>92</v>
      </c>
      <c r="J1489" t="s">
        <v>69</v>
      </c>
      <c r="K1489" t="s">
        <v>92</v>
      </c>
      <c r="L1489" t="s">
        <v>70</v>
      </c>
      <c r="M1489" t="s">
        <v>69</v>
      </c>
      <c r="N1489" t="s">
        <v>69</v>
      </c>
      <c r="O1489" t="s">
        <v>69</v>
      </c>
      <c r="P1489" t="s">
        <v>69</v>
      </c>
      <c r="Q1489" t="s">
        <v>71</v>
      </c>
      <c r="R1489" t="s">
        <v>72</v>
      </c>
      <c r="S1489" t="s">
        <v>175</v>
      </c>
      <c r="T1489">
        <v>27</v>
      </c>
      <c r="U1489" t="s">
        <v>312</v>
      </c>
      <c r="V1489" t="s">
        <v>75</v>
      </c>
      <c r="W1489" t="s">
        <v>76</v>
      </c>
      <c r="X1489" t="s">
        <v>1517</v>
      </c>
      <c r="Y1489" t="s">
        <v>3007</v>
      </c>
      <c r="Z1489" t="s">
        <v>286</v>
      </c>
      <c r="AA1489" t="s">
        <v>3008</v>
      </c>
      <c r="AB1489" t="s">
        <v>517</v>
      </c>
      <c r="AC1489" t="s">
        <v>518</v>
      </c>
      <c r="AD1489" t="s">
        <v>82</v>
      </c>
      <c r="AE1489" t="s">
        <v>71</v>
      </c>
      <c r="AF1489" t="s">
        <v>82</v>
      </c>
      <c r="AG1489" t="s">
        <v>71</v>
      </c>
      <c r="AH1489" t="s">
        <v>83</v>
      </c>
      <c r="AI1489">
        <v>1</v>
      </c>
      <c r="AJ1489" t="s">
        <v>1787</v>
      </c>
      <c r="AK1489">
        <v>0</v>
      </c>
      <c r="AL1489" t="s">
        <v>82</v>
      </c>
      <c r="AM1489">
        <v>1</v>
      </c>
      <c r="AN1489" t="s">
        <v>163</v>
      </c>
      <c r="AO1489">
        <v>0</v>
      </c>
      <c r="AP1489" t="s">
        <v>82</v>
      </c>
      <c r="AQ1489" t="s">
        <v>82</v>
      </c>
      <c r="AR1489" t="s">
        <v>82</v>
      </c>
      <c r="AS1489" t="s">
        <v>82</v>
      </c>
      <c r="AT1489" t="s">
        <v>82</v>
      </c>
      <c r="AU1489">
        <v>0</v>
      </c>
      <c r="AV1489" t="s">
        <v>82</v>
      </c>
      <c r="AW1489" t="s">
        <v>71</v>
      </c>
      <c r="AX1489" t="s">
        <v>86</v>
      </c>
      <c r="AY1489" t="s">
        <v>71</v>
      </c>
      <c r="AZ1489" t="s">
        <v>87</v>
      </c>
      <c r="BA1489" t="s">
        <v>87</v>
      </c>
      <c r="BB1489" t="s">
        <v>81</v>
      </c>
      <c r="BC1489" t="s">
        <v>81</v>
      </c>
      <c r="BD1489" t="s">
        <v>81</v>
      </c>
      <c r="BE1489" t="s">
        <v>81</v>
      </c>
      <c r="BF1489" t="s">
        <v>81</v>
      </c>
      <c r="BG1489" t="s">
        <v>88</v>
      </c>
      <c r="BH1489" t="s">
        <v>69</v>
      </c>
      <c r="BI1489" t="s">
        <v>69</v>
      </c>
      <c r="BJ1489" t="s">
        <v>69</v>
      </c>
      <c r="BK1489">
        <v>26.85</v>
      </c>
      <c r="BL1489" t="s">
        <v>89</v>
      </c>
      <c r="BM1489" t="s">
        <v>71</v>
      </c>
      <c r="BN1489" t="s">
        <v>71</v>
      </c>
    </row>
    <row r="1490" spans="1:66" x14ac:dyDescent="0.25">
      <c r="A1490">
        <v>1489</v>
      </c>
      <c r="B1490" t="s">
        <v>3009</v>
      </c>
      <c r="C1490" s="1">
        <v>45076</v>
      </c>
      <c r="D1490" t="s">
        <v>66</v>
      </c>
      <c r="E1490">
        <v>35</v>
      </c>
      <c r="F1490" t="s">
        <v>67</v>
      </c>
      <c r="G1490" t="s">
        <v>68</v>
      </c>
      <c r="H1490">
        <v>5</v>
      </c>
      <c r="I1490" t="s">
        <v>92</v>
      </c>
      <c r="J1490" t="s">
        <v>69</v>
      </c>
      <c r="K1490" t="s">
        <v>92</v>
      </c>
      <c r="L1490" t="s">
        <v>92</v>
      </c>
      <c r="M1490" t="s">
        <v>69</v>
      </c>
      <c r="N1490" t="s">
        <v>69</v>
      </c>
      <c r="O1490" t="s">
        <v>69</v>
      </c>
      <c r="P1490" t="s">
        <v>69</v>
      </c>
      <c r="Q1490" t="s">
        <v>71</v>
      </c>
      <c r="R1490" t="s">
        <v>207</v>
      </c>
      <c r="S1490" t="s">
        <v>3010</v>
      </c>
      <c r="T1490">
        <v>18</v>
      </c>
      <c r="U1490" t="s">
        <v>95</v>
      </c>
      <c r="V1490" t="s">
        <v>75</v>
      </c>
      <c r="W1490" t="s">
        <v>76</v>
      </c>
      <c r="X1490" t="s">
        <v>120</v>
      </c>
      <c r="Y1490" t="s">
        <v>782</v>
      </c>
      <c r="Z1490" t="s">
        <v>566</v>
      </c>
      <c r="AA1490" t="s">
        <v>131</v>
      </c>
      <c r="AB1490" t="s">
        <v>81</v>
      </c>
      <c r="AC1490" t="s">
        <v>71</v>
      </c>
      <c r="AD1490" t="s">
        <v>82</v>
      </c>
      <c r="AE1490" t="s">
        <v>71</v>
      </c>
      <c r="AF1490" t="s">
        <v>82</v>
      </c>
      <c r="AG1490" t="s">
        <v>71</v>
      </c>
      <c r="AH1490" t="s">
        <v>83</v>
      </c>
      <c r="AI1490">
        <v>1</v>
      </c>
      <c r="AJ1490" t="s">
        <v>402</v>
      </c>
      <c r="AK1490">
        <v>0</v>
      </c>
      <c r="AL1490" t="s">
        <v>82</v>
      </c>
      <c r="AM1490">
        <v>1</v>
      </c>
      <c r="AN1490" t="s">
        <v>124</v>
      </c>
      <c r="AO1490">
        <v>0</v>
      </c>
      <c r="AP1490" t="s">
        <v>82</v>
      </c>
      <c r="AQ1490" t="s">
        <v>82</v>
      </c>
      <c r="AR1490" t="s">
        <v>82</v>
      </c>
      <c r="AS1490" t="s">
        <v>82</v>
      </c>
      <c r="AT1490" t="s">
        <v>82</v>
      </c>
      <c r="AU1490">
        <v>0</v>
      </c>
      <c r="AV1490" t="s">
        <v>82</v>
      </c>
      <c r="AW1490" t="s">
        <v>71</v>
      </c>
      <c r="AX1490" t="s">
        <v>86</v>
      </c>
      <c r="AY1490" t="s">
        <v>71</v>
      </c>
      <c r="AZ1490" t="s">
        <v>87</v>
      </c>
      <c r="BA1490" t="s">
        <v>824</v>
      </c>
      <c r="BB1490" t="s">
        <v>81</v>
      </c>
      <c r="BC1490" t="s">
        <v>81</v>
      </c>
      <c r="BD1490" t="s">
        <v>81</v>
      </c>
      <c r="BE1490" t="s">
        <v>81</v>
      </c>
      <c r="BF1490" t="s">
        <v>81</v>
      </c>
      <c r="BG1490" t="s">
        <v>88</v>
      </c>
      <c r="BH1490" t="s">
        <v>69</v>
      </c>
      <c r="BI1490" t="s">
        <v>69</v>
      </c>
      <c r="BJ1490" t="s">
        <v>69</v>
      </c>
      <c r="BK1490">
        <v>18.170000000000002</v>
      </c>
      <c r="BL1490" t="s">
        <v>178</v>
      </c>
      <c r="BM1490" t="s">
        <v>71</v>
      </c>
      <c r="BN1490" t="s">
        <v>71</v>
      </c>
    </row>
    <row r="1491" spans="1:66" x14ac:dyDescent="0.25">
      <c r="A1491">
        <v>1490</v>
      </c>
      <c r="B1491" t="s">
        <v>3011</v>
      </c>
      <c r="C1491" s="1">
        <v>45076</v>
      </c>
      <c r="D1491" t="s">
        <v>66</v>
      </c>
      <c r="E1491">
        <v>33</v>
      </c>
      <c r="F1491" t="s">
        <v>67</v>
      </c>
      <c r="G1491" t="s">
        <v>68</v>
      </c>
      <c r="H1491">
        <v>3</v>
      </c>
      <c r="I1491" t="s">
        <v>70</v>
      </c>
      <c r="J1491" t="s">
        <v>69</v>
      </c>
      <c r="K1491" t="s">
        <v>92</v>
      </c>
      <c r="L1491" t="s">
        <v>92</v>
      </c>
      <c r="M1491" t="s">
        <v>69</v>
      </c>
      <c r="N1491" t="s">
        <v>69</v>
      </c>
      <c r="O1491" t="s">
        <v>69</v>
      </c>
      <c r="P1491" t="s">
        <v>69</v>
      </c>
      <c r="Q1491" t="s">
        <v>71</v>
      </c>
      <c r="R1491" t="s">
        <v>72</v>
      </c>
      <c r="S1491" t="s">
        <v>143</v>
      </c>
      <c r="T1491">
        <v>24</v>
      </c>
      <c r="U1491" t="s">
        <v>185</v>
      </c>
      <c r="V1491" t="s">
        <v>75</v>
      </c>
      <c r="W1491" t="s">
        <v>76</v>
      </c>
      <c r="X1491" t="s">
        <v>170</v>
      </c>
      <c r="Y1491" t="s">
        <v>736</v>
      </c>
      <c r="Z1491" t="s">
        <v>593</v>
      </c>
      <c r="AA1491" t="s">
        <v>3012</v>
      </c>
      <c r="AB1491" t="s">
        <v>81</v>
      </c>
      <c r="AC1491" t="s">
        <v>71</v>
      </c>
      <c r="AD1491" t="s">
        <v>82</v>
      </c>
      <c r="AE1491" t="s">
        <v>71</v>
      </c>
      <c r="AF1491" t="s">
        <v>82</v>
      </c>
      <c r="AG1491" t="s">
        <v>71</v>
      </c>
      <c r="AH1491" t="s">
        <v>83</v>
      </c>
      <c r="AI1491">
        <v>1</v>
      </c>
      <c r="AJ1491" t="s">
        <v>899</v>
      </c>
      <c r="AK1491">
        <v>0</v>
      </c>
      <c r="AL1491" t="s">
        <v>82</v>
      </c>
      <c r="AM1491">
        <v>1</v>
      </c>
      <c r="AN1491" t="s">
        <v>85</v>
      </c>
      <c r="AO1491">
        <v>0</v>
      </c>
      <c r="AP1491" t="s">
        <v>82</v>
      </c>
      <c r="AQ1491" t="s">
        <v>82</v>
      </c>
      <c r="AR1491" t="s">
        <v>82</v>
      </c>
      <c r="AS1491" t="s">
        <v>82</v>
      </c>
      <c r="AT1491" t="s">
        <v>82</v>
      </c>
      <c r="AU1491">
        <v>0</v>
      </c>
      <c r="AV1491" t="s">
        <v>82</v>
      </c>
      <c r="AW1491" t="s">
        <v>71</v>
      </c>
      <c r="AX1491" t="s">
        <v>86</v>
      </c>
      <c r="AY1491" t="s">
        <v>71</v>
      </c>
      <c r="AZ1491" t="s">
        <v>87</v>
      </c>
      <c r="BA1491" t="s">
        <v>824</v>
      </c>
      <c r="BB1491" t="s">
        <v>81</v>
      </c>
      <c r="BC1491" t="s">
        <v>81</v>
      </c>
      <c r="BD1491" t="s">
        <v>81</v>
      </c>
      <c r="BE1491" t="s">
        <v>81</v>
      </c>
      <c r="BF1491" t="s">
        <v>81</v>
      </c>
      <c r="BG1491" t="s">
        <v>88</v>
      </c>
      <c r="BH1491" t="s">
        <v>69</v>
      </c>
      <c r="BI1491" t="s">
        <v>69</v>
      </c>
      <c r="BJ1491" t="s">
        <v>69</v>
      </c>
      <c r="BK1491">
        <v>24.31</v>
      </c>
      <c r="BL1491" t="s">
        <v>89</v>
      </c>
      <c r="BM1491" t="s">
        <v>71</v>
      </c>
      <c r="BN1491" t="s">
        <v>71</v>
      </c>
    </row>
    <row r="1492" spans="1:66" x14ac:dyDescent="0.25">
      <c r="A1492">
        <v>1491</v>
      </c>
      <c r="B1492" t="s">
        <v>3013</v>
      </c>
      <c r="C1492" s="1">
        <v>45076</v>
      </c>
      <c r="D1492" t="s">
        <v>66</v>
      </c>
      <c r="E1492">
        <v>31</v>
      </c>
      <c r="F1492" t="s">
        <v>67</v>
      </c>
      <c r="G1492" t="s">
        <v>68</v>
      </c>
      <c r="H1492">
        <v>2</v>
      </c>
      <c r="I1492" t="s">
        <v>92</v>
      </c>
      <c r="J1492" t="s">
        <v>70</v>
      </c>
      <c r="K1492" t="s">
        <v>92</v>
      </c>
      <c r="L1492" t="s">
        <v>92</v>
      </c>
      <c r="M1492" t="s">
        <v>70</v>
      </c>
      <c r="N1492" t="s">
        <v>69</v>
      </c>
      <c r="O1492" t="s">
        <v>69</v>
      </c>
      <c r="P1492" t="s">
        <v>69</v>
      </c>
      <c r="Q1492" t="s">
        <v>71</v>
      </c>
      <c r="R1492" t="s">
        <v>126</v>
      </c>
      <c r="S1492" t="s">
        <v>3014</v>
      </c>
      <c r="T1492">
        <v>26</v>
      </c>
      <c r="U1492" t="s">
        <v>321</v>
      </c>
      <c r="V1492" t="s">
        <v>75</v>
      </c>
      <c r="W1492" t="s">
        <v>76</v>
      </c>
      <c r="X1492" t="s">
        <v>1054</v>
      </c>
      <c r="Y1492" t="s">
        <v>360</v>
      </c>
      <c r="Z1492" t="s">
        <v>618</v>
      </c>
      <c r="AA1492" t="s">
        <v>1066</v>
      </c>
      <c r="AB1492" t="s">
        <v>81</v>
      </c>
      <c r="AC1492" t="s">
        <v>71</v>
      </c>
      <c r="AD1492" t="s">
        <v>82</v>
      </c>
      <c r="AE1492" t="s">
        <v>71</v>
      </c>
      <c r="AF1492" t="s">
        <v>82</v>
      </c>
      <c r="AG1492" t="s">
        <v>71</v>
      </c>
      <c r="AH1492" t="s">
        <v>83</v>
      </c>
      <c r="AI1492">
        <v>1</v>
      </c>
      <c r="AJ1492" t="s">
        <v>363</v>
      </c>
      <c r="AK1492">
        <v>0</v>
      </c>
      <c r="AL1492" t="s">
        <v>82</v>
      </c>
      <c r="AM1492">
        <v>1</v>
      </c>
      <c r="AN1492" t="s">
        <v>163</v>
      </c>
      <c r="AO1492">
        <v>0</v>
      </c>
      <c r="AP1492" t="s">
        <v>82</v>
      </c>
      <c r="AQ1492" t="s">
        <v>82</v>
      </c>
      <c r="AR1492" t="s">
        <v>82</v>
      </c>
      <c r="AS1492" t="s">
        <v>82</v>
      </c>
      <c r="AT1492" t="s">
        <v>82</v>
      </c>
      <c r="AU1492">
        <v>0</v>
      </c>
      <c r="AV1492" t="s">
        <v>82</v>
      </c>
      <c r="AW1492" t="s">
        <v>71</v>
      </c>
      <c r="AX1492" t="s">
        <v>86</v>
      </c>
      <c r="AY1492" t="s">
        <v>71</v>
      </c>
      <c r="AZ1492" t="s">
        <v>87</v>
      </c>
      <c r="BA1492" t="s">
        <v>824</v>
      </c>
      <c r="BB1492" t="s">
        <v>81</v>
      </c>
      <c r="BC1492" t="s">
        <v>81</v>
      </c>
      <c r="BD1492" t="s">
        <v>81</v>
      </c>
      <c r="BE1492" t="s">
        <v>81</v>
      </c>
      <c r="BF1492" t="s">
        <v>81</v>
      </c>
      <c r="BG1492" t="s">
        <v>88</v>
      </c>
      <c r="BH1492" t="s">
        <v>69</v>
      </c>
      <c r="BI1492" t="s">
        <v>69</v>
      </c>
      <c r="BJ1492" t="s">
        <v>69</v>
      </c>
      <c r="BK1492">
        <v>26.5</v>
      </c>
      <c r="BL1492" t="s">
        <v>134</v>
      </c>
      <c r="BM1492" t="s">
        <v>71</v>
      </c>
      <c r="BN1492" t="s">
        <v>71</v>
      </c>
    </row>
    <row r="1493" spans="1:66" x14ac:dyDescent="0.25">
      <c r="A1493">
        <v>1492</v>
      </c>
      <c r="B1493" t="s">
        <v>3015</v>
      </c>
      <c r="C1493" s="1">
        <v>45076</v>
      </c>
      <c r="D1493" t="s">
        <v>3016</v>
      </c>
      <c r="E1493">
        <v>46</v>
      </c>
      <c r="F1493" t="s">
        <v>67</v>
      </c>
      <c r="G1493" t="s">
        <v>68</v>
      </c>
      <c r="H1493">
        <v>1</v>
      </c>
      <c r="I1493" t="s">
        <v>70</v>
      </c>
      <c r="J1493" t="s">
        <v>92</v>
      </c>
      <c r="K1493" t="s">
        <v>92</v>
      </c>
      <c r="L1493" t="s">
        <v>92</v>
      </c>
      <c r="M1493" t="s">
        <v>92</v>
      </c>
      <c r="N1493" t="s">
        <v>69</v>
      </c>
      <c r="O1493" t="s">
        <v>69</v>
      </c>
      <c r="P1493" t="s">
        <v>69</v>
      </c>
      <c r="Q1493" t="s">
        <v>71</v>
      </c>
      <c r="R1493" t="s">
        <v>1218</v>
      </c>
      <c r="S1493" t="s">
        <v>3017</v>
      </c>
      <c r="T1493">
        <v>19</v>
      </c>
      <c r="U1493" t="s">
        <v>328</v>
      </c>
      <c r="V1493" t="s">
        <v>75</v>
      </c>
      <c r="W1493" t="s">
        <v>76</v>
      </c>
      <c r="X1493" t="s">
        <v>582</v>
      </c>
      <c r="Y1493" t="s">
        <v>727</v>
      </c>
      <c r="Z1493" t="s">
        <v>188</v>
      </c>
      <c r="AA1493" t="s">
        <v>3018</v>
      </c>
      <c r="AB1493" t="s">
        <v>517</v>
      </c>
      <c r="AC1493" t="s">
        <v>518</v>
      </c>
      <c r="AD1493" t="s">
        <v>82</v>
      </c>
      <c r="AE1493" t="s">
        <v>71</v>
      </c>
      <c r="AF1493" t="s">
        <v>82</v>
      </c>
      <c r="AG1493" t="s">
        <v>71</v>
      </c>
      <c r="AH1493" t="s">
        <v>83</v>
      </c>
      <c r="AI1493">
        <v>1</v>
      </c>
      <c r="AJ1493" t="s">
        <v>596</v>
      </c>
      <c r="AK1493">
        <v>0</v>
      </c>
      <c r="AL1493" t="s">
        <v>82</v>
      </c>
      <c r="AM1493">
        <v>1</v>
      </c>
      <c r="AN1493" t="s">
        <v>1885</v>
      </c>
      <c r="AO1493">
        <v>0</v>
      </c>
      <c r="AP1493" t="s">
        <v>82</v>
      </c>
      <c r="AQ1493" t="s">
        <v>82</v>
      </c>
      <c r="AR1493" t="s">
        <v>82</v>
      </c>
      <c r="AS1493" t="s">
        <v>82</v>
      </c>
      <c r="AT1493" t="s">
        <v>82</v>
      </c>
      <c r="AU1493">
        <v>0</v>
      </c>
      <c r="AV1493" t="s">
        <v>82</v>
      </c>
      <c r="AW1493" t="s">
        <v>71</v>
      </c>
      <c r="AX1493" t="s">
        <v>86</v>
      </c>
      <c r="AY1493" t="s">
        <v>71</v>
      </c>
      <c r="AZ1493" t="s">
        <v>87</v>
      </c>
      <c r="BA1493" t="s">
        <v>87</v>
      </c>
      <c r="BB1493" t="s">
        <v>81</v>
      </c>
      <c r="BC1493" t="s">
        <v>81</v>
      </c>
      <c r="BD1493" t="s">
        <v>81</v>
      </c>
      <c r="BE1493" t="s">
        <v>81</v>
      </c>
      <c r="BF1493" t="s">
        <v>81</v>
      </c>
      <c r="BG1493" t="s">
        <v>88</v>
      </c>
      <c r="BH1493" t="s">
        <v>69</v>
      </c>
      <c r="BI1493" t="s">
        <v>69</v>
      </c>
      <c r="BJ1493" t="s">
        <v>69</v>
      </c>
      <c r="BK1493">
        <v>19.329999999999998</v>
      </c>
      <c r="BL1493" t="s">
        <v>418</v>
      </c>
      <c r="BM1493" t="s">
        <v>71</v>
      </c>
      <c r="BN1493" t="s">
        <v>71</v>
      </c>
    </row>
    <row r="1494" spans="1:66" x14ac:dyDescent="0.25">
      <c r="A1494">
        <v>1493</v>
      </c>
      <c r="B1494" t="s">
        <v>3019</v>
      </c>
      <c r="C1494" s="1">
        <v>45076</v>
      </c>
      <c r="D1494" t="s">
        <v>166</v>
      </c>
      <c r="E1494">
        <v>35</v>
      </c>
      <c r="F1494" t="s">
        <v>67</v>
      </c>
      <c r="G1494" t="s">
        <v>68</v>
      </c>
      <c r="H1494">
        <v>2</v>
      </c>
      <c r="I1494" t="s">
        <v>69</v>
      </c>
      <c r="J1494" t="s">
        <v>92</v>
      </c>
      <c r="K1494" t="s">
        <v>92</v>
      </c>
      <c r="L1494" t="s">
        <v>92</v>
      </c>
      <c r="M1494" t="s">
        <v>92</v>
      </c>
      <c r="N1494" t="s">
        <v>69</v>
      </c>
      <c r="O1494" t="s">
        <v>69</v>
      </c>
      <c r="P1494" t="s">
        <v>69</v>
      </c>
      <c r="Q1494" t="s">
        <v>71</v>
      </c>
      <c r="R1494" t="s">
        <v>126</v>
      </c>
      <c r="S1494" t="s">
        <v>3020</v>
      </c>
      <c r="T1494">
        <v>22</v>
      </c>
      <c r="U1494" t="s">
        <v>263</v>
      </c>
      <c r="V1494" t="s">
        <v>75</v>
      </c>
      <c r="W1494" t="s">
        <v>76</v>
      </c>
      <c r="X1494" t="s">
        <v>210</v>
      </c>
      <c r="Y1494" t="s">
        <v>874</v>
      </c>
      <c r="Z1494" t="s">
        <v>79</v>
      </c>
      <c r="AA1494" t="s">
        <v>80</v>
      </c>
      <c r="AB1494" t="s">
        <v>81</v>
      </c>
      <c r="AC1494" t="s">
        <v>71</v>
      </c>
      <c r="AD1494" t="s">
        <v>82</v>
      </c>
      <c r="AE1494" t="s">
        <v>71</v>
      </c>
      <c r="AF1494" t="s">
        <v>82</v>
      </c>
      <c r="AG1494" t="s">
        <v>71</v>
      </c>
      <c r="AH1494" t="s">
        <v>83</v>
      </c>
      <c r="AI1494">
        <v>1</v>
      </c>
      <c r="AJ1494" t="s">
        <v>377</v>
      </c>
      <c r="AK1494">
        <v>0</v>
      </c>
      <c r="AL1494" t="s">
        <v>82</v>
      </c>
      <c r="AM1494">
        <v>1</v>
      </c>
      <c r="AN1494" t="s">
        <v>124</v>
      </c>
      <c r="AO1494">
        <v>0</v>
      </c>
      <c r="AP1494" t="s">
        <v>82</v>
      </c>
      <c r="AQ1494" t="s">
        <v>82</v>
      </c>
      <c r="AR1494" t="s">
        <v>82</v>
      </c>
      <c r="AS1494" t="s">
        <v>82</v>
      </c>
      <c r="AT1494" t="s">
        <v>82</v>
      </c>
      <c r="AU1494">
        <v>0</v>
      </c>
      <c r="AV1494" t="s">
        <v>82</v>
      </c>
      <c r="AW1494" t="s">
        <v>71</v>
      </c>
      <c r="AX1494" t="s">
        <v>86</v>
      </c>
      <c r="AY1494" t="s">
        <v>71</v>
      </c>
      <c r="AZ1494" t="s">
        <v>87</v>
      </c>
      <c r="BA1494" t="s">
        <v>824</v>
      </c>
      <c r="BB1494" t="s">
        <v>81</v>
      </c>
      <c r="BC1494" t="s">
        <v>81</v>
      </c>
      <c r="BD1494" t="s">
        <v>81</v>
      </c>
      <c r="BE1494" t="s">
        <v>81</v>
      </c>
      <c r="BF1494" t="s">
        <v>81</v>
      </c>
      <c r="BG1494" t="s">
        <v>88</v>
      </c>
      <c r="BH1494" t="s">
        <v>69</v>
      </c>
      <c r="BI1494" t="s">
        <v>69</v>
      </c>
      <c r="BJ1494" t="s">
        <v>69</v>
      </c>
      <c r="BK1494">
        <v>22.22</v>
      </c>
      <c r="BL1494" t="s">
        <v>134</v>
      </c>
      <c r="BM1494" t="s">
        <v>71</v>
      </c>
      <c r="BN1494" t="s">
        <v>71</v>
      </c>
    </row>
    <row r="1495" spans="1:66" x14ac:dyDescent="0.25">
      <c r="A1495">
        <v>1494</v>
      </c>
      <c r="B1495" t="s">
        <v>3021</v>
      </c>
      <c r="C1495" s="1">
        <v>45076</v>
      </c>
      <c r="D1495" t="s">
        <v>66</v>
      </c>
      <c r="E1495">
        <v>36</v>
      </c>
      <c r="F1495" t="s">
        <v>67</v>
      </c>
      <c r="G1495" t="s">
        <v>68</v>
      </c>
      <c r="H1495">
        <v>1</v>
      </c>
      <c r="I1495" t="s">
        <v>69</v>
      </c>
      <c r="J1495" t="s">
        <v>92</v>
      </c>
      <c r="K1495" t="s">
        <v>92</v>
      </c>
      <c r="L1495" t="s">
        <v>92</v>
      </c>
      <c r="M1495" t="s">
        <v>92</v>
      </c>
      <c r="N1495" t="s">
        <v>69</v>
      </c>
      <c r="O1495" t="s">
        <v>69</v>
      </c>
      <c r="P1495" t="s">
        <v>69</v>
      </c>
      <c r="Q1495" t="s">
        <v>71</v>
      </c>
      <c r="R1495" t="s">
        <v>177</v>
      </c>
      <c r="S1495" t="s">
        <v>156</v>
      </c>
      <c r="T1495">
        <v>29</v>
      </c>
      <c r="U1495" t="s">
        <v>328</v>
      </c>
      <c r="V1495" t="s">
        <v>75</v>
      </c>
      <c r="W1495" t="s">
        <v>76</v>
      </c>
      <c r="X1495" t="s">
        <v>471</v>
      </c>
      <c r="Y1495" t="s">
        <v>951</v>
      </c>
      <c r="Z1495" t="s">
        <v>638</v>
      </c>
      <c r="AA1495" t="s">
        <v>268</v>
      </c>
      <c r="AB1495" t="s">
        <v>81</v>
      </c>
      <c r="AC1495" t="s">
        <v>71</v>
      </c>
      <c r="AD1495" t="s">
        <v>82</v>
      </c>
      <c r="AE1495" t="s">
        <v>71</v>
      </c>
      <c r="AF1495" t="s">
        <v>82</v>
      </c>
      <c r="AG1495" t="s">
        <v>71</v>
      </c>
      <c r="AH1495" t="s">
        <v>83</v>
      </c>
      <c r="AI1495">
        <v>1</v>
      </c>
      <c r="AJ1495" t="s">
        <v>355</v>
      </c>
      <c r="AK1495">
        <v>0</v>
      </c>
      <c r="AL1495" t="s">
        <v>82</v>
      </c>
      <c r="AM1495">
        <v>1</v>
      </c>
      <c r="AN1495" t="s">
        <v>319</v>
      </c>
      <c r="AO1495">
        <v>0</v>
      </c>
      <c r="AP1495" t="s">
        <v>82</v>
      </c>
      <c r="AQ1495" t="s">
        <v>82</v>
      </c>
      <c r="AR1495" t="s">
        <v>82</v>
      </c>
      <c r="AS1495" t="s">
        <v>82</v>
      </c>
      <c r="AT1495" t="s">
        <v>82</v>
      </c>
      <c r="AU1495">
        <v>0</v>
      </c>
      <c r="AV1495" t="s">
        <v>82</v>
      </c>
      <c r="AW1495" t="s">
        <v>71</v>
      </c>
      <c r="AX1495" t="s">
        <v>86</v>
      </c>
      <c r="AY1495" t="s">
        <v>71</v>
      </c>
      <c r="AZ1495" t="s">
        <v>87</v>
      </c>
      <c r="BA1495" t="s">
        <v>824</v>
      </c>
      <c r="BB1495" t="s">
        <v>81</v>
      </c>
      <c r="BC1495" t="s">
        <v>81</v>
      </c>
      <c r="BD1495" t="s">
        <v>81</v>
      </c>
      <c r="BE1495" t="s">
        <v>81</v>
      </c>
      <c r="BF1495" t="s">
        <v>81</v>
      </c>
      <c r="BG1495" t="s">
        <v>88</v>
      </c>
      <c r="BH1495" t="s">
        <v>69</v>
      </c>
      <c r="BI1495" t="s">
        <v>69</v>
      </c>
      <c r="BJ1495" t="s">
        <v>69</v>
      </c>
      <c r="BK1495">
        <v>28.63</v>
      </c>
      <c r="BL1495" t="s">
        <v>118</v>
      </c>
      <c r="BM1495" t="s">
        <v>71</v>
      </c>
      <c r="BN1495" t="s">
        <v>71</v>
      </c>
    </row>
    <row r="1496" spans="1:66" x14ac:dyDescent="0.25">
      <c r="A1496">
        <v>1495</v>
      </c>
      <c r="B1496" t="s">
        <v>3022</v>
      </c>
      <c r="C1496" s="1">
        <v>45076</v>
      </c>
      <c r="D1496" t="s">
        <v>351</v>
      </c>
      <c r="E1496">
        <v>46</v>
      </c>
      <c r="F1496" t="s">
        <v>67</v>
      </c>
      <c r="G1496" t="s">
        <v>68</v>
      </c>
      <c r="H1496">
        <v>1</v>
      </c>
      <c r="I1496" t="s">
        <v>69</v>
      </c>
      <c r="J1496" t="s">
        <v>92</v>
      </c>
      <c r="K1496" t="s">
        <v>70</v>
      </c>
      <c r="L1496" t="s">
        <v>92</v>
      </c>
      <c r="M1496" t="s">
        <v>92</v>
      </c>
      <c r="N1496" t="s">
        <v>69</v>
      </c>
      <c r="O1496" t="s">
        <v>69</v>
      </c>
      <c r="P1496" t="s">
        <v>69</v>
      </c>
      <c r="Q1496" t="s">
        <v>71</v>
      </c>
      <c r="R1496" t="s">
        <v>146</v>
      </c>
      <c r="S1496" t="s">
        <v>3023</v>
      </c>
      <c r="T1496">
        <v>26</v>
      </c>
      <c r="U1496" t="s">
        <v>341</v>
      </c>
      <c r="V1496" t="s">
        <v>75</v>
      </c>
      <c r="W1496" t="s">
        <v>76</v>
      </c>
      <c r="X1496" t="s">
        <v>890</v>
      </c>
      <c r="Y1496" t="s">
        <v>1059</v>
      </c>
      <c r="Z1496" t="s">
        <v>396</v>
      </c>
      <c r="AA1496" t="s">
        <v>3024</v>
      </c>
      <c r="AB1496" t="s">
        <v>81</v>
      </c>
      <c r="AC1496" t="s">
        <v>71</v>
      </c>
      <c r="AD1496" t="s">
        <v>82</v>
      </c>
      <c r="AE1496" t="s">
        <v>71</v>
      </c>
      <c r="AF1496" t="s">
        <v>82</v>
      </c>
      <c r="AG1496" t="s">
        <v>71</v>
      </c>
      <c r="AH1496" t="s">
        <v>83</v>
      </c>
      <c r="AI1496">
        <v>1</v>
      </c>
      <c r="AJ1496" t="s">
        <v>3025</v>
      </c>
      <c r="AK1496">
        <v>0</v>
      </c>
      <c r="AL1496" t="s">
        <v>82</v>
      </c>
      <c r="AM1496">
        <v>1</v>
      </c>
      <c r="AN1496" t="s">
        <v>163</v>
      </c>
      <c r="AO1496">
        <v>0</v>
      </c>
      <c r="AP1496" t="s">
        <v>82</v>
      </c>
      <c r="AQ1496" t="s">
        <v>82</v>
      </c>
      <c r="AR1496" t="s">
        <v>82</v>
      </c>
      <c r="AS1496" t="s">
        <v>82</v>
      </c>
      <c r="AT1496" t="s">
        <v>82</v>
      </c>
      <c r="AU1496">
        <v>0</v>
      </c>
      <c r="AV1496" t="s">
        <v>82</v>
      </c>
      <c r="AW1496" t="s">
        <v>71</v>
      </c>
      <c r="AX1496" t="s">
        <v>86</v>
      </c>
      <c r="AY1496" t="s">
        <v>71</v>
      </c>
      <c r="AZ1496" t="s">
        <v>87</v>
      </c>
      <c r="BA1496" t="s">
        <v>87</v>
      </c>
      <c r="BB1496" t="s">
        <v>81</v>
      </c>
      <c r="BC1496" t="s">
        <v>81</v>
      </c>
      <c r="BD1496" t="s">
        <v>81</v>
      </c>
      <c r="BE1496" t="s">
        <v>81</v>
      </c>
      <c r="BF1496" t="s">
        <v>81</v>
      </c>
      <c r="BG1496" t="s">
        <v>113</v>
      </c>
      <c r="BH1496" t="s">
        <v>69</v>
      </c>
      <c r="BI1496" t="s">
        <v>69</v>
      </c>
      <c r="BJ1496" t="s">
        <v>69</v>
      </c>
      <c r="BK1496">
        <v>26.47</v>
      </c>
      <c r="BL1496" t="s">
        <v>153</v>
      </c>
      <c r="BM1496" t="s">
        <v>71</v>
      </c>
      <c r="BN1496" t="s">
        <v>71</v>
      </c>
    </row>
    <row r="1497" spans="1:66" x14ac:dyDescent="0.25">
      <c r="A1497">
        <v>1496</v>
      </c>
      <c r="B1497" t="s">
        <v>3026</v>
      </c>
      <c r="C1497" s="1">
        <v>45076</v>
      </c>
      <c r="D1497" t="s">
        <v>145</v>
      </c>
      <c r="E1497">
        <v>35</v>
      </c>
      <c r="F1497" t="s">
        <v>67</v>
      </c>
      <c r="G1497" t="s">
        <v>68</v>
      </c>
      <c r="H1497">
        <v>2</v>
      </c>
      <c r="I1497" t="s">
        <v>70</v>
      </c>
      <c r="J1497" t="s">
        <v>92</v>
      </c>
      <c r="K1497" t="s">
        <v>92</v>
      </c>
      <c r="L1497" t="s">
        <v>92</v>
      </c>
      <c r="M1497" t="s">
        <v>92</v>
      </c>
      <c r="N1497" t="s">
        <v>69</v>
      </c>
      <c r="O1497" t="s">
        <v>69</v>
      </c>
      <c r="P1497" t="s">
        <v>69</v>
      </c>
      <c r="Q1497" t="s">
        <v>71</v>
      </c>
      <c r="R1497" t="s">
        <v>177</v>
      </c>
      <c r="S1497" t="s">
        <v>242</v>
      </c>
      <c r="T1497">
        <v>26</v>
      </c>
      <c r="U1497" t="s">
        <v>209</v>
      </c>
      <c r="V1497" t="s">
        <v>75</v>
      </c>
      <c r="W1497" t="s">
        <v>76</v>
      </c>
      <c r="X1497" t="s">
        <v>129</v>
      </c>
      <c r="Y1497" t="s">
        <v>1265</v>
      </c>
      <c r="Z1497" t="s">
        <v>484</v>
      </c>
      <c r="AA1497" t="s">
        <v>3027</v>
      </c>
      <c r="AB1497" t="s">
        <v>81</v>
      </c>
      <c r="AC1497" t="s">
        <v>71</v>
      </c>
      <c r="AD1497" t="s">
        <v>82</v>
      </c>
      <c r="AE1497" t="s">
        <v>71</v>
      </c>
      <c r="AF1497" t="s">
        <v>82</v>
      </c>
      <c r="AG1497" t="s">
        <v>71</v>
      </c>
      <c r="AH1497" t="s">
        <v>83</v>
      </c>
      <c r="AI1497">
        <v>1</v>
      </c>
      <c r="AJ1497" t="s">
        <v>3028</v>
      </c>
      <c r="AK1497">
        <v>0</v>
      </c>
      <c r="AL1497" t="s">
        <v>82</v>
      </c>
      <c r="AM1497">
        <v>1</v>
      </c>
      <c r="AN1497" t="s">
        <v>2812</v>
      </c>
      <c r="AO1497">
        <v>0</v>
      </c>
      <c r="AP1497" t="s">
        <v>82</v>
      </c>
      <c r="AQ1497" t="s">
        <v>82</v>
      </c>
      <c r="AR1497" t="s">
        <v>82</v>
      </c>
      <c r="AS1497" t="s">
        <v>82</v>
      </c>
      <c r="AT1497" t="s">
        <v>82</v>
      </c>
      <c r="AU1497">
        <v>0</v>
      </c>
      <c r="AV1497" t="s">
        <v>82</v>
      </c>
      <c r="AW1497" t="s">
        <v>71</v>
      </c>
      <c r="AX1497" t="s">
        <v>86</v>
      </c>
      <c r="AY1497" t="s">
        <v>71</v>
      </c>
      <c r="AZ1497" t="s">
        <v>87</v>
      </c>
      <c r="BA1497" t="s">
        <v>87</v>
      </c>
      <c r="BB1497" t="s">
        <v>81</v>
      </c>
      <c r="BC1497" t="s">
        <v>81</v>
      </c>
      <c r="BD1497" t="s">
        <v>81</v>
      </c>
      <c r="BE1497" t="s">
        <v>81</v>
      </c>
      <c r="BF1497" t="s">
        <v>81</v>
      </c>
      <c r="BG1497" t="s">
        <v>88</v>
      </c>
      <c r="BH1497" t="s">
        <v>69</v>
      </c>
      <c r="BI1497" t="s">
        <v>69</v>
      </c>
      <c r="BJ1497" t="s">
        <v>69</v>
      </c>
      <c r="BK1497">
        <v>26.4</v>
      </c>
      <c r="BL1497" t="s">
        <v>118</v>
      </c>
      <c r="BM1497" t="s">
        <v>71</v>
      </c>
      <c r="BN1497" t="s">
        <v>71</v>
      </c>
    </row>
    <row r="1498" spans="1:66" x14ac:dyDescent="0.25">
      <c r="A1498">
        <v>1497</v>
      </c>
      <c r="B1498" t="s">
        <v>3029</v>
      </c>
      <c r="C1498" s="1">
        <v>45076</v>
      </c>
      <c r="D1498" t="s">
        <v>278</v>
      </c>
      <c r="E1498">
        <v>22</v>
      </c>
      <c r="F1498" t="s">
        <v>67</v>
      </c>
      <c r="G1498" t="s">
        <v>68</v>
      </c>
      <c r="H1498">
        <v>4</v>
      </c>
      <c r="I1498" t="s">
        <v>92</v>
      </c>
      <c r="J1498" t="s">
        <v>92</v>
      </c>
      <c r="K1498" t="s">
        <v>70</v>
      </c>
      <c r="L1498" t="s">
        <v>92</v>
      </c>
      <c r="M1498" t="s">
        <v>92</v>
      </c>
      <c r="N1498" t="s">
        <v>69</v>
      </c>
      <c r="O1498" t="s">
        <v>69</v>
      </c>
      <c r="P1498" t="s">
        <v>69</v>
      </c>
      <c r="Q1498" t="s">
        <v>71</v>
      </c>
      <c r="R1498" t="s">
        <v>244</v>
      </c>
      <c r="S1498" t="s">
        <v>456</v>
      </c>
      <c r="T1498">
        <v>17</v>
      </c>
      <c r="U1498" t="s">
        <v>341</v>
      </c>
      <c r="V1498" t="s">
        <v>75</v>
      </c>
      <c r="W1498" t="s">
        <v>76</v>
      </c>
      <c r="X1498" t="s">
        <v>316</v>
      </c>
      <c r="Y1498" t="s">
        <v>1634</v>
      </c>
      <c r="Z1498" t="s">
        <v>122</v>
      </c>
      <c r="AA1498" t="s">
        <v>3030</v>
      </c>
      <c r="AB1498" t="s">
        <v>81</v>
      </c>
      <c r="AC1498" t="s">
        <v>71</v>
      </c>
      <c r="AD1498" t="s">
        <v>82</v>
      </c>
      <c r="AE1498" t="s">
        <v>71</v>
      </c>
      <c r="AF1498" t="s">
        <v>82</v>
      </c>
      <c r="AG1498" t="s">
        <v>71</v>
      </c>
      <c r="AH1498" t="s">
        <v>83</v>
      </c>
      <c r="AI1498">
        <v>1</v>
      </c>
      <c r="AJ1498" t="s">
        <v>3031</v>
      </c>
      <c r="AK1498">
        <v>0</v>
      </c>
      <c r="AL1498" t="s">
        <v>82</v>
      </c>
      <c r="AM1498">
        <v>1</v>
      </c>
      <c r="AN1498" t="s">
        <v>124</v>
      </c>
      <c r="AO1498">
        <v>0</v>
      </c>
      <c r="AP1498" t="s">
        <v>82</v>
      </c>
      <c r="AQ1498" t="s">
        <v>82</v>
      </c>
      <c r="AR1498" t="s">
        <v>82</v>
      </c>
      <c r="AS1498" t="s">
        <v>82</v>
      </c>
      <c r="AT1498" t="s">
        <v>82</v>
      </c>
      <c r="AU1498">
        <v>0</v>
      </c>
      <c r="AV1498" t="s">
        <v>82</v>
      </c>
      <c r="AW1498" t="s">
        <v>71</v>
      </c>
      <c r="AX1498" t="s">
        <v>86</v>
      </c>
      <c r="AY1498" t="s">
        <v>71</v>
      </c>
      <c r="AZ1498" t="s">
        <v>87</v>
      </c>
      <c r="BA1498" t="s">
        <v>87</v>
      </c>
      <c r="BB1498" t="s">
        <v>81</v>
      </c>
      <c r="BC1498" t="s">
        <v>81</v>
      </c>
      <c r="BD1498" t="s">
        <v>81</v>
      </c>
      <c r="BE1498" t="s">
        <v>81</v>
      </c>
      <c r="BF1498" t="s">
        <v>81</v>
      </c>
      <c r="BG1498" t="s">
        <v>88</v>
      </c>
      <c r="BH1498" t="s">
        <v>69</v>
      </c>
      <c r="BI1498" t="s">
        <v>69</v>
      </c>
      <c r="BJ1498" t="s">
        <v>69</v>
      </c>
      <c r="BK1498">
        <v>16.98</v>
      </c>
      <c r="BL1498" t="s">
        <v>248</v>
      </c>
      <c r="BM1498" t="s">
        <v>71</v>
      </c>
      <c r="BN1498" t="s">
        <v>71</v>
      </c>
    </row>
    <row r="1499" spans="1:66" x14ac:dyDescent="0.25">
      <c r="A1499">
        <v>1498</v>
      </c>
      <c r="B1499" t="s">
        <v>3032</v>
      </c>
      <c r="C1499" s="1">
        <v>45076</v>
      </c>
      <c r="D1499" t="s">
        <v>145</v>
      </c>
      <c r="E1499">
        <v>33</v>
      </c>
      <c r="F1499" t="s">
        <v>67</v>
      </c>
      <c r="G1499" t="s">
        <v>68</v>
      </c>
      <c r="H1499">
        <v>2</v>
      </c>
      <c r="I1499" t="s">
        <v>92</v>
      </c>
      <c r="J1499" t="s">
        <v>92</v>
      </c>
      <c r="K1499" t="s">
        <v>69</v>
      </c>
      <c r="L1499" t="s">
        <v>92</v>
      </c>
      <c r="M1499" t="s">
        <v>92</v>
      </c>
      <c r="N1499" t="s">
        <v>69</v>
      </c>
      <c r="O1499" t="s">
        <v>69</v>
      </c>
      <c r="P1499" t="s">
        <v>69</v>
      </c>
      <c r="Q1499" t="s">
        <v>71</v>
      </c>
      <c r="R1499" t="s">
        <v>3033</v>
      </c>
      <c r="S1499" t="s">
        <v>271</v>
      </c>
      <c r="T1499">
        <v>28</v>
      </c>
      <c r="U1499" t="s">
        <v>218</v>
      </c>
      <c r="V1499" t="s">
        <v>75</v>
      </c>
      <c r="W1499" t="s">
        <v>76</v>
      </c>
      <c r="X1499" t="s">
        <v>299</v>
      </c>
      <c r="Y1499" t="s">
        <v>832</v>
      </c>
      <c r="Z1499" t="s">
        <v>524</v>
      </c>
      <c r="AA1499" t="s">
        <v>3034</v>
      </c>
      <c r="AB1499" t="s">
        <v>81</v>
      </c>
      <c r="AC1499" t="s">
        <v>71</v>
      </c>
      <c r="AD1499" t="s">
        <v>82</v>
      </c>
      <c r="AE1499" t="s">
        <v>71</v>
      </c>
      <c r="AF1499" t="s">
        <v>82</v>
      </c>
      <c r="AG1499" t="s">
        <v>71</v>
      </c>
      <c r="AH1499" t="s">
        <v>83</v>
      </c>
      <c r="AI1499">
        <v>1</v>
      </c>
      <c r="AJ1499" t="s">
        <v>240</v>
      </c>
      <c r="AK1499">
        <v>0</v>
      </c>
      <c r="AL1499" t="s">
        <v>82</v>
      </c>
      <c r="AM1499">
        <v>1</v>
      </c>
      <c r="AN1499" t="s">
        <v>472</v>
      </c>
      <c r="AO1499">
        <v>0</v>
      </c>
      <c r="AP1499" t="s">
        <v>82</v>
      </c>
      <c r="AQ1499" t="s">
        <v>82</v>
      </c>
      <c r="AR1499" t="s">
        <v>82</v>
      </c>
      <c r="AS1499" t="s">
        <v>82</v>
      </c>
      <c r="AT1499" t="s">
        <v>82</v>
      </c>
      <c r="AU1499">
        <v>0</v>
      </c>
      <c r="AV1499" t="s">
        <v>82</v>
      </c>
      <c r="AW1499" t="s">
        <v>71</v>
      </c>
      <c r="AX1499" t="s">
        <v>86</v>
      </c>
      <c r="AY1499" t="s">
        <v>71</v>
      </c>
      <c r="AZ1499" t="s">
        <v>87</v>
      </c>
      <c r="BA1499" t="s">
        <v>87</v>
      </c>
      <c r="BB1499" t="s">
        <v>81</v>
      </c>
      <c r="BC1499" t="s">
        <v>81</v>
      </c>
      <c r="BD1499" t="s">
        <v>81</v>
      </c>
      <c r="BE1499" t="s">
        <v>81</v>
      </c>
      <c r="BF1499" t="s">
        <v>81</v>
      </c>
      <c r="BG1499" t="s">
        <v>88</v>
      </c>
      <c r="BH1499" t="s">
        <v>69</v>
      </c>
      <c r="BI1499" t="s">
        <v>69</v>
      </c>
      <c r="BJ1499" t="s">
        <v>69</v>
      </c>
      <c r="BK1499">
        <v>27.75</v>
      </c>
      <c r="BL1499" t="s">
        <v>907</v>
      </c>
      <c r="BM1499" t="s">
        <v>71</v>
      </c>
      <c r="BN1499" t="s">
        <v>71</v>
      </c>
    </row>
    <row r="1500" spans="1:66" x14ac:dyDescent="0.25">
      <c r="A1500">
        <v>1499</v>
      </c>
      <c r="B1500" t="s">
        <v>3035</v>
      </c>
      <c r="C1500" s="1">
        <v>45076</v>
      </c>
      <c r="D1500" t="s">
        <v>864</v>
      </c>
      <c r="E1500">
        <v>30</v>
      </c>
      <c r="F1500" t="s">
        <v>67</v>
      </c>
      <c r="G1500" t="s">
        <v>68</v>
      </c>
      <c r="H1500">
        <v>2</v>
      </c>
      <c r="I1500" t="s">
        <v>92</v>
      </c>
      <c r="J1500" t="s">
        <v>92</v>
      </c>
      <c r="K1500" t="s">
        <v>69</v>
      </c>
      <c r="L1500" t="s">
        <v>92</v>
      </c>
      <c r="M1500" t="s">
        <v>92</v>
      </c>
      <c r="N1500" t="s">
        <v>69</v>
      </c>
      <c r="O1500" t="s">
        <v>69</v>
      </c>
      <c r="P1500" t="s">
        <v>69</v>
      </c>
      <c r="Q1500" t="s">
        <v>71</v>
      </c>
      <c r="R1500" t="s">
        <v>455</v>
      </c>
      <c r="S1500" t="s">
        <v>2307</v>
      </c>
      <c r="T1500">
        <v>20</v>
      </c>
      <c r="U1500" t="s">
        <v>328</v>
      </c>
      <c r="V1500" t="s">
        <v>75</v>
      </c>
      <c r="W1500" t="s">
        <v>76</v>
      </c>
      <c r="X1500" t="s">
        <v>227</v>
      </c>
      <c r="Y1500" t="s">
        <v>874</v>
      </c>
      <c r="Z1500" t="s">
        <v>323</v>
      </c>
      <c r="AA1500" t="s">
        <v>512</v>
      </c>
      <c r="AB1500" t="s">
        <v>81</v>
      </c>
      <c r="AC1500" t="s">
        <v>71</v>
      </c>
      <c r="AD1500" t="s">
        <v>82</v>
      </c>
      <c r="AE1500" t="s">
        <v>71</v>
      </c>
      <c r="AF1500" t="s">
        <v>82</v>
      </c>
      <c r="AG1500" t="s">
        <v>71</v>
      </c>
      <c r="AH1500" t="s">
        <v>83</v>
      </c>
      <c r="AI1500">
        <v>1</v>
      </c>
      <c r="AJ1500" t="s">
        <v>733</v>
      </c>
      <c r="AK1500">
        <v>0</v>
      </c>
      <c r="AL1500" t="s">
        <v>82</v>
      </c>
      <c r="AM1500">
        <v>1</v>
      </c>
      <c r="AN1500" t="s">
        <v>163</v>
      </c>
      <c r="AO1500">
        <v>0</v>
      </c>
      <c r="AP1500" t="s">
        <v>82</v>
      </c>
      <c r="AQ1500" t="s">
        <v>82</v>
      </c>
      <c r="AR1500" t="s">
        <v>82</v>
      </c>
      <c r="AS1500" t="s">
        <v>82</v>
      </c>
      <c r="AT1500" t="s">
        <v>82</v>
      </c>
      <c r="AU1500">
        <v>0</v>
      </c>
      <c r="AV1500" t="s">
        <v>82</v>
      </c>
      <c r="AW1500" t="s">
        <v>71</v>
      </c>
      <c r="AX1500" t="s">
        <v>86</v>
      </c>
      <c r="AY1500" t="s">
        <v>71</v>
      </c>
      <c r="AZ1500" t="s">
        <v>87</v>
      </c>
      <c r="BA1500" t="s">
        <v>824</v>
      </c>
      <c r="BB1500" t="s">
        <v>81</v>
      </c>
      <c r="BC1500" t="s">
        <v>81</v>
      </c>
      <c r="BD1500" t="s">
        <v>81</v>
      </c>
      <c r="BE1500" t="s">
        <v>81</v>
      </c>
      <c r="BF1500" t="s">
        <v>81</v>
      </c>
      <c r="BG1500" t="s">
        <v>88</v>
      </c>
      <c r="BH1500" t="s">
        <v>69</v>
      </c>
      <c r="BI1500" t="s">
        <v>69</v>
      </c>
      <c r="BJ1500" t="s">
        <v>69</v>
      </c>
      <c r="BK1500">
        <v>19.98</v>
      </c>
      <c r="BL1500" t="s">
        <v>156</v>
      </c>
      <c r="BM1500" t="s">
        <v>71</v>
      </c>
      <c r="BN1500" t="s">
        <v>71</v>
      </c>
    </row>
    <row r="1501" spans="1:66" x14ac:dyDescent="0.25">
      <c r="A1501">
        <v>1500</v>
      </c>
      <c r="B1501" t="s">
        <v>3036</v>
      </c>
      <c r="C1501" s="1">
        <v>45076</v>
      </c>
      <c r="D1501" t="s">
        <v>278</v>
      </c>
      <c r="E1501">
        <v>22</v>
      </c>
      <c r="F1501" t="s">
        <v>67</v>
      </c>
      <c r="G1501" t="s">
        <v>68</v>
      </c>
      <c r="H1501">
        <v>4</v>
      </c>
      <c r="I1501" t="s">
        <v>92</v>
      </c>
      <c r="J1501" t="s">
        <v>92</v>
      </c>
      <c r="K1501" t="s">
        <v>69</v>
      </c>
      <c r="L1501" t="s">
        <v>92</v>
      </c>
      <c r="M1501" t="s">
        <v>92</v>
      </c>
      <c r="N1501" t="s">
        <v>69</v>
      </c>
      <c r="O1501" t="s">
        <v>69</v>
      </c>
      <c r="P1501" t="s">
        <v>69</v>
      </c>
      <c r="Q1501" t="s">
        <v>71</v>
      </c>
      <c r="R1501" t="s">
        <v>146</v>
      </c>
      <c r="S1501" t="s">
        <v>931</v>
      </c>
      <c r="T1501">
        <v>15</v>
      </c>
      <c r="U1501" t="s">
        <v>251</v>
      </c>
      <c r="V1501" t="s">
        <v>75</v>
      </c>
      <c r="W1501" t="s">
        <v>76</v>
      </c>
      <c r="X1501" t="s">
        <v>974</v>
      </c>
      <c r="Y1501" t="s">
        <v>511</v>
      </c>
      <c r="Z1501" t="s">
        <v>109</v>
      </c>
      <c r="AA1501" t="s">
        <v>268</v>
      </c>
      <c r="AB1501" t="s">
        <v>81</v>
      </c>
      <c r="AC1501" t="s">
        <v>71</v>
      </c>
      <c r="AD1501" t="s">
        <v>82</v>
      </c>
      <c r="AE1501" t="s">
        <v>71</v>
      </c>
      <c r="AF1501" t="s">
        <v>82</v>
      </c>
      <c r="AG1501" t="s">
        <v>71</v>
      </c>
      <c r="AH1501" t="s">
        <v>83</v>
      </c>
      <c r="AI1501">
        <v>1</v>
      </c>
      <c r="AJ1501" t="s">
        <v>808</v>
      </c>
      <c r="AK1501">
        <v>0</v>
      </c>
      <c r="AL1501" t="s">
        <v>82</v>
      </c>
      <c r="AM1501">
        <v>1</v>
      </c>
      <c r="AN1501" t="s">
        <v>85</v>
      </c>
      <c r="AO1501">
        <v>0</v>
      </c>
      <c r="AP1501" t="s">
        <v>82</v>
      </c>
      <c r="AQ1501" t="s">
        <v>82</v>
      </c>
      <c r="AR1501" t="s">
        <v>82</v>
      </c>
      <c r="AS1501" t="s">
        <v>82</v>
      </c>
      <c r="AT1501" t="s">
        <v>82</v>
      </c>
      <c r="AU1501">
        <v>0</v>
      </c>
      <c r="AV1501" t="s">
        <v>82</v>
      </c>
      <c r="AW1501" t="s">
        <v>71</v>
      </c>
      <c r="AX1501" t="s">
        <v>86</v>
      </c>
      <c r="AY1501" t="s">
        <v>71</v>
      </c>
      <c r="AZ1501" t="s">
        <v>87</v>
      </c>
      <c r="BA1501" t="s">
        <v>824</v>
      </c>
      <c r="BB1501" t="s">
        <v>81</v>
      </c>
      <c r="BC1501" t="s">
        <v>81</v>
      </c>
      <c r="BD1501" t="s">
        <v>81</v>
      </c>
      <c r="BE1501" t="s">
        <v>81</v>
      </c>
      <c r="BF1501" t="s">
        <v>81</v>
      </c>
      <c r="BG1501" t="s">
        <v>88</v>
      </c>
      <c r="BH1501" t="s">
        <v>69</v>
      </c>
      <c r="BI1501" t="s">
        <v>69</v>
      </c>
      <c r="BJ1501" t="s">
        <v>69</v>
      </c>
      <c r="BK1501">
        <v>15.21</v>
      </c>
      <c r="BL1501" t="s">
        <v>153</v>
      </c>
      <c r="BM1501" t="s">
        <v>71</v>
      </c>
      <c r="BN1501" t="s">
        <v>71</v>
      </c>
    </row>
    <row r="1502" spans="1:66" x14ac:dyDescent="0.25">
      <c r="A1502">
        <v>1501</v>
      </c>
      <c r="B1502" t="s">
        <v>3037</v>
      </c>
      <c r="C1502" s="1">
        <v>45076</v>
      </c>
      <c r="D1502" t="s">
        <v>91</v>
      </c>
      <c r="E1502">
        <v>41</v>
      </c>
      <c r="F1502" t="s">
        <v>67</v>
      </c>
      <c r="G1502" t="s">
        <v>68</v>
      </c>
      <c r="H1502">
        <v>5</v>
      </c>
      <c r="I1502" t="s">
        <v>92</v>
      </c>
      <c r="J1502" t="s">
        <v>92</v>
      </c>
      <c r="K1502" t="s">
        <v>70</v>
      </c>
      <c r="L1502" t="s">
        <v>92</v>
      </c>
      <c r="M1502" t="s">
        <v>92</v>
      </c>
      <c r="N1502" t="s">
        <v>69</v>
      </c>
      <c r="O1502" t="s">
        <v>69</v>
      </c>
      <c r="P1502" t="s">
        <v>69</v>
      </c>
      <c r="Q1502" t="s">
        <v>71</v>
      </c>
      <c r="R1502" t="s">
        <v>311</v>
      </c>
      <c r="S1502" t="s">
        <v>370</v>
      </c>
      <c r="T1502">
        <v>29</v>
      </c>
      <c r="U1502" t="s">
        <v>279</v>
      </c>
      <c r="V1502" t="s">
        <v>75</v>
      </c>
      <c r="W1502" t="s">
        <v>76</v>
      </c>
      <c r="X1502" t="s">
        <v>305</v>
      </c>
      <c r="Y1502" t="s">
        <v>1170</v>
      </c>
      <c r="Z1502" t="s">
        <v>563</v>
      </c>
      <c r="AA1502" t="s">
        <v>2259</v>
      </c>
      <c r="AB1502" t="s">
        <v>81</v>
      </c>
      <c r="AC1502" t="s">
        <v>71</v>
      </c>
      <c r="AD1502" t="s">
        <v>82</v>
      </c>
      <c r="AE1502" t="s">
        <v>71</v>
      </c>
      <c r="AF1502" t="s">
        <v>82</v>
      </c>
      <c r="AG1502" t="s">
        <v>71</v>
      </c>
      <c r="AH1502" t="s">
        <v>83</v>
      </c>
      <c r="AI1502">
        <v>1</v>
      </c>
      <c r="AJ1502" t="s">
        <v>1009</v>
      </c>
      <c r="AK1502">
        <v>0</v>
      </c>
      <c r="AL1502" t="s">
        <v>82</v>
      </c>
      <c r="AM1502">
        <v>1</v>
      </c>
      <c r="AN1502" t="s">
        <v>101</v>
      </c>
      <c r="AO1502">
        <v>0</v>
      </c>
      <c r="AP1502" t="s">
        <v>82</v>
      </c>
      <c r="AQ1502" t="s">
        <v>82</v>
      </c>
      <c r="AR1502" t="s">
        <v>82</v>
      </c>
      <c r="AS1502" t="s">
        <v>82</v>
      </c>
      <c r="AT1502" t="s">
        <v>82</v>
      </c>
      <c r="AU1502">
        <v>0</v>
      </c>
      <c r="AV1502" t="s">
        <v>82</v>
      </c>
      <c r="AW1502" t="s">
        <v>71</v>
      </c>
      <c r="AX1502" t="s">
        <v>86</v>
      </c>
      <c r="AY1502" t="s">
        <v>71</v>
      </c>
      <c r="AZ1502" t="s">
        <v>87</v>
      </c>
      <c r="BA1502" t="s">
        <v>87</v>
      </c>
      <c r="BB1502" t="s">
        <v>81</v>
      </c>
      <c r="BC1502" t="s">
        <v>81</v>
      </c>
      <c r="BD1502" t="s">
        <v>81</v>
      </c>
      <c r="BE1502" t="s">
        <v>81</v>
      </c>
      <c r="BF1502" t="s">
        <v>81</v>
      </c>
      <c r="BG1502" t="s">
        <v>88</v>
      </c>
      <c r="BH1502" t="s">
        <v>69</v>
      </c>
      <c r="BI1502" t="s">
        <v>69</v>
      </c>
      <c r="BJ1502" t="s">
        <v>69</v>
      </c>
      <c r="BK1502">
        <v>28.65</v>
      </c>
      <c r="BL1502" t="s">
        <v>303</v>
      </c>
      <c r="BM1502" t="s">
        <v>71</v>
      </c>
      <c r="BN1502" t="s">
        <v>71</v>
      </c>
    </row>
    <row r="1503" spans="1:66" x14ac:dyDescent="0.25">
      <c r="A1503">
        <v>1502</v>
      </c>
      <c r="B1503" t="s">
        <v>3038</v>
      </c>
      <c r="C1503" s="1">
        <v>45076</v>
      </c>
      <c r="D1503" t="s">
        <v>166</v>
      </c>
      <c r="E1503">
        <v>30</v>
      </c>
      <c r="F1503" t="s">
        <v>67</v>
      </c>
      <c r="G1503" t="s">
        <v>68</v>
      </c>
      <c r="H1503">
        <v>5</v>
      </c>
      <c r="I1503" t="s">
        <v>92</v>
      </c>
      <c r="J1503" t="s">
        <v>92</v>
      </c>
      <c r="K1503" t="s">
        <v>92</v>
      </c>
      <c r="L1503" t="s">
        <v>92</v>
      </c>
      <c r="M1503" t="s">
        <v>92</v>
      </c>
      <c r="N1503" t="s">
        <v>69</v>
      </c>
      <c r="O1503" t="s">
        <v>69</v>
      </c>
      <c r="P1503" t="s">
        <v>69</v>
      </c>
      <c r="Q1503" t="s">
        <v>71</v>
      </c>
      <c r="R1503" t="s">
        <v>105</v>
      </c>
      <c r="S1503" t="s">
        <v>3039</v>
      </c>
      <c r="T1503">
        <v>27</v>
      </c>
      <c r="U1503" t="s">
        <v>568</v>
      </c>
      <c r="V1503" t="s">
        <v>75</v>
      </c>
      <c r="W1503" t="s">
        <v>76</v>
      </c>
      <c r="X1503" t="s">
        <v>107</v>
      </c>
      <c r="Y1503" t="s">
        <v>1224</v>
      </c>
      <c r="Z1503" t="s">
        <v>381</v>
      </c>
      <c r="AA1503" t="s">
        <v>748</v>
      </c>
      <c r="AB1503" t="s">
        <v>81</v>
      </c>
      <c r="AC1503" t="s">
        <v>71</v>
      </c>
      <c r="AD1503" t="s">
        <v>82</v>
      </c>
      <c r="AE1503" t="s">
        <v>71</v>
      </c>
      <c r="AF1503" t="s">
        <v>82</v>
      </c>
      <c r="AG1503" t="s">
        <v>71</v>
      </c>
      <c r="AH1503" t="s">
        <v>83</v>
      </c>
      <c r="AI1503">
        <v>1</v>
      </c>
      <c r="AJ1503" t="s">
        <v>1489</v>
      </c>
      <c r="AK1503">
        <v>0</v>
      </c>
      <c r="AL1503" t="s">
        <v>82</v>
      </c>
      <c r="AM1503">
        <v>1</v>
      </c>
      <c r="AN1503" t="s">
        <v>163</v>
      </c>
      <c r="AO1503">
        <v>0</v>
      </c>
      <c r="AP1503" t="s">
        <v>82</v>
      </c>
      <c r="AQ1503" t="s">
        <v>82</v>
      </c>
      <c r="AR1503" t="s">
        <v>82</v>
      </c>
      <c r="AS1503" t="s">
        <v>82</v>
      </c>
      <c r="AT1503" t="s">
        <v>82</v>
      </c>
      <c r="AU1503">
        <v>0</v>
      </c>
      <c r="AV1503" t="s">
        <v>82</v>
      </c>
      <c r="AW1503" t="s">
        <v>71</v>
      </c>
      <c r="AX1503" t="s">
        <v>86</v>
      </c>
      <c r="AY1503" t="s">
        <v>71</v>
      </c>
      <c r="AZ1503" t="s">
        <v>87</v>
      </c>
      <c r="BA1503" t="s">
        <v>824</v>
      </c>
      <c r="BB1503" t="s">
        <v>81</v>
      </c>
      <c r="BC1503" t="s">
        <v>81</v>
      </c>
      <c r="BD1503" t="s">
        <v>81</v>
      </c>
      <c r="BE1503" t="s">
        <v>81</v>
      </c>
      <c r="BF1503" t="s">
        <v>81</v>
      </c>
      <c r="BG1503" t="s">
        <v>88</v>
      </c>
      <c r="BH1503" t="s">
        <v>69</v>
      </c>
      <c r="BI1503" t="s">
        <v>69</v>
      </c>
      <c r="BJ1503" t="s">
        <v>69</v>
      </c>
      <c r="BK1503">
        <v>27.39</v>
      </c>
      <c r="BL1503" t="s">
        <v>114</v>
      </c>
      <c r="BM1503" t="s">
        <v>71</v>
      </c>
      <c r="BN1503" t="s">
        <v>71</v>
      </c>
    </row>
    <row r="1504" spans="1:66" x14ac:dyDescent="0.25">
      <c r="A1504">
        <v>1503</v>
      </c>
      <c r="B1504" t="s">
        <v>3040</v>
      </c>
      <c r="C1504" s="1">
        <v>45076</v>
      </c>
      <c r="D1504" t="s">
        <v>66</v>
      </c>
      <c r="E1504">
        <v>33</v>
      </c>
      <c r="F1504" t="s">
        <v>67</v>
      </c>
      <c r="G1504" t="s">
        <v>68</v>
      </c>
      <c r="H1504">
        <v>3</v>
      </c>
      <c r="I1504" t="s">
        <v>92</v>
      </c>
      <c r="J1504" t="s">
        <v>92</v>
      </c>
      <c r="K1504" t="s">
        <v>92</v>
      </c>
      <c r="L1504" t="s">
        <v>92</v>
      </c>
      <c r="M1504" t="s">
        <v>92</v>
      </c>
      <c r="N1504" t="s">
        <v>69</v>
      </c>
      <c r="O1504" t="s">
        <v>69</v>
      </c>
      <c r="P1504" t="s">
        <v>69</v>
      </c>
      <c r="Q1504" t="s">
        <v>71</v>
      </c>
      <c r="R1504" t="s">
        <v>146</v>
      </c>
      <c r="S1504" t="s">
        <v>443</v>
      </c>
      <c r="T1504">
        <v>27</v>
      </c>
      <c r="U1504" t="s">
        <v>972</v>
      </c>
      <c r="V1504" t="s">
        <v>75</v>
      </c>
      <c r="W1504" t="s">
        <v>76</v>
      </c>
      <c r="X1504" t="s">
        <v>107</v>
      </c>
      <c r="Y1504" t="s">
        <v>797</v>
      </c>
      <c r="Z1504" t="s">
        <v>375</v>
      </c>
      <c r="AA1504" t="s">
        <v>1947</v>
      </c>
      <c r="AB1504" t="s">
        <v>81</v>
      </c>
      <c r="AC1504" t="s">
        <v>71</v>
      </c>
      <c r="AD1504" t="s">
        <v>82</v>
      </c>
      <c r="AE1504" t="s">
        <v>71</v>
      </c>
      <c r="AF1504" t="s">
        <v>82</v>
      </c>
      <c r="AG1504" t="s">
        <v>71</v>
      </c>
      <c r="AH1504" t="s">
        <v>83</v>
      </c>
      <c r="AI1504">
        <v>1</v>
      </c>
      <c r="AJ1504" t="s">
        <v>655</v>
      </c>
      <c r="AK1504">
        <v>0</v>
      </c>
      <c r="AL1504" t="s">
        <v>82</v>
      </c>
      <c r="AM1504">
        <v>1</v>
      </c>
      <c r="AN1504" t="s">
        <v>124</v>
      </c>
      <c r="AO1504">
        <v>0</v>
      </c>
      <c r="AP1504" t="s">
        <v>82</v>
      </c>
      <c r="AQ1504" t="s">
        <v>82</v>
      </c>
      <c r="AR1504" t="s">
        <v>82</v>
      </c>
      <c r="AS1504" t="s">
        <v>82</v>
      </c>
      <c r="AT1504" t="s">
        <v>82</v>
      </c>
      <c r="AU1504">
        <v>0</v>
      </c>
      <c r="AV1504" t="s">
        <v>82</v>
      </c>
      <c r="AW1504" t="s">
        <v>71</v>
      </c>
      <c r="AX1504" t="s">
        <v>86</v>
      </c>
      <c r="AY1504" t="s">
        <v>71</v>
      </c>
      <c r="AZ1504" t="s">
        <v>87</v>
      </c>
      <c r="BA1504" t="s">
        <v>87</v>
      </c>
      <c r="BB1504" t="s">
        <v>81</v>
      </c>
      <c r="BC1504" t="s">
        <v>81</v>
      </c>
      <c r="BD1504" t="s">
        <v>81</v>
      </c>
      <c r="BE1504" t="s">
        <v>81</v>
      </c>
      <c r="BF1504" t="s">
        <v>81</v>
      </c>
      <c r="BG1504" t="s">
        <v>88</v>
      </c>
      <c r="BH1504" t="s">
        <v>69</v>
      </c>
      <c r="BI1504" t="s">
        <v>69</v>
      </c>
      <c r="BJ1504" t="s">
        <v>69</v>
      </c>
      <c r="BK1504">
        <v>27.04</v>
      </c>
      <c r="BL1504" t="s">
        <v>153</v>
      </c>
      <c r="BM1504" t="s">
        <v>71</v>
      </c>
      <c r="BN1504" t="s">
        <v>71</v>
      </c>
    </row>
    <row r="1505" spans="1:66" x14ac:dyDescent="0.25">
      <c r="A1505">
        <v>1504</v>
      </c>
      <c r="B1505" t="s">
        <v>3041</v>
      </c>
      <c r="C1505" s="1">
        <v>45076</v>
      </c>
      <c r="D1505" t="s">
        <v>145</v>
      </c>
      <c r="E1505">
        <v>42</v>
      </c>
      <c r="F1505" t="s">
        <v>67</v>
      </c>
      <c r="G1505" t="s">
        <v>68</v>
      </c>
      <c r="H1505">
        <v>4</v>
      </c>
      <c r="I1505" t="s">
        <v>92</v>
      </c>
      <c r="J1505" t="s">
        <v>92</v>
      </c>
      <c r="K1505" t="s">
        <v>92</v>
      </c>
      <c r="L1505" t="s">
        <v>92</v>
      </c>
      <c r="M1505" t="s">
        <v>92</v>
      </c>
      <c r="N1505" t="s">
        <v>69</v>
      </c>
      <c r="O1505" t="s">
        <v>69</v>
      </c>
      <c r="P1505" t="s">
        <v>69</v>
      </c>
      <c r="Q1505" t="s">
        <v>71</v>
      </c>
      <c r="R1505" t="s">
        <v>311</v>
      </c>
      <c r="S1505" t="s">
        <v>178</v>
      </c>
      <c r="T1505">
        <v>25</v>
      </c>
      <c r="U1505" t="s">
        <v>321</v>
      </c>
      <c r="V1505" t="s">
        <v>75</v>
      </c>
      <c r="W1505" t="s">
        <v>76</v>
      </c>
      <c r="X1505" t="s">
        <v>582</v>
      </c>
      <c r="Y1505" t="s">
        <v>1313</v>
      </c>
      <c r="Z1505" t="s">
        <v>140</v>
      </c>
      <c r="AA1505" t="s">
        <v>616</v>
      </c>
      <c r="AB1505" t="s">
        <v>81</v>
      </c>
      <c r="AC1505" t="s">
        <v>71</v>
      </c>
      <c r="AD1505" t="s">
        <v>82</v>
      </c>
      <c r="AE1505" t="s">
        <v>71</v>
      </c>
      <c r="AF1505" t="s">
        <v>82</v>
      </c>
      <c r="AG1505" t="s">
        <v>71</v>
      </c>
      <c r="AH1505" t="s">
        <v>83</v>
      </c>
      <c r="AI1505">
        <v>1</v>
      </c>
      <c r="AJ1505" t="s">
        <v>1073</v>
      </c>
      <c r="AK1505">
        <v>0</v>
      </c>
      <c r="AL1505" t="s">
        <v>82</v>
      </c>
      <c r="AM1505">
        <v>1</v>
      </c>
      <c r="AN1505" t="s">
        <v>319</v>
      </c>
      <c r="AO1505">
        <v>0</v>
      </c>
      <c r="AP1505" t="s">
        <v>82</v>
      </c>
      <c r="AQ1505" t="s">
        <v>82</v>
      </c>
      <c r="AR1505" t="s">
        <v>82</v>
      </c>
      <c r="AS1505" t="s">
        <v>82</v>
      </c>
      <c r="AT1505" t="s">
        <v>82</v>
      </c>
      <c r="AU1505">
        <v>0</v>
      </c>
      <c r="AV1505" t="s">
        <v>82</v>
      </c>
      <c r="AW1505" t="s">
        <v>71</v>
      </c>
      <c r="AX1505" t="s">
        <v>86</v>
      </c>
      <c r="AY1505" t="s">
        <v>71</v>
      </c>
      <c r="AZ1505" t="s">
        <v>87</v>
      </c>
      <c r="BA1505" t="s">
        <v>824</v>
      </c>
      <c r="BB1505" t="s">
        <v>81</v>
      </c>
      <c r="BC1505" t="s">
        <v>81</v>
      </c>
      <c r="BD1505" t="s">
        <v>81</v>
      </c>
      <c r="BE1505" t="s">
        <v>81</v>
      </c>
      <c r="BF1505" t="s">
        <v>81</v>
      </c>
      <c r="BG1505" t="s">
        <v>88</v>
      </c>
      <c r="BH1505" t="s">
        <v>69</v>
      </c>
      <c r="BI1505" t="s">
        <v>69</v>
      </c>
      <c r="BJ1505" t="s">
        <v>69</v>
      </c>
      <c r="BK1505">
        <v>25.34</v>
      </c>
      <c r="BL1505" t="s">
        <v>303</v>
      </c>
      <c r="BM1505" t="s">
        <v>71</v>
      </c>
      <c r="BN1505" t="s">
        <v>71</v>
      </c>
    </row>
    <row r="1506" spans="1:66" x14ac:dyDescent="0.25">
      <c r="A1506">
        <v>1505</v>
      </c>
      <c r="B1506" t="s">
        <v>3042</v>
      </c>
      <c r="C1506" s="1">
        <v>45076</v>
      </c>
      <c r="D1506" t="s">
        <v>166</v>
      </c>
      <c r="E1506">
        <v>30</v>
      </c>
      <c r="F1506" t="s">
        <v>67</v>
      </c>
      <c r="G1506" t="s">
        <v>68</v>
      </c>
      <c r="H1506">
        <v>1</v>
      </c>
      <c r="I1506" t="s">
        <v>92</v>
      </c>
      <c r="J1506" t="s">
        <v>92</v>
      </c>
      <c r="K1506" t="s">
        <v>92</v>
      </c>
      <c r="L1506" t="s">
        <v>92</v>
      </c>
      <c r="M1506" t="s">
        <v>92</v>
      </c>
      <c r="N1506" t="s">
        <v>69</v>
      </c>
      <c r="O1506" t="s">
        <v>69</v>
      </c>
      <c r="P1506" t="s">
        <v>69</v>
      </c>
      <c r="Q1506" t="s">
        <v>71</v>
      </c>
      <c r="R1506" t="s">
        <v>136</v>
      </c>
      <c r="S1506" t="s">
        <v>315</v>
      </c>
      <c r="T1506">
        <v>22</v>
      </c>
      <c r="U1506" t="s">
        <v>263</v>
      </c>
      <c r="V1506" t="s">
        <v>75</v>
      </c>
      <c r="W1506" t="s">
        <v>76</v>
      </c>
      <c r="X1506" t="s">
        <v>129</v>
      </c>
      <c r="Y1506" t="s">
        <v>1374</v>
      </c>
      <c r="Z1506" t="s">
        <v>484</v>
      </c>
      <c r="AA1506" t="s">
        <v>392</v>
      </c>
      <c r="AB1506" t="s">
        <v>81</v>
      </c>
      <c r="AC1506" t="s">
        <v>71</v>
      </c>
      <c r="AD1506" t="s">
        <v>82</v>
      </c>
      <c r="AE1506" t="s">
        <v>71</v>
      </c>
      <c r="AF1506" t="s">
        <v>82</v>
      </c>
      <c r="AG1506" t="s">
        <v>71</v>
      </c>
      <c r="AH1506" t="s">
        <v>83</v>
      </c>
      <c r="AI1506">
        <v>1</v>
      </c>
      <c r="AJ1506" t="s">
        <v>869</v>
      </c>
      <c r="AK1506">
        <v>0</v>
      </c>
      <c r="AL1506" t="s">
        <v>82</v>
      </c>
      <c r="AM1506">
        <v>1</v>
      </c>
      <c r="AN1506" t="s">
        <v>163</v>
      </c>
      <c r="AO1506">
        <v>0</v>
      </c>
      <c r="AP1506" t="s">
        <v>82</v>
      </c>
      <c r="AQ1506" t="s">
        <v>82</v>
      </c>
      <c r="AR1506" t="s">
        <v>82</v>
      </c>
      <c r="AS1506" t="s">
        <v>82</v>
      </c>
      <c r="AT1506" t="s">
        <v>82</v>
      </c>
      <c r="AU1506">
        <v>0</v>
      </c>
      <c r="AV1506" t="s">
        <v>82</v>
      </c>
      <c r="AW1506" t="s">
        <v>71</v>
      </c>
      <c r="AX1506" t="s">
        <v>86</v>
      </c>
      <c r="AY1506" t="s">
        <v>71</v>
      </c>
      <c r="AZ1506" t="s">
        <v>87</v>
      </c>
      <c r="BA1506" t="s">
        <v>824</v>
      </c>
      <c r="BB1506" t="s">
        <v>81</v>
      </c>
      <c r="BC1506" t="s">
        <v>81</v>
      </c>
      <c r="BD1506" t="s">
        <v>81</v>
      </c>
      <c r="BE1506" t="s">
        <v>81</v>
      </c>
      <c r="BF1506" t="s">
        <v>81</v>
      </c>
      <c r="BG1506" t="s">
        <v>88</v>
      </c>
      <c r="BH1506" t="s">
        <v>69</v>
      </c>
      <c r="BI1506" t="s">
        <v>69</v>
      </c>
      <c r="BJ1506" t="s">
        <v>69</v>
      </c>
      <c r="BK1506">
        <v>21.51</v>
      </c>
      <c r="BL1506" t="s">
        <v>143</v>
      </c>
      <c r="BM1506" t="s">
        <v>71</v>
      </c>
      <c r="BN1506" t="s">
        <v>71</v>
      </c>
    </row>
    <row r="1507" spans="1:66" x14ac:dyDescent="0.25">
      <c r="A1507">
        <v>1506</v>
      </c>
      <c r="B1507" t="s">
        <v>3043</v>
      </c>
      <c r="C1507" s="1">
        <v>45076</v>
      </c>
      <c r="D1507" t="s">
        <v>166</v>
      </c>
      <c r="E1507">
        <v>33</v>
      </c>
      <c r="F1507" t="s">
        <v>67</v>
      </c>
      <c r="G1507" t="s">
        <v>68</v>
      </c>
      <c r="H1507">
        <v>3</v>
      </c>
      <c r="I1507" t="s">
        <v>92</v>
      </c>
      <c r="J1507" t="s">
        <v>92</v>
      </c>
      <c r="K1507" t="s">
        <v>92</v>
      </c>
      <c r="L1507" t="s">
        <v>70</v>
      </c>
      <c r="M1507" t="s">
        <v>92</v>
      </c>
      <c r="N1507" t="s">
        <v>69</v>
      </c>
      <c r="O1507" t="s">
        <v>69</v>
      </c>
      <c r="P1507" t="s">
        <v>69</v>
      </c>
      <c r="Q1507" t="s">
        <v>71</v>
      </c>
      <c r="R1507" t="s">
        <v>384</v>
      </c>
      <c r="S1507" t="s">
        <v>3044</v>
      </c>
      <c r="T1507">
        <v>29</v>
      </c>
      <c r="U1507" t="s">
        <v>644</v>
      </c>
      <c r="V1507" t="s">
        <v>75</v>
      </c>
      <c r="W1507" t="s">
        <v>76</v>
      </c>
      <c r="X1507" t="s">
        <v>305</v>
      </c>
      <c r="Y1507" t="s">
        <v>461</v>
      </c>
      <c r="Z1507" t="s">
        <v>649</v>
      </c>
      <c r="AA1507" t="s">
        <v>131</v>
      </c>
      <c r="AB1507" t="s">
        <v>81</v>
      </c>
      <c r="AC1507" t="s">
        <v>71</v>
      </c>
      <c r="AD1507" t="s">
        <v>82</v>
      </c>
      <c r="AE1507" t="s">
        <v>71</v>
      </c>
      <c r="AF1507" t="s">
        <v>82</v>
      </c>
      <c r="AG1507" t="s">
        <v>71</v>
      </c>
      <c r="AH1507" t="s">
        <v>83</v>
      </c>
      <c r="AI1507">
        <v>1</v>
      </c>
      <c r="AJ1507" t="s">
        <v>402</v>
      </c>
      <c r="AK1507">
        <v>0</v>
      </c>
      <c r="AL1507" t="s">
        <v>82</v>
      </c>
      <c r="AM1507">
        <v>1</v>
      </c>
      <c r="AN1507" t="s">
        <v>124</v>
      </c>
      <c r="AO1507">
        <v>0</v>
      </c>
      <c r="AP1507" t="s">
        <v>82</v>
      </c>
      <c r="AQ1507" t="s">
        <v>82</v>
      </c>
      <c r="AR1507" t="s">
        <v>82</v>
      </c>
      <c r="AS1507" t="s">
        <v>82</v>
      </c>
      <c r="AT1507" t="s">
        <v>82</v>
      </c>
      <c r="AU1507">
        <v>0</v>
      </c>
      <c r="AV1507" t="s">
        <v>82</v>
      </c>
      <c r="AW1507" t="s">
        <v>71</v>
      </c>
      <c r="AX1507" t="s">
        <v>86</v>
      </c>
      <c r="AY1507" t="s">
        <v>71</v>
      </c>
      <c r="AZ1507" t="s">
        <v>87</v>
      </c>
      <c r="BA1507" t="s">
        <v>824</v>
      </c>
      <c r="BB1507" t="s">
        <v>81</v>
      </c>
      <c r="BC1507" t="s">
        <v>81</v>
      </c>
      <c r="BD1507" t="s">
        <v>81</v>
      </c>
      <c r="BE1507" t="s">
        <v>81</v>
      </c>
      <c r="BF1507" t="s">
        <v>81</v>
      </c>
      <c r="BG1507" t="s">
        <v>88</v>
      </c>
      <c r="BH1507" t="s">
        <v>69</v>
      </c>
      <c r="BI1507" t="s">
        <v>69</v>
      </c>
      <c r="BJ1507" t="s">
        <v>69</v>
      </c>
      <c r="BK1507">
        <v>29.22</v>
      </c>
      <c r="BL1507" t="s">
        <v>315</v>
      </c>
      <c r="BM1507" t="s">
        <v>71</v>
      </c>
      <c r="BN1507" t="s">
        <v>71</v>
      </c>
    </row>
    <row r="1508" spans="1:66" x14ac:dyDescent="0.25">
      <c r="A1508">
        <v>1507</v>
      </c>
      <c r="B1508" t="s">
        <v>3045</v>
      </c>
      <c r="C1508" s="1">
        <v>45076</v>
      </c>
      <c r="D1508" t="s">
        <v>540</v>
      </c>
      <c r="E1508">
        <v>32</v>
      </c>
      <c r="F1508" t="s">
        <v>67</v>
      </c>
      <c r="G1508" t="s">
        <v>68</v>
      </c>
      <c r="H1508">
        <v>5</v>
      </c>
      <c r="I1508" t="s">
        <v>92</v>
      </c>
      <c r="J1508" t="s">
        <v>92</v>
      </c>
      <c r="K1508" t="s">
        <v>92</v>
      </c>
      <c r="L1508" t="s">
        <v>92</v>
      </c>
      <c r="M1508" t="s">
        <v>92</v>
      </c>
      <c r="N1508" t="s">
        <v>69</v>
      </c>
      <c r="O1508" t="s">
        <v>69</v>
      </c>
      <c r="P1508" t="s">
        <v>69</v>
      </c>
      <c r="Q1508" t="s">
        <v>71</v>
      </c>
      <c r="R1508" t="s">
        <v>207</v>
      </c>
      <c r="S1508" t="s">
        <v>370</v>
      </c>
      <c r="T1508">
        <v>27</v>
      </c>
      <c r="U1508" t="s">
        <v>169</v>
      </c>
      <c r="V1508" t="s">
        <v>75</v>
      </c>
      <c r="W1508" t="s">
        <v>76</v>
      </c>
      <c r="X1508" t="s">
        <v>2161</v>
      </c>
      <c r="Y1508" t="s">
        <v>1006</v>
      </c>
      <c r="Z1508" t="s">
        <v>407</v>
      </c>
      <c r="AA1508" t="s">
        <v>3046</v>
      </c>
      <c r="AB1508" t="s">
        <v>81</v>
      </c>
      <c r="AC1508" t="s">
        <v>71</v>
      </c>
      <c r="AD1508" t="s">
        <v>82</v>
      </c>
      <c r="AE1508" t="s">
        <v>71</v>
      </c>
      <c r="AF1508" t="s">
        <v>82</v>
      </c>
      <c r="AG1508" t="s">
        <v>71</v>
      </c>
      <c r="AH1508" t="s">
        <v>83</v>
      </c>
      <c r="AI1508">
        <v>1</v>
      </c>
      <c r="AJ1508" t="s">
        <v>1600</v>
      </c>
      <c r="AK1508">
        <v>0</v>
      </c>
      <c r="AL1508" t="s">
        <v>82</v>
      </c>
      <c r="AM1508">
        <v>1</v>
      </c>
      <c r="AN1508" t="s">
        <v>124</v>
      </c>
      <c r="AO1508">
        <v>0</v>
      </c>
      <c r="AP1508" t="s">
        <v>82</v>
      </c>
      <c r="AQ1508" t="s">
        <v>82</v>
      </c>
      <c r="AR1508" t="s">
        <v>82</v>
      </c>
      <c r="AS1508" t="s">
        <v>82</v>
      </c>
      <c r="AT1508" t="s">
        <v>82</v>
      </c>
      <c r="AU1508">
        <v>0</v>
      </c>
      <c r="AV1508" t="s">
        <v>82</v>
      </c>
      <c r="AW1508" t="s">
        <v>71</v>
      </c>
      <c r="AX1508" t="s">
        <v>86</v>
      </c>
      <c r="AY1508" t="s">
        <v>71</v>
      </c>
      <c r="AZ1508" t="s">
        <v>87</v>
      </c>
      <c r="BA1508" t="s">
        <v>87</v>
      </c>
      <c r="BB1508" t="s">
        <v>81</v>
      </c>
      <c r="BC1508" t="s">
        <v>81</v>
      </c>
      <c r="BD1508" t="s">
        <v>81</v>
      </c>
      <c r="BE1508" t="s">
        <v>81</v>
      </c>
      <c r="BF1508" t="s">
        <v>81</v>
      </c>
      <c r="BG1508" t="s">
        <v>88</v>
      </c>
      <c r="BH1508" t="s">
        <v>69</v>
      </c>
      <c r="BI1508" t="s">
        <v>69</v>
      </c>
      <c r="BJ1508" t="s">
        <v>69</v>
      </c>
      <c r="BK1508">
        <v>27.31</v>
      </c>
      <c r="BL1508" t="s">
        <v>178</v>
      </c>
      <c r="BM1508" t="s">
        <v>71</v>
      </c>
      <c r="BN1508" t="s">
        <v>71</v>
      </c>
    </row>
    <row r="1509" spans="1:66" x14ac:dyDescent="0.25">
      <c r="A1509">
        <v>1508</v>
      </c>
      <c r="B1509" t="s">
        <v>3047</v>
      </c>
      <c r="C1509" s="1">
        <v>45076</v>
      </c>
      <c r="D1509" t="s">
        <v>91</v>
      </c>
      <c r="E1509">
        <v>47</v>
      </c>
      <c r="F1509" t="s">
        <v>67</v>
      </c>
      <c r="G1509" t="s">
        <v>68</v>
      </c>
      <c r="H1509">
        <v>2</v>
      </c>
      <c r="I1509" t="s">
        <v>92</v>
      </c>
      <c r="J1509" t="s">
        <v>92</v>
      </c>
      <c r="K1509" t="s">
        <v>92</v>
      </c>
      <c r="L1509" t="s">
        <v>70</v>
      </c>
      <c r="M1509" t="s">
        <v>92</v>
      </c>
      <c r="N1509" t="s">
        <v>69</v>
      </c>
      <c r="O1509" t="s">
        <v>69</v>
      </c>
      <c r="P1509" t="s">
        <v>69</v>
      </c>
      <c r="Q1509" t="s">
        <v>71</v>
      </c>
      <c r="R1509" t="s">
        <v>167</v>
      </c>
      <c r="S1509" t="s">
        <v>3048</v>
      </c>
      <c r="T1509">
        <v>29</v>
      </c>
      <c r="U1509" t="s">
        <v>600</v>
      </c>
      <c r="V1509" t="s">
        <v>75</v>
      </c>
      <c r="W1509" t="s">
        <v>76</v>
      </c>
      <c r="X1509" t="s">
        <v>210</v>
      </c>
      <c r="Y1509" t="s">
        <v>832</v>
      </c>
      <c r="Z1509" t="s">
        <v>601</v>
      </c>
      <c r="AA1509" t="s">
        <v>488</v>
      </c>
      <c r="AB1509" t="s">
        <v>81</v>
      </c>
      <c r="AC1509" t="s">
        <v>71</v>
      </c>
      <c r="AD1509" t="s">
        <v>82</v>
      </c>
      <c r="AE1509" t="s">
        <v>71</v>
      </c>
      <c r="AF1509" t="s">
        <v>82</v>
      </c>
      <c r="AG1509" t="s">
        <v>71</v>
      </c>
      <c r="AH1509" t="s">
        <v>83</v>
      </c>
      <c r="AI1509">
        <v>1</v>
      </c>
      <c r="AJ1509" t="s">
        <v>519</v>
      </c>
      <c r="AK1509">
        <v>0</v>
      </c>
      <c r="AL1509" t="s">
        <v>82</v>
      </c>
      <c r="AM1509">
        <v>1</v>
      </c>
      <c r="AN1509" t="s">
        <v>85</v>
      </c>
      <c r="AO1509">
        <v>0</v>
      </c>
      <c r="AP1509" t="s">
        <v>82</v>
      </c>
      <c r="AQ1509" t="s">
        <v>82</v>
      </c>
      <c r="AR1509" t="s">
        <v>82</v>
      </c>
      <c r="AS1509" t="s">
        <v>82</v>
      </c>
      <c r="AT1509" t="s">
        <v>82</v>
      </c>
      <c r="AU1509">
        <v>0</v>
      </c>
      <c r="AV1509" t="s">
        <v>82</v>
      </c>
      <c r="AW1509" t="s">
        <v>71</v>
      </c>
      <c r="AX1509" t="s">
        <v>86</v>
      </c>
      <c r="AY1509" t="s">
        <v>71</v>
      </c>
      <c r="AZ1509" t="s">
        <v>87</v>
      </c>
      <c r="BA1509" t="s">
        <v>824</v>
      </c>
      <c r="BB1509" t="s">
        <v>81</v>
      </c>
      <c r="BC1509" t="s">
        <v>81</v>
      </c>
      <c r="BD1509" t="s">
        <v>81</v>
      </c>
      <c r="BE1509" t="s">
        <v>81</v>
      </c>
      <c r="BF1509" t="s">
        <v>81</v>
      </c>
      <c r="BG1509" t="s">
        <v>113</v>
      </c>
      <c r="BH1509" t="s">
        <v>69</v>
      </c>
      <c r="BI1509" t="s">
        <v>69</v>
      </c>
      <c r="BJ1509" t="s">
        <v>69</v>
      </c>
      <c r="BK1509">
        <v>29.33</v>
      </c>
      <c r="BL1509" t="s">
        <v>175</v>
      </c>
      <c r="BM1509" t="s">
        <v>71</v>
      </c>
      <c r="BN1509" t="s">
        <v>71</v>
      </c>
    </row>
    <row r="1510" spans="1:66" x14ac:dyDescent="0.25">
      <c r="A1510">
        <v>1509</v>
      </c>
      <c r="B1510" t="s">
        <v>3049</v>
      </c>
      <c r="C1510" s="1">
        <v>45076</v>
      </c>
      <c r="D1510" t="s">
        <v>66</v>
      </c>
      <c r="E1510">
        <v>35</v>
      </c>
      <c r="F1510" t="s">
        <v>67</v>
      </c>
      <c r="G1510" t="s">
        <v>68</v>
      </c>
      <c r="H1510">
        <v>5</v>
      </c>
      <c r="I1510" t="s">
        <v>92</v>
      </c>
      <c r="J1510" t="s">
        <v>70</v>
      </c>
      <c r="K1510" t="s">
        <v>92</v>
      </c>
      <c r="L1510" t="s">
        <v>69</v>
      </c>
      <c r="M1510" t="s">
        <v>70</v>
      </c>
      <c r="N1510" t="s">
        <v>69</v>
      </c>
      <c r="O1510" t="s">
        <v>69</v>
      </c>
      <c r="P1510" t="s">
        <v>69</v>
      </c>
      <c r="Q1510" t="s">
        <v>71</v>
      </c>
      <c r="R1510" t="s">
        <v>191</v>
      </c>
      <c r="S1510" t="s">
        <v>242</v>
      </c>
      <c r="T1510">
        <v>25</v>
      </c>
      <c r="U1510" t="s">
        <v>199</v>
      </c>
      <c r="V1510" t="s">
        <v>75</v>
      </c>
      <c r="W1510" t="s">
        <v>76</v>
      </c>
      <c r="X1510" t="s">
        <v>316</v>
      </c>
      <c r="Y1510" t="s">
        <v>822</v>
      </c>
      <c r="Z1510" t="s">
        <v>524</v>
      </c>
      <c r="AA1510" t="s">
        <v>3050</v>
      </c>
      <c r="AB1510" t="s">
        <v>81</v>
      </c>
      <c r="AC1510" t="s">
        <v>71</v>
      </c>
      <c r="AD1510" t="s">
        <v>82</v>
      </c>
      <c r="AE1510" t="s">
        <v>71</v>
      </c>
      <c r="AF1510" t="s">
        <v>82</v>
      </c>
      <c r="AG1510" t="s">
        <v>71</v>
      </c>
      <c r="AH1510" t="s">
        <v>83</v>
      </c>
      <c r="AI1510">
        <v>1</v>
      </c>
      <c r="AJ1510" t="s">
        <v>759</v>
      </c>
      <c r="AK1510">
        <v>0</v>
      </c>
      <c r="AL1510" t="s">
        <v>82</v>
      </c>
      <c r="AM1510">
        <v>1</v>
      </c>
      <c r="AN1510" t="s">
        <v>101</v>
      </c>
      <c r="AO1510">
        <v>0</v>
      </c>
      <c r="AP1510" t="s">
        <v>82</v>
      </c>
      <c r="AQ1510" t="s">
        <v>82</v>
      </c>
      <c r="AR1510" t="s">
        <v>82</v>
      </c>
      <c r="AS1510" t="s">
        <v>82</v>
      </c>
      <c r="AT1510" t="s">
        <v>82</v>
      </c>
      <c r="AU1510">
        <v>0</v>
      </c>
      <c r="AV1510" t="s">
        <v>82</v>
      </c>
      <c r="AW1510" t="s">
        <v>71</v>
      </c>
      <c r="AX1510" t="s">
        <v>86</v>
      </c>
      <c r="AY1510" t="s">
        <v>71</v>
      </c>
      <c r="AZ1510" t="s">
        <v>87</v>
      </c>
      <c r="BA1510" t="s">
        <v>87</v>
      </c>
      <c r="BB1510" t="s">
        <v>81</v>
      </c>
      <c r="BC1510" t="s">
        <v>81</v>
      </c>
      <c r="BD1510" t="s">
        <v>81</v>
      </c>
      <c r="BE1510" t="s">
        <v>81</v>
      </c>
      <c r="BF1510" t="s">
        <v>81</v>
      </c>
      <c r="BG1510" t="s">
        <v>88</v>
      </c>
      <c r="BH1510" t="s">
        <v>69</v>
      </c>
      <c r="BI1510" t="s">
        <v>69</v>
      </c>
      <c r="BJ1510" t="s">
        <v>69</v>
      </c>
      <c r="BK1510">
        <v>24.57</v>
      </c>
      <c r="BL1510" t="s">
        <v>197</v>
      </c>
      <c r="BM1510" t="s">
        <v>71</v>
      </c>
      <c r="BN1510" t="s">
        <v>71</v>
      </c>
    </row>
    <row r="1511" spans="1:66" x14ac:dyDescent="0.25">
      <c r="A1511">
        <v>1510</v>
      </c>
      <c r="B1511" t="s">
        <v>3051</v>
      </c>
      <c r="C1511" s="1">
        <v>45076</v>
      </c>
      <c r="D1511" t="s">
        <v>66</v>
      </c>
      <c r="E1511">
        <v>36</v>
      </c>
      <c r="F1511" t="s">
        <v>67</v>
      </c>
      <c r="G1511" t="s">
        <v>68</v>
      </c>
      <c r="H1511">
        <v>3</v>
      </c>
      <c r="I1511" t="s">
        <v>92</v>
      </c>
      <c r="J1511" t="s">
        <v>92</v>
      </c>
      <c r="K1511" t="s">
        <v>92</v>
      </c>
      <c r="L1511" t="s">
        <v>69</v>
      </c>
      <c r="M1511" t="s">
        <v>92</v>
      </c>
      <c r="N1511" t="s">
        <v>69</v>
      </c>
      <c r="O1511" t="s">
        <v>69</v>
      </c>
      <c r="P1511" t="s">
        <v>69</v>
      </c>
      <c r="Q1511" t="s">
        <v>71</v>
      </c>
      <c r="R1511" t="s">
        <v>136</v>
      </c>
      <c r="S1511" t="s">
        <v>3052</v>
      </c>
      <c r="T1511">
        <v>24</v>
      </c>
      <c r="U1511" t="s">
        <v>460</v>
      </c>
      <c r="V1511" t="s">
        <v>75</v>
      </c>
      <c r="W1511" t="s">
        <v>76</v>
      </c>
      <c r="X1511" t="s">
        <v>305</v>
      </c>
      <c r="Y1511" t="s">
        <v>817</v>
      </c>
      <c r="Z1511" t="s">
        <v>194</v>
      </c>
      <c r="AA1511" t="s">
        <v>512</v>
      </c>
      <c r="AB1511" t="s">
        <v>81</v>
      </c>
      <c r="AC1511" t="s">
        <v>71</v>
      </c>
      <c r="AD1511" t="s">
        <v>82</v>
      </c>
      <c r="AE1511" t="s">
        <v>71</v>
      </c>
      <c r="AF1511" t="s">
        <v>82</v>
      </c>
      <c r="AG1511" t="s">
        <v>71</v>
      </c>
      <c r="AH1511" t="s">
        <v>83</v>
      </c>
      <c r="AI1511">
        <v>1</v>
      </c>
      <c r="AJ1511" t="s">
        <v>650</v>
      </c>
      <c r="AK1511">
        <v>0</v>
      </c>
      <c r="AL1511" t="s">
        <v>82</v>
      </c>
      <c r="AM1511">
        <v>1</v>
      </c>
      <c r="AN1511" t="s">
        <v>85</v>
      </c>
      <c r="AO1511">
        <v>0</v>
      </c>
      <c r="AP1511" t="s">
        <v>82</v>
      </c>
      <c r="AQ1511" t="s">
        <v>82</v>
      </c>
      <c r="AR1511" t="s">
        <v>82</v>
      </c>
      <c r="AS1511" t="s">
        <v>82</v>
      </c>
      <c r="AT1511" t="s">
        <v>82</v>
      </c>
      <c r="AU1511">
        <v>0</v>
      </c>
      <c r="AV1511" t="s">
        <v>82</v>
      </c>
      <c r="AW1511" t="s">
        <v>71</v>
      </c>
      <c r="AX1511" t="s">
        <v>86</v>
      </c>
      <c r="AY1511" t="s">
        <v>71</v>
      </c>
      <c r="AZ1511" t="s">
        <v>87</v>
      </c>
      <c r="BA1511" t="s">
        <v>824</v>
      </c>
      <c r="BB1511" t="s">
        <v>81</v>
      </c>
      <c r="BC1511" t="s">
        <v>81</v>
      </c>
      <c r="BD1511" t="s">
        <v>81</v>
      </c>
      <c r="BE1511" t="s">
        <v>81</v>
      </c>
      <c r="BF1511" t="s">
        <v>81</v>
      </c>
      <c r="BG1511" t="s">
        <v>88</v>
      </c>
      <c r="BH1511" t="s">
        <v>69</v>
      </c>
      <c r="BI1511" t="s">
        <v>69</v>
      </c>
      <c r="BJ1511" t="s">
        <v>69</v>
      </c>
      <c r="BK1511">
        <v>24.24</v>
      </c>
      <c r="BL1511" t="s">
        <v>143</v>
      </c>
      <c r="BM1511" t="s">
        <v>71</v>
      </c>
      <c r="BN1511" t="s">
        <v>71</v>
      </c>
    </row>
    <row r="1512" spans="1:66" x14ac:dyDescent="0.25">
      <c r="A1512">
        <v>1511</v>
      </c>
      <c r="B1512" t="s">
        <v>3053</v>
      </c>
      <c r="C1512" s="1">
        <v>45076</v>
      </c>
      <c r="D1512" t="s">
        <v>66</v>
      </c>
      <c r="E1512">
        <v>33</v>
      </c>
      <c r="F1512" t="s">
        <v>67</v>
      </c>
      <c r="G1512" t="s">
        <v>68</v>
      </c>
      <c r="H1512">
        <v>4</v>
      </c>
      <c r="I1512" t="s">
        <v>92</v>
      </c>
      <c r="J1512" t="s">
        <v>70</v>
      </c>
      <c r="K1512" t="s">
        <v>92</v>
      </c>
      <c r="L1512" t="s">
        <v>69</v>
      </c>
      <c r="M1512" t="s">
        <v>70</v>
      </c>
      <c r="N1512" t="s">
        <v>69</v>
      </c>
      <c r="O1512" t="s">
        <v>69</v>
      </c>
      <c r="P1512" t="s">
        <v>69</v>
      </c>
      <c r="Q1512" t="s">
        <v>71</v>
      </c>
      <c r="R1512" t="s">
        <v>155</v>
      </c>
      <c r="S1512" t="s">
        <v>3054</v>
      </c>
      <c r="T1512">
        <v>26</v>
      </c>
      <c r="U1512" t="s">
        <v>74</v>
      </c>
      <c r="V1512" t="s">
        <v>75</v>
      </c>
      <c r="W1512" t="s">
        <v>76</v>
      </c>
      <c r="X1512" t="s">
        <v>1755</v>
      </c>
      <c r="Y1512" t="s">
        <v>867</v>
      </c>
      <c r="Z1512" t="s">
        <v>98</v>
      </c>
      <c r="AA1512" t="s">
        <v>466</v>
      </c>
      <c r="AB1512" t="s">
        <v>81</v>
      </c>
      <c r="AC1512" t="s">
        <v>71</v>
      </c>
      <c r="AD1512" t="s">
        <v>82</v>
      </c>
      <c r="AE1512" t="s">
        <v>71</v>
      </c>
      <c r="AF1512" t="s">
        <v>82</v>
      </c>
      <c r="AG1512" t="s">
        <v>71</v>
      </c>
      <c r="AH1512" t="s">
        <v>83</v>
      </c>
      <c r="AI1512">
        <v>1</v>
      </c>
      <c r="AJ1512" t="s">
        <v>233</v>
      </c>
      <c r="AK1512">
        <v>0</v>
      </c>
      <c r="AL1512" t="s">
        <v>82</v>
      </c>
      <c r="AM1512">
        <v>1</v>
      </c>
      <c r="AN1512" t="s">
        <v>124</v>
      </c>
      <c r="AO1512">
        <v>0</v>
      </c>
      <c r="AP1512" t="s">
        <v>82</v>
      </c>
      <c r="AQ1512" t="s">
        <v>82</v>
      </c>
      <c r="AR1512" t="s">
        <v>82</v>
      </c>
      <c r="AS1512" t="s">
        <v>82</v>
      </c>
      <c r="AT1512" t="s">
        <v>82</v>
      </c>
      <c r="AU1512">
        <v>0</v>
      </c>
      <c r="AV1512" t="s">
        <v>82</v>
      </c>
      <c r="AW1512" t="s">
        <v>71</v>
      </c>
      <c r="AX1512" t="s">
        <v>86</v>
      </c>
      <c r="AY1512" t="s">
        <v>71</v>
      </c>
      <c r="AZ1512" t="s">
        <v>87</v>
      </c>
      <c r="BA1512" t="s">
        <v>824</v>
      </c>
      <c r="BB1512" t="s">
        <v>81</v>
      </c>
      <c r="BC1512" t="s">
        <v>81</v>
      </c>
      <c r="BD1512" t="s">
        <v>81</v>
      </c>
      <c r="BE1512" t="s">
        <v>81</v>
      </c>
      <c r="BF1512" t="s">
        <v>81</v>
      </c>
      <c r="BG1512" t="s">
        <v>88</v>
      </c>
      <c r="BH1512" t="s">
        <v>69</v>
      </c>
      <c r="BI1512" t="s">
        <v>69</v>
      </c>
      <c r="BJ1512" t="s">
        <v>69</v>
      </c>
      <c r="BK1512">
        <v>25.52</v>
      </c>
      <c r="BL1512" t="s">
        <v>164</v>
      </c>
      <c r="BM1512" t="s">
        <v>71</v>
      </c>
      <c r="BN1512" t="s">
        <v>71</v>
      </c>
    </row>
    <row r="1513" spans="1:66" x14ac:dyDescent="0.25">
      <c r="A1513">
        <v>1512</v>
      </c>
      <c r="B1513" t="s">
        <v>3055</v>
      </c>
      <c r="C1513" s="1">
        <v>45076</v>
      </c>
      <c r="D1513" t="s">
        <v>1123</v>
      </c>
      <c r="E1513">
        <v>22</v>
      </c>
      <c r="F1513" t="s">
        <v>67</v>
      </c>
      <c r="G1513" t="s">
        <v>68</v>
      </c>
      <c r="H1513">
        <v>4</v>
      </c>
      <c r="I1513" t="s">
        <v>92</v>
      </c>
      <c r="J1513" t="s">
        <v>69</v>
      </c>
      <c r="K1513" t="s">
        <v>92</v>
      </c>
      <c r="L1513" t="s">
        <v>70</v>
      </c>
      <c r="M1513" t="s">
        <v>69</v>
      </c>
      <c r="N1513" t="s">
        <v>69</v>
      </c>
      <c r="O1513" t="s">
        <v>69</v>
      </c>
      <c r="P1513" t="s">
        <v>69</v>
      </c>
      <c r="Q1513" t="s">
        <v>71</v>
      </c>
      <c r="R1513" t="s">
        <v>126</v>
      </c>
      <c r="S1513" t="s">
        <v>315</v>
      </c>
      <c r="T1513">
        <v>20</v>
      </c>
      <c r="U1513" t="s">
        <v>568</v>
      </c>
      <c r="V1513" t="s">
        <v>75</v>
      </c>
      <c r="W1513" t="s">
        <v>76</v>
      </c>
      <c r="X1513" t="s">
        <v>468</v>
      </c>
      <c r="Y1513" t="s">
        <v>121</v>
      </c>
      <c r="Z1513" t="s">
        <v>584</v>
      </c>
      <c r="AA1513" t="s">
        <v>161</v>
      </c>
      <c r="AB1513" t="s">
        <v>81</v>
      </c>
      <c r="AC1513" t="s">
        <v>71</v>
      </c>
      <c r="AD1513" t="s">
        <v>82</v>
      </c>
      <c r="AE1513" t="s">
        <v>71</v>
      </c>
      <c r="AF1513" t="s">
        <v>82</v>
      </c>
      <c r="AG1513" t="s">
        <v>71</v>
      </c>
      <c r="AH1513" t="s">
        <v>83</v>
      </c>
      <c r="AI1513">
        <v>1</v>
      </c>
      <c r="AJ1513" t="s">
        <v>3056</v>
      </c>
      <c r="AK1513">
        <v>0</v>
      </c>
      <c r="AL1513" t="s">
        <v>82</v>
      </c>
      <c r="AM1513">
        <v>1</v>
      </c>
      <c r="AN1513" t="s">
        <v>124</v>
      </c>
      <c r="AO1513">
        <v>0</v>
      </c>
      <c r="AP1513" t="s">
        <v>82</v>
      </c>
      <c r="AQ1513" t="s">
        <v>82</v>
      </c>
      <c r="AR1513" t="s">
        <v>82</v>
      </c>
      <c r="AS1513" t="s">
        <v>82</v>
      </c>
      <c r="AT1513" t="s">
        <v>82</v>
      </c>
      <c r="AU1513">
        <v>0</v>
      </c>
      <c r="AV1513" t="s">
        <v>82</v>
      </c>
      <c r="AW1513" t="s">
        <v>71</v>
      </c>
      <c r="AX1513" t="s">
        <v>86</v>
      </c>
      <c r="AY1513" t="s">
        <v>71</v>
      </c>
      <c r="AZ1513" t="s">
        <v>87</v>
      </c>
      <c r="BA1513" t="s">
        <v>87</v>
      </c>
      <c r="BB1513" t="s">
        <v>81</v>
      </c>
      <c r="BC1513" t="s">
        <v>81</v>
      </c>
      <c r="BD1513" t="s">
        <v>81</v>
      </c>
      <c r="BE1513" t="s">
        <v>81</v>
      </c>
      <c r="BF1513" t="s">
        <v>81</v>
      </c>
      <c r="BG1513" t="s">
        <v>88</v>
      </c>
      <c r="BH1513" t="s">
        <v>69</v>
      </c>
      <c r="BI1513" t="s">
        <v>69</v>
      </c>
      <c r="BJ1513" t="s">
        <v>462</v>
      </c>
      <c r="BK1513">
        <v>20.05</v>
      </c>
      <c r="BL1513" t="s">
        <v>134</v>
      </c>
      <c r="BM1513" t="s">
        <v>71</v>
      </c>
      <c r="BN1513" t="s">
        <v>71</v>
      </c>
    </row>
    <row r="1514" spans="1:66" x14ac:dyDescent="0.25">
      <c r="A1514">
        <v>1513</v>
      </c>
      <c r="B1514" t="s">
        <v>3057</v>
      </c>
      <c r="C1514" s="1">
        <v>45076</v>
      </c>
      <c r="D1514" t="s">
        <v>216</v>
      </c>
      <c r="E1514">
        <v>45</v>
      </c>
      <c r="F1514" t="s">
        <v>67</v>
      </c>
      <c r="G1514" t="s">
        <v>68</v>
      </c>
      <c r="H1514">
        <v>2</v>
      </c>
      <c r="I1514" t="s">
        <v>92</v>
      </c>
      <c r="J1514" t="s">
        <v>69</v>
      </c>
      <c r="K1514" t="s">
        <v>92</v>
      </c>
      <c r="L1514" t="s">
        <v>92</v>
      </c>
      <c r="M1514" t="s">
        <v>69</v>
      </c>
      <c r="N1514" t="s">
        <v>69</v>
      </c>
      <c r="O1514" t="s">
        <v>69</v>
      </c>
      <c r="P1514" t="s">
        <v>69</v>
      </c>
      <c r="Q1514" t="s">
        <v>71</v>
      </c>
      <c r="R1514" t="s">
        <v>217</v>
      </c>
      <c r="S1514" t="s">
        <v>3058</v>
      </c>
      <c r="T1514">
        <v>24</v>
      </c>
      <c r="U1514" t="s">
        <v>497</v>
      </c>
      <c r="V1514" t="s">
        <v>75</v>
      </c>
      <c r="W1514" t="s">
        <v>76</v>
      </c>
      <c r="X1514" t="s">
        <v>299</v>
      </c>
      <c r="Y1514" t="s">
        <v>193</v>
      </c>
      <c r="Z1514" t="s">
        <v>1399</v>
      </c>
      <c r="AA1514" t="s">
        <v>544</v>
      </c>
      <c r="AB1514" t="s">
        <v>81</v>
      </c>
      <c r="AC1514" t="s">
        <v>71</v>
      </c>
      <c r="AD1514" t="s">
        <v>82</v>
      </c>
      <c r="AE1514" t="s">
        <v>71</v>
      </c>
      <c r="AF1514" t="s">
        <v>82</v>
      </c>
      <c r="AG1514" t="s">
        <v>71</v>
      </c>
      <c r="AH1514" t="s">
        <v>83</v>
      </c>
      <c r="AI1514">
        <v>1</v>
      </c>
      <c r="AJ1514" t="s">
        <v>261</v>
      </c>
      <c r="AK1514">
        <v>0</v>
      </c>
      <c r="AL1514" t="s">
        <v>82</v>
      </c>
      <c r="AM1514">
        <v>1</v>
      </c>
      <c r="AN1514" t="s">
        <v>319</v>
      </c>
      <c r="AO1514">
        <v>0</v>
      </c>
      <c r="AP1514" t="s">
        <v>82</v>
      </c>
      <c r="AQ1514" t="s">
        <v>82</v>
      </c>
      <c r="AR1514" t="s">
        <v>82</v>
      </c>
      <c r="AS1514" t="s">
        <v>82</v>
      </c>
      <c r="AT1514" t="s">
        <v>82</v>
      </c>
      <c r="AU1514">
        <v>0</v>
      </c>
      <c r="AV1514" t="s">
        <v>82</v>
      </c>
      <c r="AW1514" t="s">
        <v>71</v>
      </c>
      <c r="AX1514" t="s">
        <v>86</v>
      </c>
      <c r="AY1514" t="s">
        <v>71</v>
      </c>
      <c r="AZ1514" t="s">
        <v>87</v>
      </c>
      <c r="BA1514" t="s">
        <v>824</v>
      </c>
      <c r="BB1514" t="s">
        <v>81</v>
      </c>
      <c r="BC1514" t="s">
        <v>81</v>
      </c>
      <c r="BD1514" t="s">
        <v>81</v>
      </c>
      <c r="BE1514" t="s">
        <v>81</v>
      </c>
      <c r="BF1514" t="s">
        <v>81</v>
      </c>
      <c r="BG1514" t="s">
        <v>113</v>
      </c>
      <c r="BH1514" t="s">
        <v>69</v>
      </c>
      <c r="BI1514" t="s">
        <v>69</v>
      </c>
      <c r="BJ1514" t="s">
        <v>69</v>
      </c>
      <c r="BK1514">
        <v>24.04</v>
      </c>
      <c r="BL1514" t="s">
        <v>222</v>
      </c>
      <c r="BM1514" t="s">
        <v>71</v>
      </c>
      <c r="BN1514" t="s">
        <v>71</v>
      </c>
    </row>
    <row r="1515" spans="1:66" x14ac:dyDescent="0.25">
      <c r="A1515">
        <v>1514</v>
      </c>
      <c r="B1515" t="s">
        <v>3059</v>
      </c>
      <c r="C1515" s="1">
        <v>45076</v>
      </c>
      <c r="D1515" t="s">
        <v>224</v>
      </c>
      <c r="E1515">
        <v>42</v>
      </c>
      <c r="F1515" t="s">
        <v>67</v>
      </c>
      <c r="G1515" t="s">
        <v>68</v>
      </c>
      <c r="H1515">
        <v>5</v>
      </c>
      <c r="I1515" t="s">
        <v>70</v>
      </c>
      <c r="J1515" t="s">
        <v>69</v>
      </c>
      <c r="K1515" t="s">
        <v>92</v>
      </c>
      <c r="L1515" t="s">
        <v>92</v>
      </c>
      <c r="M1515" t="s">
        <v>69</v>
      </c>
      <c r="N1515" t="s">
        <v>69</v>
      </c>
      <c r="O1515" t="s">
        <v>69</v>
      </c>
      <c r="P1515" t="s">
        <v>69</v>
      </c>
      <c r="Q1515" t="s">
        <v>71</v>
      </c>
      <c r="R1515" t="s">
        <v>191</v>
      </c>
      <c r="S1515" t="s">
        <v>197</v>
      </c>
      <c r="T1515">
        <v>24</v>
      </c>
      <c r="U1515" t="s">
        <v>460</v>
      </c>
      <c r="V1515" t="s">
        <v>75</v>
      </c>
      <c r="W1515" t="s">
        <v>76</v>
      </c>
      <c r="X1515" t="s">
        <v>274</v>
      </c>
      <c r="Y1515" t="s">
        <v>3060</v>
      </c>
      <c r="Z1515" t="s">
        <v>1071</v>
      </c>
      <c r="AA1515" t="s">
        <v>2318</v>
      </c>
      <c r="AB1515" t="s">
        <v>81</v>
      </c>
      <c r="AC1515" t="s">
        <v>71</v>
      </c>
      <c r="AD1515" t="s">
        <v>82</v>
      </c>
      <c r="AE1515" t="s">
        <v>71</v>
      </c>
      <c r="AF1515" t="s">
        <v>82</v>
      </c>
      <c r="AG1515" t="s">
        <v>71</v>
      </c>
      <c r="AH1515" t="s">
        <v>83</v>
      </c>
      <c r="AI1515">
        <v>1</v>
      </c>
      <c r="AJ1515" t="s">
        <v>790</v>
      </c>
      <c r="AK1515">
        <v>0</v>
      </c>
      <c r="AL1515" t="s">
        <v>82</v>
      </c>
      <c r="AM1515">
        <v>1</v>
      </c>
      <c r="AN1515" t="s">
        <v>163</v>
      </c>
      <c r="AO1515">
        <v>0</v>
      </c>
      <c r="AP1515" t="s">
        <v>82</v>
      </c>
      <c r="AQ1515" t="s">
        <v>82</v>
      </c>
      <c r="AR1515" t="s">
        <v>82</v>
      </c>
      <c r="AS1515" t="s">
        <v>82</v>
      </c>
      <c r="AT1515" t="s">
        <v>82</v>
      </c>
      <c r="AU1515">
        <v>0</v>
      </c>
      <c r="AV1515" t="s">
        <v>82</v>
      </c>
      <c r="AW1515" t="s">
        <v>71</v>
      </c>
      <c r="AX1515" t="s">
        <v>86</v>
      </c>
      <c r="AY1515" t="s">
        <v>71</v>
      </c>
      <c r="AZ1515" t="s">
        <v>87</v>
      </c>
      <c r="BA1515" t="s">
        <v>87</v>
      </c>
      <c r="BB1515" t="s">
        <v>81</v>
      </c>
      <c r="BC1515" t="s">
        <v>81</v>
      </c>
      <c r="BD1515" t="s">
        <v>81</v>
      </c>
      <c r="BE1515" t="s">
        <v>81</v>
      </c>
      <c r="BF1515" t="s">
        <v>81</v>
      </c>
      <c r="BG1515" t="s">
        <v>88</v>
      </c>
      <c r="BH1515" t="s">
        <v>69</v>
      </c>
      <c r="BI1515" t="s">
        <v>69</v>
      </c>
      <c r="BJ1515" t="s">
        <v>69</v>
      </c>
      <c r="BK1515">
        <v>24.22</v>
      </c>
      <c r="BL1515" t="s">
        <v>197</v>
      </c>
      <c r="BM1515" t="s">
        <v>71</v>
      </c>
      <c r="BN1515" t="s">
        <v>71</v>
      </c>
    </row>
    <row r="1516" spans="1:66" x14ac:dyDescent="0.25">
      <c r="A1516">
        <v>1515</v>
      </c>
      <c r="B1516" t="s">
        <v>3061</v>
      </c>
      <c r="C1516" s="1">
        <v>45076</v>
      </c>
      <c r="D1516" t="s">
        <v>91</v>
      </c>
      <c r="E1516">
        <v>45</v>
      </c>
      <c r="F1516" t="s">
        <v>67</v>
      </c>
      <c r="G1516" t="s">
        <v>68</v>
      </c>
      <c r="H1516">
        <v>3</v>
      </c>
      <c r="I1516" t="s">
        <v>92</v>
      </c>
      <c r="J1516" t="s">
        <v>70</v>
      </c>
      <c r="K1516" t="s">
        <v>92</v>
      </c>
      <c r="L1516" t="s">
        <v>92</v>
      </c>
      <c r="M1516" t="s">
        <v>70</v>
      </c>
      <c r="N1516" t="s">
        <v>69</v>
      </c>
      <c r="O1516" t="s">
        <v>69</v>
      </c>
      <c r="P1516" t="s">
        <v>69</v>
      </c>
      <c r="Q1516" t="s">
        <v>71</v>
      </c>
      <c r="R1516" t="s">
        <v>136</v>
      </c>
      <c r="S1516" t="s">
        <v>156</v>
      </c>
      <c r="T1516">
        <v>28</v>
      </c>
      <c r="U1516" t="s">
        <v>263</v>
      </c>
      <c r="V1516" t="s">
        <v>75</v>
      </c>
      <c r="W1516" t="s">
        <v>76</v>
      </c>
      <c r="X1516" t="s">
        <v>385</v>
      </c>
      <c r="Y1516" t="s">
        <v>840</v>
      </c>
      <c r="Z1516" t="s">
        <v>566</v>
      </c>
      <c r="AA1516" t="s">
        <v>2617</v>
      </c>
      <c r="AB1516" t="s">
        <v>81</v>
      </c>
      <c r="AC1516" t="s">
        <v>71</v>
      </c>
      <c r="AD1516" t="s">
        <v>82</v>
      </c>
      <c r="AE1516" t="s">
        <v>71</v>
      </c>
      <c r="AF1516" t="s">
        <v>82</v>
      </c>
      <c r="AG1516" t="s">
        <v>71</v>
      </c>
      <c r="AH1516" t="s">
        <v>83</v>
      </c>
      <c r="AI1516">
        <v>1</v>
      </c>
      <c r="AJ1516" t="s">
        <v>269</v>
      </c>
      <c r="AK1516">
        <v>0</v>
      </c>
      <c r="AL1516" t="s">
        <v>82</v>
      </c>
      <c r="AM1516">
        <v>1</v>
      </c>
      <c r="AN1516" t="s">
        <v>124</v>
      </c>
      <c r="AO1516">
        <v>0</v>
      </c>
      <c r="AP1516" t="s">
        <v>82</v>
      </c>
      <c r="AQ1516" t="s">
        <v>82</v>
      </c>
      <c r="AR1516" t="s">
        <v>82</v>
      </c>
      <c r="AS1516" t="s">
        <v>82</v>
      </c>
      <c r="AT1516" t="s">
        <v>82</v>
      </c>
      <c r="AU1516">
        <v>0</v>
      </c>
      <c r="AV1516" t="s">
        <v>82</v>
      </c>
      <c r="AW1516" t="s">
        <v>71</v>
      </c>
      <c r="AX1516" t="s">
        <v>86</v>
      </c>
      <c r="AY1516" t="s">
        <v>71</v>
      </c>
      <c r="AZ1516" t="s">
        <v>87</v>
      </c>
      <c r="BA1516" t="s">
        <v>87</v>
      </c>
      <c r="BB1516" t="s">
        <v>81</v>
      </c>
      <c r="BC1516" t="s">
        <v>81</v>
      </c>
      <c r="BD1516" t="s">
        <v>81</v>
      </c>
      <c r="BE1516" t="s">
        <v>81</v>
      </c>
      <c r="BF1516" t="s">
        <v>81</v>
      </c>
      <c r="BG1516" t="s">
        <v>88</v>
      </c>
      <c r="BH1516" t="s">
        <v>69</v>
      </c>
      <c r="BI1516" t="s">
        <v>69</v>
      </c>
      <c r="BJ1516" t="s">
        <v>69</v>
      </c>
      <c r="BK1516">
        <v>27.61</v>
      </c>
      <c r="BL1516" t="s">
        <v>143</v>
      </c>
      <c r="BM1516" t="s">
        <v>71</v>
      </c>
      <c r="BN1516" t="s">
        <v>71</v>
      </c>
    </row>
    <row r="1517" spans="1:66" x14ac:dyDescent="0.25">
      <c r="A1517">
        <v>1516</v>
      </c>
      <c r="B1517" t="s">
        <v>3062</v>
      </c>
      <c r="C1517" s="1">
        <v>45076</v>
      </c>
      <c r="D1517" t="s">
        <v>1500</v>
      </c>
      <c r="E1517">
        <v>35</v>
      </c>
      <c r="F1517" t="s">
        <v>67</v>
      </c>
      <c r="G1517" t="s">
        <v>68</v>
      </c>
      <c r="H1517">
        <v>5</v>
      </c>
      <c r="I1517" t="s">
        <v>70</v>
      </c>
      <c r="J1517" t="s">
        <v>92</v>
      </c>
      <c r="K1517" t="s">
        <v>92</v>
      </c>
      <c r="L1517" t="s">
        <v>92</v>
      </c>
      <c r="M1517" t="s">
        <v>92</v>
      </c>
      <c r="N1517" t="s">
        <v>69</v>
      </c>
      <c r="O1517" t="s">
        <v>69</v>
      </c>
      <c r="P1517" t="s">
        <v>69</v>
      </c>
      <c r="Q1517" t="s">
        <v>71</v>
      </c>
      <c r="R1517" t="s">
        <v>146</v>
      </c>
      <c r="S1517" t="s">
        <v>236</v>
      </c>
      <c r="T1517">
        <v>26</v>
      </c>
      <c r="U1517" t="s">
        <v>128</v>
      </c>
      <c r="V1517" t="s">
        <v>75</v>
      </c>
      <c r="W1517" t="s">
        <v>76</v>
      </c>
      <c r="X1517" t="s">
        <v>569</v>
      </c>
      <c r="Y1517" t="s">
        <v>641</v>
      </c>
      <c r="Z1517" t="s">
        <v>421</v>
      </c>
      <c r="AA1517" t="s">
        <v>499</v>
      </c>
      <c r="AB1517" t="s">
        <v>81</v>
      </c>
      <c r="AC1517" t="s">
        <v>71</v>
      </c>
      <c r="AD1517" t="s">
        <v>82</v>
      </c>
      <c r="AE1517" t="s">
        <v>71</v>
      </c>
      <c r="AF1517" t="s">
        <v>82</v>
      </c>
      <c r="AG1517" t="s">
        <v>71</v>
      </c>
      <c r="AH1517" t="s">
        <v>83</v>
      </c>
      <c r="AI1517">
        <v>1</v>
      </c>
      <c r="AJ1517" t="s">
        <v>436</v>
      </c>
      <c r="AK1517">
        <v>0</v>
      </c>
      <c r="AL1517" t="s">
        <v>82</v>
      </c>
      <c r="AM1517">
        <v>1</v>
      </c>
      <c r="AN1517" t="s">
        <v>124</v>
      </c>
      <c r="AO1517">
        <v>0</v>
      </c>
      <c r="AP1517" t="s">
        <v>82</v>
      </c>
      <c r="AQ1517" t="s">
        <v>82</v>
      </c>
      <c r="AR1517" t="s">
        <v>82</v>
      </c>
      <c r="AS1517" t="s">
        <v>82</v>
      </c>
      <c r="AT1517" t="s">
        <v>82</v>
      </c>
      <c r="AU1517">
        <v>0</v>
      </c>
      <c r="AV1517" t="s">
        <v>82</v>
      </c>
      <c r="AW1517" t="s">
        <v>71</v>
      </c>
      <c r="AX1517" t="s">
        <v>86</v>
      </c>
      <c r="AY1517" t="s">
        <v>71</v>
      </c>
      <c r="AZ1517" t="s">
        <v>87</v>
      </c>
      <c r="BA1517" t="s">
        <v>87</v>
      </c>
      <c r="BB1517" t="s">
        <v>81</v>
      </c>
      <c r="BC1517" t="s">
        <v>81</v>
      </c>
      <c r="BD1517" t="s">
        <v>81</v>
      </c>
      <c r="BE1517" t="s">
        <v>81</v>
      </c>
      <c r="BF1517" t="s">
        <v>81</v>
      </c>
      <c r="BG1517" t="s">
        <v>88</v>
      </c>
      <c r="BH1517" t="s">
        <v>69</v>
      </c>
      <c r="BI1517" t="s">
        <v>69</v>
      </c>
      <c r="BJ1517" t="s">
        <v>69</v>
      </c>
      <c r="BK1517">
        <v>25.69</v>
      </c>
      <c r="BL1517" t="s">
        <v>153</v>
      </c>
      <c r="BM1517" t="s">
        <v>71</v>
      </c>
      <c r="BN1517" t="s">
        <v>71</v>
      </c>
    </row>
    <row r="1518" spans="1:66" x14ac:dyDescent="0.25">
      <c r="A1518">
        <v>1517</v>
      </c>
      <c r="B1518" t="s">
        <v>3063</v>
      </c>
      <c r="C1518" s="1">
        <v>45076</v>
      </c>
      <c r="D1518" t="s">
        <v>327</v>
      </c>
      <c r="E1518">
        <v>27</v>
      </c>
      <c r="F1518" t="s">
        <v>67</v>
      </c>
      <c r="G1518" t="s">
        <v>68</v>
      </c>
      <c r="H1518">
        <v>4</v>
      </c>
      <c r="I1518" t="s">
        <v>69</v>
      </c>
      <c r="J1518" t="s">
        <v>92</v>
      </c>
      <c r="K1518" t="s">
        <v>92</v>
      </c>
      <c r="L1518" t="s">
        <v>92</v>
      </c>
      <c r="M1518" t="s">
        <v>92</v>
      </c>
      <c r="N1518" t="s">
        <v>69</v>
      </c>
      <c r="O1518" t="s">
        <v>69</v>
      </c>
      <c r="P1518" t="s">
        <v>69</v>
      </c>
      <c r="Q1518" t="s">
        <v>71</v>
      </c>
      <c r="R1518" t="s">
        <v>117</v>
      </c>
      <c r="S1518" t="s">
        <v>1524</v>
      </c>
      <c r="T1518">
        <v>31</v>
      </c>
      <c r="U1518" t="s">
        <v>169</v>
      </c>
      <c r="V1518" t="s">
        <v>75</v>
      </c>
      <c r="W1518" t="s">
        <v>76</v>
      </c>
      <c r="X1518" t="s">
        <v>316</v>
      </c>
      <c r="Y1518" t="s">
        <v>414</v>
      </c>
      <c r="Z1518" t="s">
        <v>260</v>
      </c>
      <c r="AA1518" t="s">
        <v>2318</v>
      </c>
      <c r="AB1518" t="s">
        <v>81</v>
      </c>
      <c r="AC1518" t="s">
        <v>71</v>
      </c>
      <c r="AD1518" t="s">
        <v>82</v>
      </c>
      <c r="AE1518" t="s">
        <v>71</v>
      </c>
      <c r="AF1518" t="s">
        <v>82</v>
      </c>
      <c r="AG1518" t="s">
        <v>71</v>
      </c>
      <c r="AH1518" t="s">
        <v>83</v>
      </c>
      <c r="AI1518">
        <v>1</v>
      </c>
      <c r="AJ1518" t="s">
        <v>1073</v>
      </c>
      <c r="AK1518">
        <v>0</v>
      </c>
      <c r="AL1518" t="s">
        <v>82</v>
      </c>
      <c r="AM1518">
        <v>1</v>
      </c>
      <c r="AN1518" t="s">
        <v>319</v>
      </c>
      <c r="AO1518">
        <v>0</v>
      </c>
      <c r="AP1518" t="s">
        <v>82</v>
      </c>
      <c r="AQ1518" t="s">
        <v>82</v>
      </c>
      <c r="AR1518" t="s">
        <v>82</v>
      </c>
      <c r="AS1518" t="s">
        <v>82</v>
      </c>
      <c r="AT1518" t="s">
        <v>82</v>
      </c>
      <c r="AU1518">
        <v>0</v>
      </c>
      <c r="AV1518" t="s">
        <v>82</v>
      </c>
      <c r="AW1518" t="s">
        <v>71</v>
      </c>
      <c r="AX1518" t="s">
        <v>86</v>
      </c>
      <c r="AY1518" t="s">
        <v>71</v>
      </c>
      <c r="AZ1518" t="s">
        <v>87</v>
      </c>
      <c r="BA1518" t="s">
        <v>87</v>
      </c>
      <c r="BB1518" t="s">
        <v>81</v>
      </c>
      <c r="BC1518" t="s">
        <v>81</v>
      </c>
      <c r="BD1518" t="s">
        <v>81</v>
      </c>
      <c r="BE1518" t="s">
        <v>81</v>
      </c>
      <c r="BF1518" t="s">
        <v>81</v>
      </c>
      <c r="BG1518" t="s">
        <v>88</v>
      </c>
      <c r="BH1518" t="s">
        <v>69</v>
      </c>
      <c r="BI1518" t="s">
        <v>69</v>
      </c>
      <c r="BJ1518" t="s">
        <v>69</v>
      </c>
      <c r="BK1518">
        <v>30.52</v>
      </c>
      <c r="BL1518" t="s">
        <v>106</v>
      </c>
      <c r="BM1518" t="s">
        <v>71</v>
      </c>
      <c r="BN1518" t="s">
        <v>71</v>
      </c>
    </row>
    <row r="1519" spans="1:66" x14ac:dyDescent="0.25">
      <c r="A1519">
        <v>1518</v>
      </c>
      <c r="B1519" t="s">
        <v>3064</v>
      </c>
      <c r="C1519" s="1">
        <v>45076</v>
      </c>
      <c r="D1519" t="s">
        <v>66</v>
      </c>
      <c r="E1519">
        <v>35</v>
      </c>
      <c r="F1519" t="s">
        <v>67</v>
      </c>
      <c r="G1519" t="s">
        <v>68</v>
      </c>
      <c r="H1519">
        <v>5</v>
      </c>
      <c r="I1519" t="s">
        <v>69</v>
      </c>
      <c r="J1519" t="s">
        <v>92</v>
      </c>
      <c r="K1519" t="s">
        <v>92</v>
      </c>
      <c r="L1519" t="s">
        <v>92</v>
      </c>
      <c r="M1519" t="s">
        <v>92</v>
      </c>
      <c r="N1519" t="s">
        <v>69</v>
      </c>
      <c r="O1519" t="s">
        <v>69</v>
      </c>
      <c r="P1519" t="s">
        <v>69</v>
      </c>
      <c r="Q1519" t="s">
        <v>71</v>
      </c>
      <c r="R1519" t="s">
        <v>146</v>
      </c>
      <c r="S1519" t="s">
        <v>3065</v>
      </c>
      <c r="T1519">
        <v>20</v>
      </c>
      <c r="U1519" t="s">
        <v>169</v>
      </c>
      <c r="V1519" t="s">
        <v>75</v>
      </c>
      <c r="W1519" t="s">
        <v>76</v>
      </c>
      <c r="X1519" t="s">
        <v>120</v>
      </c>
      <c r="Y1519" t="s">
        <v>400</v>
      </c>
      <c r="Z1519" t="s">
        <v>172</v>
      </c>
      <c r="AA1519" t="s">
        <v>466</v>
      </c>
      <c r="AB1519" t="s">
        <v>81</v>
      </c>
      <c r="AC1519" t="s">
        <v>71</v>
      </c>
      <c r="AD1519" t="s">
        <v>82</v>
      </c>
      <c r="AE1519" t="s">
        <v>71</v>
      </c>
      <c r="AF1519" t="s">
        <v>82</v>
      </c>
      <c r="AG1519" t="s">
        <v>71</v>
      </c>
      <c r="AH1519" t="s">
        <v>83</v>
      </c>
      <c r="AI1519">
        <v>1</v>
      </c>
      <c r="AJ1519" t="s">
        <v>869</v>
      </c>
      <c r="AK1519">
        <v>0</v>
      </c>
      <c r="AL1519" t="s">
        <v>82</v>
      </c>
      <c r="AM1519">
        <v>1</v>
      </c>
      <c r="AN1519" t="s">
        <v>124</v>
      </c>
      <c r="AO1519">
        <v>0</v>
      </c>
      <c r="AP1519" t="s">
        <v>82</v>
      </c>
      <c r="AQ1519" t="s">
        <v>82</v>
      </c>
      <c r="AR1519" t="s">
        <v>82</v>
      </c>
      <c r="AS1519" t="s">
        <v>82</v>
      </c>
      <c r="AT1519" t="s">
        <v>82</v>
      </c>
      <c r="AU1519">
        <v>0</v>
      </c>
      <c r="AV1519" t="s">
        <v>82</v>
      </c>
      <c r="AW1519" t="s">
        <v>71</v>
      </c>
      <c r="AX1519" t="s">
        <v>86</v>
      </c>
      <c r="AY1519" t="s">
        <v>71</v>
      </c>
      <c r="AZ1519" t="s">
        <v>87</v>
      </c>
      <c r="BA1519" t="s">
        <v>824</v>
      </c>
      <c r="BB1519" t="s">
        <v>81</v>
      </c>
      <c r="BC1519" t="s">
        <v>81</v>
      </c>
      <c r="BD1519" t="s">
        <v>81</v>
      </c>
      <c r="BE1519" t="s">
        <v>81</v>
      </c>
      <c r="BF1519" t="s">
        <v>81</v>
      </c>
      <c r="BG1519" t="s">
        <v>88</v>
      </c>
      <c r="BH1519" t="s">
        <v>69</v>
      </c>
      <c r="BI1519" t="s">
        <v>69</v>
      </c>
      <c r="BJ1519" t="s">
        <v>69</v>
      </c>
      <c r="BK1519">
        <v>19.84</v>
      </c>
      <c r="BL1519" t="s">
        <v>153</v>
      </c>
      <c r="BM1519" t="s">
        <v>71</v>
      </c>
      <c r="BN1519" t="s">
        <v>71</v>
      </c>
    </row>
    <row r="1520" spans="1:66" x14ac:dyDescent="0.25">
      <c r="A1520">
        <v>1519</v>
      </c>
      <c r="B1520" t="s">
        <v>3066</v>
      </c>
      <c r="C1520" s="1">
        <v>45076</v>
      </c>
      <c r="D1520" t="s">
        <v>66</v>
      </c>
      <c r="E1520">
        <v>39</v>
      </c>
      <c r="F1520" t="s">
        <v>67</v>
      </c>
      <c r="G1520" t="s">
        <v>68</v>
      </c>
      <c r="H1520">
        <v>5</v>
      </c>
      <c r="I1520" t="s">
        <v>69</v>
      </c>
      <c r="J1520" t="s">
        <v>92</v>
      </c>
      <c r="K1520" t="s">
        <v>70</v>
      </c>
      <c r="L1520" t="s">
        <v>92</v>
      </c>
      <c r="M1520" t="s">
        <v>92</v>
      </c>
      <c r="N1520" t="s">
        <v>69</v>
      </c>
      <c r="O1520" t="s">
        <v>69</v>
      </c>
      <c r="P1520" t="s">
        <v>69</v>
      </c>
      <c r="Q1520" t="s">
        <v>71</v>
      </c>
      <c r="R1520" t="s">
        <v>258</v>
      </c>
      <c r="S1520" t="s">
        <v>102</v>
      </c>
      <c r="T1520">
        <v>27</v>
      </c>
      <c r="U1520" t="s">
        <v>157</v>
      </c>
      <c r="V1520" t="s">
        <v>75</v>
      </c>
      <c r="W1520" t="s">
        <v>76</v>
      </c>
      <c r="X1520" t="s">
        <v>280</v>
      </c>
      <c r="Y1520" t="s">
        <v>1083</v>
      </c>
      <c r="Z1520" t="s">
        <v>194</v>
      </c>
      <c r="AA1520" t="s">
        <v>3067</v>
      </c>
      <c r="AB1520" t="s">
        <v>81</v>
      </c>
      <c r="AC1520" t="s">
        <v>71</v>
      </c>
      <c r="AD1520" t="s">
        <v>82</v>
      </c>
      <c r="AE1520" t="s">
        <v>71</v>
      </c>
      <c r="AF1520" t="s">
        <v>82</v>
      </c>
      <c r="AG1520" t="s">
        <v>71</v>
      </c>
      <c r="AH1520" t="s">
        <v>83</v>
      </c>
      <c r="AI1520">
        <v>1</v>
      </c>
      <c r="AJ1520" t="s">
        <v>519</v>
      </c>
      <c r="AK1520">
        <v>0</v>
      </c>
      <c r="AL1520" t="s">
        <v>82</v>
      </c>
      <c r="AM1520">
        <v>1</v>
      </c>
      <c r="AN1520" t="s">
        <v>319</v>
      </c>
      <c r="AO1520">
        <v>0</v>
      </c>
      <c r="AP1520" t="s">
        <v>82</v>
      </c>
      <c r="AQ1520" t="s">
        <v>82</v>
      </c>
      <c r="AR1520" t="s">
        <v>82</v>
      </c>
      <c r="AS1520" t="s">
        <v>82</v>
      </c>
      <c r="AT1520" t="s">
        <v>82</v>
      </c>
      <c r="AU1520">
        <v>0</v>
      </c>
      <c r="AV1520" t="s">
        <v>82</v>
      </c>
      <c r="AW1520" t="s">
        <v>71</v>
      </c>
      <c r="AX1520" t="s">
        <v>86</v>
      </c>
      <c r="AY1520" t="s">
        <v>71</v>
      </c>
      <c r="AZ1520" t="s">
        <v>87</v>
      </c>
      <c r="BA1520" t="s">
        <v>87</v>
      </c>
      <c r="BB1520" t="s">
        <v>81</v>
      </c>
      <c r="BC1520" t="s">
        <v>81</v>
      </c>
      <c r="BD1520" t="s">
        <v>81</v>
      </c>
      <c r="BE1520" t="s">
        <v>81</v>
      </c>
      <c r="BF1520" t="s">
        <v>81</v>
      </c>
      <c r="BG1520" t="s">
        <v>88</v>
      </c>
      <c r="BH1520" t="s">
        <v>69</v>
      </c>
      <c r="BI1520" t="s">
        <v>69</v>
      </c>
      <c r="BJ1520" t="s">
        <v>69</v>
      </c>
      <c r="BK1520">
        <v>27.44</v>
      </c>
      <c r="BL1520" t="s">
        <v>236</v>
      </c>
      <c r="BM1520" t="s">
        <v>71</v>
      </c>
      <c r="BN1520" t="s">
        <v>71</v>
      </c>
    </row>
    <row r="1521" spans="1:66" x14ac:dyDescent="0.25">
      <c r="A1521">
        <v>1520</v>
      </c>
      <c r="B1521" t="s">
        <v>3068</v>
      </c>
      <c r="C1521" s="1">
        <v>45076</v>
      </c>
      <c r="D1521" t="s">
        <v>327</v>
      </c>
      <c r="E1521">
        <v>27</v>
      </c>
      <c r="F1521" t="s">
        <v>67</v>
      </c>
      <c r="G1521" t="s">
        <v>68</v>
      </c>
      <c r="H1521">
        <v>3</v>
      </c>
      <c r="I1521" t="s">
        <v>70</v>
      </c>
      <c r="J1521" t="s">
        <v>92</v>
      </c>
      <c r="K1521" t="s">
        <v>92</v>
      </c>
      <c r="L1521" t="s">
        <v>92</v>
      </c>
      <c r="M1521" t="s">
        <v>92</v>
      </c>
      <c r="N1521" t="s">
        <v>69</v>
      </c>
      <c r="O1521" t="s">
        <v>69</v>
      </c>
      <c r="P1521" t="s">
        <v>69</v>
      </c>
      <c r="Q1521" t="s">
        <v>71</v>
      </c>
      <c r="R1521" t="s">
        <v>72</v>
      </c>
      <c r="S1521" t="s">
        <v>3069</v>
      </c>
      <c r="T1521">
        <v>27</v>
      </c>
      <c r="U1521" t="s">
        <v>169</v>
      </c>
      <c r="V1521" t="s">
        <v>75</v>
      </c>
      <c r="W1521" t="s">
        <v>76</v>
      </c>
      <c r="X1521" t="s">
        <v>299</v>
      </c>
      <c r="Y1521" t="s">
        <v>228</v>
      </c>
      <c r="Z1521" t="s">
        <v>150</v>
      </c>
      <c r="AA1521" t="s">
        <v>142</v>
      </c>
      <c r="AB1521" t="s">
        <v>81</v>
      </c>
      <c r="AC1521" t="s">
        <v>71</v>
      </c>
      <c r="AD1521" t="s">
        <v>82</v>
      </c>
      <c r="AE1521" t="s">
        <v>71</v>
      </c>
      <c r="AF1521" t="s">
        <v>82</v>
      </c>
      <c r="AG1521" t="s">
        <v>71</v>
      </c>
      <c r="AH1521" t="s">
        <v>83</v>
      </c>
      <c r="AI1521">
        <v>1</v>
      </c>
      <c r="AJ1521" t="s">
        <v>240</v>
      </c>
      <c r="AK1521">
        <v>0</v>
      </c>
      <c r="AL1521" t="s">
        <v>82</v>
      </c>
      <c r="AM1521">
        <v>1</v>
      </c>
      <c r="AN1521" t="s">
        <v>319</v>
      </c>
      <c r="AO1521">
        <v>0</v>
      </c>
      <c r="AP1521" t="s">
        <v>82</v>
      </c>
      <c r="AQ1521" t="s">
        <v>82</v>
      </c>
      <c r="AR1521" t="s">
        <v>82</v>
      </c>
      <c r="AS1521" t="s">
        <v>82</v>
      </c>
      <c r="AT1521" t="s">
        <v>82</v>
      </c>
      <c r="AU1521">
        <v>0</v>
      </c>
      <c r="AV1521" t="s">
        <v>82</v>
      </c>
      <c r="AW1521" t="s">
        <v>71</v>
      </c>
      <c r="AX1521" t="s">
        <v>86</v>
      </c>
      <c r="AY1521" t="s">
        <v>71</v>
      </c>
      <c r="AZ1521" t="s">
        <v>87</v>
      </c>
      <c r="BA1521" t="s">
        <v>824</v>
      </c>
      <c r="BB1521" t="s">
        <v>81</v>
      </c>
      <c r="BC1521" t="s">
        <v>81</v>
      </c>
      <c r="BD1521" t="s">
        <v>81</v>
      </c>
      <c r="BE1521" t="s">
        <v>81</v>
      </c>
      <c r="BF1521" t="s">
        <v>81</v>
      </c>
      <c r="BG1521" t="s">
        <v>113</v>
      </c>
      <c r="BH1521" t="s">
        <v>69</v>
      </c>
      <c r="BI1521" t="s">
        <v>69</v>
      </c>
      <c r="BJ1521" t="s">
        <v>69</v>
      </c>
      <c r="BK1521">
        <v>27.33</v>
      </c>
      <c r="BL1521" t="s">
        <v>89</v>
      </c>
      <c r="BM1521" t="s">
        <v>71</v>
      </c>
      <c r="BN1521" t="s">
        <v>71</v>
      </c>
    </row>
    <row r="1522" spans="1:66" x14ac:dyDescent="0.25">
      <c r="A1522">
        <v>1521</v>
      </c>
      <c r="B1522" t="s">
        <v>3070</v>
      </c>
      <c r="C1522" s="1">
        <v>45076</v>
      </c>
      <c r="D1522" t="s">
        <v>66</v>
      </c>
      <c r="E1522">
        <v>33</v>
      </c>
      <c r="F1522" t="s">
        <v>67</v>
      </c>
      <c r="G1522" t="s">
        <v>68</v>
      </c>
      <c r="H1522">
        <v>2</v>
      </c>
      <c r="I1522" t="s">
        <v>92</v>
      </c>
      <c r="J1522" t="s">
        <v>92</v>
      </c>
      <c r="K1522" t="s">
        <v>70</v>
      </c>
      <c r="L1522" t="s">
        <v>92</v>
      </c>
      <c r="M1522" t="s">
        <v>92</v>
      </c>
      <c r="N1522" t="s">
        <v>69</v>
      </c>
      <c r="O1522" t="s">
        <v>69</v>
      </c>
      <c r="P1522" t="s">
        <v>69</v>
      </c>
      <c r="Q1522" t="s">
        <v>71</v>
      </c>
      <c r="R1522" t="s">
        <v>177</v>
      </c>
      <c r="S1522" t="s">
        <v>723</v>
      </c>
      <c r="T1522">
        <v>29</v>
      </c>
      <c r="U1522" t="s">
        <v>460</v>
      </c>
      <c r="V1522" t="s">
        <v>75</v>
      </c>
      <c r="W1522" t="s">
        <v>76</v>
      </c>
      <c r="X1522" t="s">
        <v>974</v>
      </c>
      <c r="Y1522" t="s">
        <v>515</v>
      </c>
      <c r="Z1522" t="s">
        <v>202</v>
      </c>
      <c r="AA1522" t="s">
        <v>616</v>
      </c>
      <c r="AB1522" t="s">
        <v>81</v>
      </c>
      <c r="AD1522" t="s">
        <v>82</v>
      </c>
      <c r="AE1522" t="s">
        <v>71</v>
      </c>
      <c r="AF1522" t="s">
        <v>82</v>
      </c>
      <c r="AG1522" t="s">
        <v>71</v>
      </c>
      <c r="AH1522" t="s">
        <v>83</v>
      </c>
      <c r="AI1522">
        <v>1</v>
      </c>
      <c r="AJ1522" t="s">
        <v>642</v>
      </c>
      <c r="AK1522">
        <v>0</v>
      </c>
      <c r="AL1522" t="s">
        <v>82</v>
      </c>
      <c r="AM1522">
        <v>1</v>
      </c>
      <c r="AN1522" t="s">
        <v>472</v>
      </c>
      <c r="AO1522">
        <v>0</v>
      </c>
      <c r="AP1522" t="s">
        <v>82</v>
      </c>
      <c r="AQ1522" t="s">
        <v>82</v>
      </c>
      <c r="AR1522" t="s">
        <v>82</v>
      </c>
      <c r="AS1522" t="s">
        <v>82</v>
      </c>
      <c r="AT1522" t="s">
        <v>82</v>
      </c>
      <c r="AU1522">
        <v>0</v>
      </c>
      <c r="AV1522" t="s">
        <v>82</v>
      </c>
      <c r="AW1522" t="s">
        <v>71</v>
      </c>
      <c r="AX1522" t="s">
        <v>86</v>
      </c>
      <c r="AY1522" t="s">
        <v>71</v>
      </c>
      <c r="AZ1522" t="s">
        <v>87</v>
      </c>
      <c r="BA1522" t="s">
        <v>87</v>
      </c>
      <c r="BB1522" t="s">
        <v>81</v>
      </c>
      <c r="BC1522" t="s">
        <v>81</v>
      </c>
      <c r="BD1522" t="s">
        <v>81</v>
      </c>
      <c r="BE1522" t="s">
        <v>81</v>
      </c>
      <c r="BF1522" t="s">
        <v>81</v>
      </c>
      <c r="BG1522" t="s">
        <v>88</v>
      </c>
      <c r="BH1522" t="s">
        <v>69</v>
      </c>
      <c r="BI1522" t="s">
        <v>69</v>
      </c>
      <c r="BJ1522" t="s">
        <v>69</v>
      </c>
      <c r="BK1522">
        <v>29.37</v>
      </c>
      <c r="BL1522" t="s">
        <v>118</v>
      </c>
      <c r="BM1522" t="s">
        <v>71</v>
      </c>
      <c r="BN1522" t="s">
        <v>71</v>
      </c>
    </row>
    <row r="1523" spans="1:66" x14ac:dyDescent="0.25">
      <c r="A1523">
        <v>1522</v>
      </c>
      <c r="B1523" t="s">
        <v>3071</v>
      </c>
      <c r="C1523" s="1">
        <v>45076</v>
      </c>
      <c r="D1523" t="s">
        <v>327</v>
      </c>
      <c r="E1523">
        <v>28</v>
      </c>
      <c r="F1523" t="s">
        <v>67</v>
      </c>
      <c r="G1523" t="s">
        <v>68</v>
      </c>
      <c r="H1523">
        <v>2</v>
      </c>
      <c r="I1523" t="s">
        <v>92</v>
      </c>
      <c r="J1523" t="s">
        <v>92</v>
      </c>
      <c r="K1523" t="s">
        <v>69</v>
      </c>
      <c r="L1523" t="s">
        <v>92</v>
      </c>
      <c r="M1523" t="s">
        <v>92</v>
      </c>
      <c r="N1523" t="s">
        <v>69</v>
      </c>
      <c r="O1523" t="s">
        <v>69</v>
      </c>
      <c r="P1523" t="s">
        <v>69</v>
      </c>
      <c r="Q1523" t="s">
        <v>71</v>
      </c>
      <c r="R1523" t="s">
        <v>191</v>
      </c>
      <c r="S1523" t="s">
        <v>3072</v>
      </c>
      <c r="T1523">
        <v>22</v>
      </c>
      <c r="U1523" t="s">
        <v>251</v>
      </c>
      <c r="V1523" t="s">
        <v>75</v>
      </c>
      <c r="W1523" t="s">
        <v>76</v>
      </c>
      <c r="X1523" t="s">
        <v>107</v>
      </c>
      <c r="Y1523" t="s">
        <v>914</v>
      </c>
      <c r="Z1523" t="s">
        <v>286</v>
      </c>
      <c r="AA1523" t="s">
        <v>213</v>
      </c>
      <c r="AB1523" t="s">
        <v>81</v>
      </c>
      <c r="AC1523" t="s">
        <v>71</v>
      </c>
      <c r="AD1523" t="s">
        <v>82</v>
      </c>
      <c r="AE1523" t="s">
        <v>71</v>
      </c>
      <c r="AF1523" t="s">
        <v>82</v>
      </c>
      <c r="AG1523" t="s">
        <v>71</v>
      </c>
      <c r="AH1523" t="s">
        <v>83</v>
      </c>
      <c r="AI1523">
        <v>1</v>
      </c>
      <c r="AJ1523" t="s">
        <v>642</v>
      </c>
      <c r="AK1523">
        <v>0</v>
      </c>
      <c r="AL1523" t="s">
        <v>82</v>
      </c>
      <c r="AM1523">
        <v>1</v>
      </c>
      <c r="AN1523" t="s">
        <v>319</v>
      </c>
      <c r="AO1523">
        <v>0</v>
      </c>
      <c r="AP1523" t="s">
        <v>82</v>
      </c>
      <c r="AQ1523" t="s">
        <v>82</v>
      </c>
      <c r="AR1523" t="s">
        <v>82</v>
      </c>
      <c r="AS1523" t="s">
        <v>82</v>
      </c>
      <c r="AT1523" t="s">
        <v>82</v>
      </c>
      <c r="AU1523">
        <v>0</v>
      </c>
      <c r="AV1523" t="s">
        <v>82</v>
      </c>
      <c r="AW1523" t="s">
        <v>71</v>
      </c>
      <c r="AX1523" t="s">
        <v>86</v>
      </c>
      <c r="AY1523" t="s">
        <v>71</v>
      </c>
      <c r="AZ1523" t="s">
        <v>87</v>
      </c>
      <c r="BA1523" t="s">
        <v>824</v>
      </c>
      <c r="BB1523" t="s">
        <v>81</v>
      </c>
      <c r="BC1523" t="s">
        <v>81</v>
      </c>
      <c r="BD1523" t="s">
        <v>81</v>
      </c>
      <c r="BE1523" t="s">
        <v>81</v>
      </c>
      <c r="BF1523" t="s">
        <v>81</v>
      </c>
      <c r="BG1523" t="s">
        <v>88</v>
      </c>
      <c r="BH1523" t="s">
        <v>69</v>
      </c>
      <c r="BI1523" t="s">
        <v>69</v>
      </c>
      <c r="BJ1523" t="s">
        <v>69</v>
      </c>
      <c r="BK1523">
        <v>22.25</v>
      </c>
      <c r="BL1523" t="s">
        <v>197</v>
      </c>
      <c r="BM1523" t="s">
        <v>71</v>
      </c>
      <c r="BN1523" t="s">
        <v>71</v>
      </c>
    </row>
    <row r="1524" spans="1:66" x14ac:dyDescent="0.25">
      <c r="A1524">
        <v>1523</v>
      </c>
      <c r="B1524" t="s">
        <v>3073</v>
      </c>
      <c r="C1524" s="1">
        <v>45076</v>
      </c>
      <c r="D1524" t="s">
        <v>145</v>
      </c>
      <c r="E1524">
        <v>40</v>
      </c>
      <c r="F1524" t="s">
        <v>67</v>
      </c>
      <c r="G1524" t="s">
        <v>68</v>
      </c>
      <c r="H1524">
        <v>5</v>
      </c>
      <c r="I1524" t="s">
        <v>92</v>
      </c>
      <c r="J1524" t="s">
        <v>92</v>
      </c>
      <c r="K1524" t="s">
        <v>69</v>
      </c>
      <c r="L1524" t="s">
        <v>92</v>
      </c>
      <c r="M1524" t="s">
        <v>92</v>
      </c>
      <c r="N1524" t="s">
        <v>69</v>
      </c>
      <c r="O1524" t="s">
        <v>69</v>
      </c>
      <c r="P1524" t="s">
        <v>69</v>
      </c>
      <c r="Q1524" t="s">
        <v>71</v>
      </c>
      <c r="R1524" t="s">
        <v>155</v>
      </c>
      <c r="S1524" t="s">
        <v>118</v>
      </c>
      <c r="T1524">
        <v>24</v>
      </c>
      <c r="U1524" t="s">
        <v>185</v>
      </c>
      <c r="V1524" t="s">
        <v>75</v>
      </c>
      <c r="W1524" t="s">
        <v>76</v>
      </c>
      <c r="X1524" t="s">
        <v>158</v>
      </c>
      <c r="Y1524" t="s">
        <v>867</v>
      </c>
      <c r="Z1524" t="s">
        <v>834</v>
      </c>
      <c r="AA1524" t="s">
        <v>2640</v>
      </c>
      <c r="AB1524" t="s">
        <v>81</v>
      </c>
      <c r="AC1524" t="s">
        <v>71</v>
      </c>
      <c r="AD1524" t="s">
        <v>82</v>
      </c>
      <c r="AE1524" t="s">
        <v>71</v>
      </c>
      <c r="AF1524" t="s">
        <v>82</v>
      </c>
      <c r="AG1524" t="s">
        <v>71</v>
      </c>
      <c r="AH1524" t="s">
        <v>83</v>
      </c>
      <c r="AI1524">
        <v>1</v>
      </c>
      <c r="AJ1524" t="s">
        <v>707</v>
      </c>
      <c r="AK1524">
        <v>0</v>
      </c>
      <c r="AL1524" t="s">
        <v>82</v>
      </c>
      <c r="AM1524">
        <v>1</v>
      </c>
      <c r="AN1524" t="s">
        <v>472</v>
      </c>
      <c r="AO1524">
        <v>0</v>
      </c>
      <c r="AP1524" t="s">
        <v>82</v>
      </c>
      <c r="AQ1524" t="s">
        <v>82</v>
      </c>
      <c r="AR1524" t="s">
        <v>82</v>
      </c>
      <c r="AS1524" t="s">
        <v>82</v>
      </c>
      <c r="AT1524" t="s">
        <v>82</v>
      </c>
      <c r="AU1524">
        <v>0</v>
      </c>
      <c r="AV1524" t="s">
        <v>82</v>
      </c>
      <c r="AW1524" t="s">
        <v>71</v>
      </c>
      <c r="AX1524" t="s">
        <v>86</v>
      </c>
      <c r="AY1524" t="s">
        <v>71</v>
      </c>
      <c r="AZ1524" t="s">
        <v>87</v>
      </c>
      <c r="BA1524" t="s">
        <v>87</v>
      </c>
      <c r="BB1524" t="s">
        <v>81</v>
      </c>
      <c r="BC1524" t="s">
        <v>81</v>
      </c>
      <c r="BD1524" t="s">
        <v>81</v>
      </c>
      <c r="BE1524" t="s">
        <v>81</v>
      </c>
      <c r="BF1524" t="s">
        <v>81</v>
      </c>
      <c r="BG1524" t="s">
        <v>88</v>
      </c>
      <c r="BH1524" t="s">
        <v>69</v>
      </c>
      <c r="BI1524" t="s">
        <v>69</v>
      </c>
      <c r="BJ1524" t="s">
        <v>69</v>
      </c>
      <c r="BK1524">
        <v>24.09</v>
      </c>
      <c r="BL1524" t="s">
        <v>164</v>
      </c>
      <c r="BM1524" t="s">
        <v>71</v>
      </c>
      <c r="BN1524" t="s">
        <v>71</v>
      </c>
    </row>
    <row r="1525" spans="1:66" x14ac:dyDescent="0.25">
      <c r="A1525">
        <v>1524</v>
      </c>
      <c r="B1525" t="s">
        <v>3074</v>
      </c>
      <c r="C1525" s="1">
        <v>45076</v>
      </c>
      <c r="D1525" t="s">
        <v>206</v>
      </c>
      <c r="E1525">
        <v>30</v>
      </c>
      <c r="F1525" t="s">
        <v>67</v>
      </c>
      <c r="G1525" t="s">
        <v>68</v>
      </c>
      <c r="H1525">
        <v>5</v>
      </c>
      <c r="I1525" t="s">
        <v>92</v>
      </c>
      <c r="J1525" t="s">
        <v>92</v>
      </c>
      <c r="K1525" t="s">
        <v>69</v>
      </c>
      <c r="L1525" t="s">
        <v>92</v>
      </c>
      <c r="M1525" t="s">
        <v>92</v>
      </c>
      <c r="N1525" t="s">
        <v>69</v>
      </c>
      <c r="O1525" t="s">
        <v>69</v>
      </c>
      <c r="P1525" t="s">
        <v>69</v>
      </c>
      <c r="Q1525" t="s">
        <v>71</v>
      </c>
      <c r="R1525" t="s">
        <v>126</v>
      </c>
      <c r="S1525" t="s">
        <v>941</v>
      </c>
      <c r="T1525">
        <v>32</v>
      </c>
      <c r="U1525" t="s">
        <v>658</v>
      </c>
      <c r="V1525" t="s">
        <v>75</v>
      </c>
      <c r="W1525" t="s">
        <v>76</v>
      </c>
      <c r="X1525" t="s">
        <v>200</v>
      </c>
      <c r="Y1525" t="s">
        <v>201</v>
      </c>
      <c r="Z1525" t="s">
        <v>563</v>
      </c>
      <c r="AA1525" t="s">
        <v>3075</v>
      </c>
      <c r="AB1525" t="s">
        <v>517</v>
      </c>
      <c r="AC1525" t="s">
        <v>1657</v>
      </c>
      <c r="AD1525" t="s">
        <v>82</v>
      </c>
      <c r="AE1525" t="s">
        <v>71</v>
      </c>
      <c r="AF1525" t="s">
        <v>82</v>
      </c>
      <c r="AG1525" t="s">
        <v>71</v>
      </c>
      <c r="AH1525" t="s">
        <v>83</v>
      </c>
      <c r="AI1525">
        <v>1</v>
      </c>
      <c r="AJ1525" t="s">
        <v>189</v>
      </c>
      <c r="AK1525">
        <v>0</v>
      </c>
      <c r="AL1525" t="s">
        <v>82</v>
      </c>
      <c r="AM1525">
        <v>1</v>
      </c>
      <c r="AN1525" t="s">
        <v>163</v>
      </c>
      <c r="AO1525">
        <v>0</v>
      </c>
      <c r="AP1525" t="s">
        <v>82</v>
      </c>
      <c r="AQ1525" t="s">
        <v>82</v>
      </c>
      <c r="AR1525" t="s">
        <v>82</v>
      </c>
      <c r="AS1525" t="s">
        <v>82</v>
      </c>
      <c r="AT1525" t="s">
        <v>82</v>
      </c>
      <c r="AU1525">
        <v>0</v>
      </c>
      <c r="AV1525" t="s">
        <v>82</v>
      </c>
      <c r="AW1525" t="s">
        <v>71</v>
      </c>
      <c r="AX1525" t="s">
        <v>86</v>
      </c>
      <c r="AY1525" t="s">
        <v>71</v>
      </c>
      <c r="AZ1525" t="s">
        <v>87</v>
      </c>
      <c r="BA1525" t="s">
        <v>824</v>
      </c>
      <c r="BB1525" t="s">
        <v>81</v>
      </c>
      <c r="BC1525" t="s">
        <v>81</v>
      </c>
      <c r="BD1525" t="s">
        <v>81</v>
      </c>
      <c r="BE1525" t="s">
        <v>81</v>
      </c>
      <c r="BF1525" t="s">
        <v>81</v>
      </c>
      <c r="BG1525" t="s">
        <v>88</v>
      </c>
      <c r="BH1525" t="s">
        <v>69</v>
      </c>
      <c r="BI1525" t="s">
        <v>69</v>
      </c>
      <c r="BJ1525" t="s">
        <v>69</v>
      </c>
      <c r="BK1525">
        <v>32.409999999999997</v>
      </c>
      <c r="BL1525" t="s">
        <v>134</v>
      </c>
      <c r="BM1525" t="s">
        <v>71</v>
      </c>
      <c r="BN1525" t="s">
        <v>71</v>
      </c>
    </row>
    <row r="1526" spans="1:66" x14ac:dyDescent="0.25">
      <c r="A1526">
        <v>1525</v>
      </c>
      <c r="B1526" t="s">
        <v>3076</v>
      </c>
      <c r="C1526" s="1">
        <v>45076</v>
      </c>
      <c r="D1526" t="s">
        <v>709</v>
      </c>
      <c r="E1526">
        <v>45</v>
      </c>
      <c r="F1526" t="s">
        <v>67</v>
      </c>
      <c r="G1526" t="s">
        <v>68</v>
      </c>
      <c r="H1526">
        <v>2</v>
      </c>
      <c r="I1526" t="s">
        <v>92</v>
      </c>
      <c r="J1526" t="s">
        <v>92</v>
      </c>
      <c r="K1526" t="s">
        <v>70</v>
      </c>
      <c r="L1526" t="s">
        <v>92</v>
      </c>
      <c r="M1526" t="s">
        <v>92</v>
      </c>
      <c r="N1526" t="s">
        <v>69</v>
      </c>
      <c r="O1526" t="s">
        <v>69</v>
      </c>
      <c r="P1526" t="s">
        <v>69</v>
      </c>
      <c r="Q1526" t="s">
        <v>71</v>
      </c>
      <c r="R1526" t="s">
        <v>105</v>
      </c>
      <c r="S1526" t="s">
        <v>271</v>
      </c>
      <c r="T1526">
        <v>34</v>
      </c>
      <c r="U1526" t="s">
        <v>600</v>
      </c>
      <c r="V1526" t="s">
        <v>75</v>
      </c>
      <c r="W1526" t="s">
        <v>76</v>
      </c>
      <c r="X1526" t="s">
        <v>158</v>
      </c>
      <c r="Y1526" t="s">
        <v>782</v>
      </c>
      <c r="Z1526" t="s">
        <v>577</v>
      </c>
      <c r="AA1526" t="s">
        <v>3077</v>
      </c>
      <c r="AB1526" t="s">
        <v>81</v>
      </c>
      <c r="AC1526" t="s">
        <v>71</v>
      </c>
      <c r="AD1526" t="s">
        <v>82</v>
      </c>
      <c r="AE1526" t="s">
        <v>71</v>
      </c>
      <c r="AF1526" t="s">
        <v>82</v>
      </c>
      <c r="AG1526" t="s">
        <v>71</v>
      </c>
      <c r="AH1526" t="s">
        <v>83</v>
      </c>
      <c r="AI1526">
        <v>1</v>
      </c>
      <c r="AJ1526" t="s">
        <v>603</v>
      </c>
      <c r="AK1526">
        <v>0</v>
      </c>
      <c r="AL1526" t="s">
        <v>82</v>
      </c>
      <c r="AM1526">
        <v>1</v>
      </c>
      <c r="AN1526" t="s">
        <v>163</v>
      </c>
      <c r="AO1526">
        <v>0</v>
      </c>
      <c r="AP1526" t="s">
        <v>82</v>
      </c>
      <c r="AQ1526" t="s">
        <v>82</v>
      </c>
      <c r="AR1526" t="s">
        <v>82</v>
      </c>
      <c r="AS1526" t="s">
        <v>82</v>
      </c>
      <c r="AT1526" t="s">
        <v>82</v>
      </c>
      <c r="AU1526">
        <v>0</v>
      </c>
      <c r="AV1526" t="s">
        <v>82</v>
      </c>
      <c r="AW1526" t="s">
        <v>71</v>
      </c>
      <c r="AX1526" t="s">
        <v>86</v>
      </c>
      <c r="AY1526" t="s">
        <v>71</v>
      </c>
      <c r="AZ1526" t="s">
        <v>87</v>
      </c>
      <c r="BA1526" t="s">
        <v>87</v>
      </c>
      <c r="BB1526" t="s">
        <v>81</v>
      </c>
      <c r="BC1526" t="s">
        <v>81</v>
      </c>
      <c r="BD1526" t="s">
        <v>81</v>
      </c>
      <c r="BE1526" t="s">
        <v>81</v>
      </c>
      <c r="BF1526" t="s">
        <v>81</v>
      </c>
      <c r="BG1526" t="s">
        <v>88</v>
      </c>
      <c r="BH1526" t="s">
        <v>69</v>
      </c>
      <c r="BI1526" t="s">
        <v>69</v>
      </c>
      <c r="BJ1526" t="s">
        <v>69</v>
      </c>
      <c r="BK1526">
        <v>34.01</v>
      </c>
      <c r="BL1526" t="s">
        <v>114</v>
      </c>
      <c r="BM1526" t="s">
        <v>71</v>
      </c>
      <c r="BN1526" t="s">
        <v>71</v>
      </c>
    </row>
    <row r="1527" spans="1:66" x14ac:dyDescent="0.25">
      <c r="A1527">
        <v>1526</v>
      </c>
      <c r="B1527" t="s">
        <v>3078</v>
      </c>
      <c r="C1527" s="1">
        <v>45076</v>
      </c>
      <c r="D1527" t="s">
        <v>166</v>
      </c>
      <c r="E1527">
        <v>33</v>
      </c>
      <c r="F1527" t="s">
        <v>67</v>
      </c>
      <c r="G1527" t="s">
        <v>68</v>
      </c>
      <c r="H1527">
        <v>2</v>
      </c>
      <c r="I1527" t="s">
        <v>92</v>
      </c>
      <c r="J1527" t="s">
        <v>92</v>
      </c>
      <c r="K1527" t="s">
        <v>92</v>
      </c>
      <c r="L1527" t="s">
        <v>92</v>
      </c>
      <c r="M1527" t="s">
        <v>92</v>
      </c>
      <c r="N1527" t="s">
        <v>69</v>
      </c>
      <c r="O1527" t="s">
        <v>69</v>
      </c>
      <c r="P1527" t="s">
        <v>69</v>
      </c>
      <c r="Q1527" t="s">
        <v>71</v>
      </c>
      <c r="R1527" t="s">
        <v>105</v>
      </c>
      <c r="S1527" t="s">
        <v>723</v>
      </c>
      <c r="T1527">
        <v>28</v>
      </c>
      <c r="U1527" t="s">
        <v>294</v>
      </c>
      <c r="V1527" t="s">
        <v>75</v>
      </c>
      <c r="W1527" t="s">
        <v>76</v>
      </c>
      <c r="X1527" t="s">
        <v>238</v>
      </c>
      <c r="Y1527" t="s">
        <v>1713</v>
      </c>
      <c r="Z1527" t="s">
        <v>188</v>
      </c>
      <c r="AA1527" t="s">
        <v>131</v>
      </c>
      <c r="AB1527" t="s">
        <v>81</v>
      </c>
      <c r="AC1527" t="s">
        <v>71</v>
      </c>
      <c r="AD1527" t="s">
        <v>82</v>
      </c>
      <c r="AE1527" t="s">
        <v>71</v>
      </c>
      <c r="AF1527" t="s">
        <v>82</v>
      </c>
      <c r="AG1527" t="s">
        <v>71</v>
      </c>
      <c r="AH1527" t="s">
        <v>83</v>
      </c>
      <c r="AI1527">
        <v>1</v>
      </c>
      <c r="AJ1527" t="s">
        <v>292</v>
      </c>
      <c r="AK1527">
        <v>0</v>
      </c>
      <c r="AL1527" t="s">
        <v>82</v>
      </c>
      <c r="AM1527">
        <v>1</v>
      </c>
      <c r="AN1527" t="s">
        <v>124</v>
      </c>
      <c r="AO1527">
        <v>0</v>
      </c>
      <c r="AP1527" t="s">
        <v>82</v>
      </c>
      <c r="AQ1527" t="s">
        <v>82</v>
      </c>
      <c r="AR1527" t="s">
        <v>82</v>
      </c>
      <c r="AS1527" t="s">
        <v>82</v>
      </c>
      <c r="AT1527" t="s">
        <v>82</v>
      </c>
      <c r="AU1527">
        <v>0</v>
      </c>
      <c r="AV1527" t="s">
        <v>82</v>
      </c>
      <c r="AW1527" t="s">
        <v>71</v>
      </c>
      <c r="AX1527" t="s">
        <v>86</v>
      </c>
      <c r="AY1527" t="s">
        <v>71</v>
      </c>
      <c r="AZ1527" t="s">
        <v>87</v>
      </c>
      <c r="BA1527" t="s">
        <v>824</v>
      </c>
      <c r="BB1527" t="s">
        <v>81</v>
      </c>
      <c r="BC1527" t="s">
        <v>81</v>
      </c>
      <c r="BD1527" t="s">
        <v>81</v>
      </c>
      <c r="BE1527" t="s">
        <v>81</v>
      </c>
      <c r="BF1527" t="s">
        <v>81</v>
      </c>
      <c r="BG1527" t="s">
        <v>88</v>
      </c>
      <c r="BH1527" t="s">
        <v>69</v>
      </c>
      <c r="BI1527" t="s">
        <v>69</v>
      </c>
      <c r="BJ1527" t="s">
        <v>69</v>
      </c>
      <c r="BK1527">
        <v>27.99</v>
      </c>
      <c r="BL1527" t="s">
        <v>114</v>
      </c>
      <c r="BM1527" t="s">
        <v>71</v>
      </c>
      <c r="BN1527" t="s">
        <v>71</v>
      </c>
    </row>
    <row r="1528" spans="1:66" x14ac:dyDescent="0.25">
      <c r="A1528">
        <v>1527</v>
      </c>
      <c r="B1528" t="s">
        <v>3079</v>
      </c>
      <c r="C1528" s="1">
        <v>45076</v>
      </c>
      <c r="D1528" t="s">
        <v>278</v>
      </c>
      <c r="E1528">
        <v>23</v>
      </c>
      <c r="F1528" t="s">
        <v>67</v>
      </c>
      <c r="G1528" t="s">
        <v>68</v>
      </c>
      <c r="H1528">
        <v>2</v>
      </c>
      <c r="I1528" t="s">
        <v>92</v>
      </c>
      <c r="J1528" t="s">
        <v>92</v>
      </c>
      <c r="K1528" t="s">
        <v>92</v>
      </c>
      <c r="L1528" t="s">
        <v>92</v>
      </c>
      <c r="M1528" t="s">
        <v>92</v>
      </c>
      <c r="N1528" t="s">
        <v>69</v>
      </c>
      <c r="O1528" t="s">
        <v>69</v>
      </c>
      <c r="P1528" t="s">
        <v>69</v>
      </c>
      <c r="Q1528" t="s">
        <v>71</v>
      </c>
      <c r="R1528" t="s">
        <v>191</v>
      </c>
      <c r="S1528" t="s">
        <v>3080</v>
      </c>
      <c r="T1528">
        <v>19</v>
      </c>
      <c r="U1528" t="s">
        <v>263</v>
      </c>
      <c r="V1528" t="s">
        <v>75</v>
      </c>
      <c r="W1528" t="s">
        <v>76</v>
      </c>
      <c r="X1528" t="s">
        <v>487</v>
      </c>
      <c r="Y1528" t="s">
        <v>583</v>
      </c>
      <c r="Z1528" t="s">
        <v>307</v>
      </c>
      <c r="AA1528" t="s">
        <v>99</v>
      </c>
      <c r="AB1528" t="s">
        <v>81</v>
      </c>
      <c r="AC1528" t="s">
        <v>71</v>
      </c>
      <c r="AD1528" t="s">
        <v>82</v>
      </c>
      <c r="AE1528" t="s">
        <v>71</v>
      </c>
      <c r="AF1528" t="s">
        <v>82</v>
      </c>
      <c r="AG1528" t="s">
        <v>71</v>
      </c>
      <c r="AH1528" t="s">
        <v>83</v>
      </c>
      <c r="AI1528">
        <v>1</v>
      </c>
      <c r="AJ1528" t="s">
        <v>388</v>
      </c>
      <c r="AK1528">
        <v>0</v>
      </c>
      <c r="AL1528" t="s">
        <v>82</v>
      </c>
      <c r="AM1528">
        <v>1</v>
      </c>
      <c r="AN1528" t="s">
        <v>124</v>
      </c>
      <c r="AO1528">
        <v>0</v>
      </c>
      <c r="AP1528" t="s">
        <v>82</v>
      </c>
      <c r="AQ1528" t="s">
        <v>82</v>
      </c>
      <c r="AR1528" t="s">
        <v>82</v>
      </c>
      <c r="AS1528" t="s">
        <v>82</v>
      </c>
      <c r="AT1528" t="s">
        <v>82</v>
      </c>
      <c r="AU1528">
        <v>0</v>
      </c>
      <c r="AV1528" t="s">
        <v>82</v>
      </c>
      <c r="AW1528" t="s">
        <v>71</v>
      </c>
      <c r="AX1528" t="s">
        <v>86</v>
      </c>
      <c r="AY1528" t="s">
        <v>71</v>
      </c>
      <c r="AZ1528" t="s">
        <v>87</v>
      </c>
      <c r="BA1528" t="s">
        <v>824</v>
      </c>
      <c r="BB1528" t="s">
        <v>81</v>
      </c>
      <c r="BC1528" t="s">
        <v>81</v>
      </c>
      <c r="BD1528" t="s">
        <v>81</v>
      </c>
      <c r="BE1528" t="s">
        <v>81</v>
      </c>
      <c r="BF1528" t="s">
        <v>81</v>
      </c>
      <c r="BG1528" t="s">
        <v>88</v>
      </c>
      <c r="BH1528" t="s">
        <v>69</v>
      </c>
      <c r="BI1528" t="s">
        <v>69</v>
      </c>
      <c r="BJ1528" t="s">
        <v>69</v>
      </c>
      <c r="BK1528">
        <v>19.2</v>
      </c>
      <c r="BL1528" t="s">
        <v>197</v>
      </c>
      <c r="BM1528" t="s">
        <v>71</v>
      </c>
      <c r="BN1528" t="s">
        <v>71</v>
      </c>
    </row>
    <row r="1529" spans="1:66" x14ac:dyDescent="0.25">
      <c r="A1529">
        <v>1528</v>
      </c>
      <c r="B1529" t="s">
        <v>3081</v>
      </c>
      <c r="C1529" s="1">
        <v>45076</v>
      </c>
      <c r="D1529" t="s">
        <v>278</v>
      </c>
      <c r="E1529">
        <v>22</v>
      </c>
      <c r="F1529" t="s">
        <v>67</v>
      </c>
      <c r="G1529" t="s">
        <v>68</v>
      </c>
      <c r="H1529">
        <v>4</v>
      </c>
      <c r="I1529" t="s">
        <v>92</v>
      </c>
      <c r="J1529" t="s">
        <v>92</v>
      </c>
      <c r="K1529" t="s">
        <v>92</v>
      </c>
      <c r="L1529" t="s">
        <v>92</v>
      </c>
      <c r="M1529" t="s">
        <v>92</v>
      </c>
      <c r="N1529" t="s">
        <v>69</v>
      </c>
      <c r="O1529" t="s">
        <v>69</v>
      </c>
      <c r="P1529" t="s">
        <v>69</v>
      </c>
      <c r="Q1529" t="s">
        <v>71</v>
      </c>
      <c r="R1529" t="s">
        <v>117</v>
      </c>
      <c r="S1529" t="s">
        <v>3082</v>
      </c>
      <c r="T1529">
        <v>20</v>
      </c>
      <c r="U1529" t="s">
        <v>251</v>
      </c>
      <c r="V1529" t="s">
        <v>75</v>
      </c>
      <c r="W1529" t="s">
        <v>76</v>
      </c>
      <c r="X1529" t="s">
        <v>890</v>
      </c>
      <c r="Y1529" t="s">
        <v>1271</v>
      </c>
      <c r="Z1529" t="s">
        <v>79</v>
      </c>
      <c r="AA1529" t="s">
        <v>131</v>
      </c>
      <c r="AB1529" t="s">
        <v>81</v>
      </c>
      <c r="AC1529" t="s">
        <v>71</v>
      </c>
      <c r="AD1529" t="s">
        <v>82</v>
      </c>
      <c r="AE1529" t="s">
        <v>71</v>
      </c>
      <c r="AF1529" t="s">
        <v>82</v>
      </c>
      <c r="AG1529" t="s">
        <v>71</v>
      </c>
      <c r="AH1529" t="s">
        <v>83</v>
      </c>
      <c r="AI1529">
        <v>1</v>
      </c>
      <c r="AJ1529" t="s">
        <v>269</v>
      </c>
      <c r="AK1529">
        <v>0</v>
      </c>
      <c r="AL1529" t="s">
        <v>82</v>
      </c>
      <c r="AM1529">
        <v>1</v>
      </c>
      <c r="AN1529" t="s">
        <v>163</v>
      </c>
      <c r="AO1529">
        <v>0</v>
      </c>
      <c r="AP1529" t="s">
        <v>82</v>
      </c>
      <c r="AQ1529" t="s">
        <v>82</v>
      </c>
      <c r="AR1529" t="s">
        <v>82</v>
      </c>
      <c r="AS1529" t="s">
        <v>82</v>
      </c>
      <c r="AT1529" t="s">
        <v>82</v>
      </c>
      <c r="AU1529">
        <v>0</v>
      </c>
      <c r="AV1529" t="s">
        <v>82</v>
      </c>
      <c r="AW1529" t="s">
        <v>71</v>
      </c>
      <c r="AX1529" t="s">
        <v>86</v>
      </c>
      <c r="AY1529" t="s">
        <v>71</v>
      </c>
      <c r="AZ1529" t="s">
        <v>87</v>
      </c>
      <c r="BA1529" t="s">
        <v>824</v>
      </c>
      <c r="BB1529" t="s">
        <v>81</v>
      </c>
      <c r="BC1529" t="s">
        <v>81</v>
      </c>
      <c r="BD1529" t="s">
        <v>81</v>
      </c>
      <c r="BE1529" t="s">
        <v>81</v>
      </c>
      <c r="BF1529" t="s">
        <v>81</v>
      </c>
      <c r="BG1529" t="s">
        <v>88</v>
      </c>
      <c r="BH1529" t="s">
        <v>69</v>
      </c>
      <c r="BI1529" t="s">
        <v>69</v>
      </c>
      <c r="BJ1529" t="s">
        <v>69</v>
      </c>
      <c r="BK1529">
        <v>20.239999999999998</v>
      </c>
      <c r="BL1529" t="s">
        <v>106</v>
      </c>
      <c r="BM1529" t="s">
        <v>71</v>
      </c>
      <c r="BN1529" t="s">
        <v>71</v>
      </c>
    </row>
    <row r="1530" spans="1:66" x14ac:dyDescent="0.25">
      <c r="A1530">
        <v>1529</v>
      </c>
      <c r="B1530" t="s">
        <v>3083</v>
      </c>
      <c r="C1530" s="1">
        <v>45076</v>
      </c>
      <c r="D1530" t="s">
        <v>709</v>
      </c>
      <c r="E1530">
        <v>36</v>
      </c>
      <c r="F1530" t="s">
        <v>67</v>
      </c>
      <c r="G1530" t="s">
        <v>68</v>
      </c>
      <c r="H1530">
        <v>5</v>
      </c>
      <c r="I1530" t="s">
        <v>92</v>
      </c>
      <c r="J1530" t="s">
        <v>92</v>
      </c>
      <c r="K1530" t="s">
        <v>92</v>
      </c>
      <c r="L1530" t="s">
        <v>92</v>
      </c>
      <c r="M1530" t="s">
        <v>92</v>
      </c>
      <c r="N1530" t="s">
        <v>69</v>
      </c>
      <c r="O1530" t="s">
        <v>69</v>
      </c>
      <c r="P1530" t="s">
        <v>69</v>
      </c>
      <c r="Q1530" t="s">
        <v>71</v>
      </c>
      <c r="R1530" t="s">
        <v>167</v>
      </c>
      <c r="S1530" t="s">
        <v>3084</v>
      </c>
      <c r="T1530">
        <v>25</v>
      </c>
      <c r="U1530" t="s">
        <v>251</v>
      </c>
      <c r="V1530" t="s">
        <v>75</v>
      </c>
      <c r="W1530" t="s">
        <v>76</v>
      </c>
      <c r="X1530" t="s">
        <v>280</v>
      </c>
      <c r="Y1530" t="s">
        <v>317</v>
      </c>
      <c r="Z1530" t="s">
        <v>122</v>
      </c>
      <c r="AA1530" t="s">
        <v>452</v>
      </c>
      <c r="AB1530" t="s">
        <v>81</v>
      </c>
      <c r="AC1530" t="s">
        <v>71</v>
      </c>
      <c r="AD1530" t="s">
        <v>82</v>
      </c>
      <c r="AE1530" t="s">
        <v>71</v>
      </c>
      <c r="AF1530" t="s">
        <v>82</v>
      </c>
      <c r="AG1530" t="s">
        <v>71</v>
      </c>
      <c r="AH1530" t="s">
        <v>83</v>
      </c>
      <c r="AI1530">
        <v>1</v>
      </c>
      <c r="AJ1530" t="s">
        <v>613</v>
      </c>
      <c r="AK1530">
        <v>0</v>
      </c>
      <c r="AL1530" t="s">
        <v>82</v>
      </c>
      <c r="AM1530">
        <v>1</v>
      </c>
      <c r="AN1530" t="s">
        <v>101</v>
      </c>
      <c r="AO1530">
        <v>0</v>
      </c>
      <c r="AP1530" t="s">
        <v>82</v>
      </c>
      <c r="AQ1530" t="s">
        <v>82</v>
      </c>
      <c r="AR1530" t="s">
        <v>82</v>
      </c>
      <c r="AS1530" t="s">
        <v>82</v>
      </c>
      <c r="AT1530" t="s">
        <v>82</v>
      </c>
      <c r="AU1530">
        <v>0</v>
      </c>
      <c r="AV1530" t="s">
        <v>82</v>
      </c>
      <c r="AW1530" t="s">
        <v>71</v>
      </c>
      <c r="AX1530" t="s">
        <v>86</v>
      </c>
      <c r="AY1530" t="s">
        <v>71</v>
      </c>
      <c r="AZ1530" t="s">
        <v>87</v>
      </c>
      <c r="BA1530" t="s">
        <v>824</v>
      </c>
      <c r="BB1530" t="s">
        <v>81</v>
      </c>
      <c r="BC1530" t="s">
        <v>81</v>
      </c>
      <c r="BD1530" t="s">
        <v>81</v>
      </c>
      <c r="BE1530" t="s">
        <v>81</v>
      </c>
      <c r="BF1530" t="s">
        <v>81</v>
      </c>
      <c r="BG1530" t="s">
        <v>88</v>
      </c>
      <c r="BH1530" t="s">
        <v>69</v>
      </c>
      <c r="BI1530" t="s">
        <v>69</v>
      </c>
      <c r="BJ1530" t="s">
        <v>69</v>
      </c>
      <c r="BK1530">
        <v>25.04</v>
      </c>
      <c r="BL1530" t="s">
        <v>175</v>
      </c>
      <c r="BM1530" t="s">
        <v>71</v>
      </c>
      <c r="BN1530" t="s">
        <v>71</v>
      </c>
    </row>
    <row r="1531" spans="1:66" x14ac:dyDescent="0.25">
      <c r="A1531">
        <v>1530</v>
      </c>
      <c r="B1531" t="s">
        <v>3085</v>
      </c>
      <c r="C1531" s="1">
        <v>45076</v>
      </c>
      <c r="D1531" t="s">
        <v>709</v>
      </c>
      <c r="E1531">
        <v>33</v>
      </c>
      <c r="F1531" t="s">
        <v>67</v>
      </c>
      <c r="G1531" t="s">
        <v>68</v>
      </c>
      <c r="H1531">
        <v>1</v>
      </c>
      <c r="I1531" t="s">
        <v>92</v>
      </c>
      <c r="J1531" t="s">
        <v>92</v>
      </c>
      <c r="K1531" t="s">
        <v>92</v>
      </c>
      <c r="L1531" t="s">
        <v>70</v>
      </c>
      <c r="M1531" t="s">
        <v>92</v>
      </c>
      <c r="N1531" t="s">
        <v>69</v>
      </c>
      <c r="O1531" t="s">
        <v>69</v>
      </c>
      <c r="P1531" t="s">
        <v>69</v>
      </c>
      <c r="Q1531" t="s">
        <v>71</v>
      </c>
      <c r="R1531" t="s">
        <v>146</v>
      </c>
      <c r="S1531" t="s">
        <v>3086</v>
      </c>
      <c r="T1531">
        <v>22</v>
      </c>
      <c r="U1531" t="s">
        <v>399</v>
      </c>
      <c r="V1531" t="s">
        <v>75</v>
      </c>
      <c r="W1531" t="s">
        <v>76</v>
      </c>
      <c r="X1531" t="s">
        <v>487</v>
      </c>
      <c r="Y1531" t="s">
        <v>474</v>
      </c>
      <c r="Z1531" t="s">
        <v>232</v>
      </c>
      <c r="AA1531" t="s">
        <v>607</v>
      </c>
      <c r="AB1531" t="s">
        <v>81</v>
      </c>
      <c r="AC1531" t="s">
        <v>71</v>
      </c>
      <c r="AD1531" t="s">
        <v>82</v>
      </c>
      <c r="AE1531" t="s">
        <v>71</v>
      </c>
      <c r="AF1531" t="s">
        <v>82</v>
      </c>
      <c r="AG1531" t="s">
        <v>71</v>
      </c>
      <c r="AH1531" t="s">
        <v>83</v>
      </c>
      <c r="AI1531">
        <v>1</v>
      </c>
      <c r="AJ1531" t="s">
        <v>372</v>
      </c>
      <c r="AK1531">
        <v>0</v>
      </c>
      <c r="AL1531" t="s">
        <v>82</v>
      </c>
      <c r="AM1531">
        <v>1</v>
      </c>
      <c r="AN1531" t="s">
        <v>124</v>
      </c>
      <c r="AO1531">
        <v>0</v>
      </c>
      <c r="AP1531" t="s">
        <v>82</v>
      </c>
      <c r="AQ1531" t="s">
        <v>82</v>
      </c>
      <c r="AR1531" t="s">
        <v>82</v>
      </c>
      <c r="AS1531" t="s">
        <v>82</v>
      </c>
      <c r="AT1531" t="s">
        <v>82</v>
      </c>
      <c r="AU1531">
        <v>0</v>
      </c>
      <c r="AV1531" t="s">
        <v>82</v>
      </c>
      <c r="AW1531" t="s">
        <v>71</v>
      </c>
      <c r="AX1531" t="s">
        <v>86</v>
      </c>
      <c r="AY1531" t="s">
        <v>71</v>
      </c>
      <c r="AZ1531" t="s">
        <v>87</v>
      </c>
      <c r="BA1531" t="s">
        <v>824</v>
      </c>
      <c r="BB1531" t="s">
        <v>81</v>
      </c>
      <c r="BC1531" t="s">
        <v>81</v>
      </c>
      <c r="BD1531" t="s">
        <v>81</v>
      </c>
      <c r="BE1531" t="s">
        <v>81</v>
      </c>
      <c r="BF1531" t="s">
        <v>81</v>
      </c>
      <c r="BG1531" t="s">
        <v>113</v>
      </c>
      <c r="BH1531" t="s">
        <v>69</v>
      </c>
      <c r="BI1531" t="s">
        <v>69</v>
      </c>
      <c r="BJ1531" t="s">
        <v>69</v>
      </c>
      <c r="BK1531">
        <v>22.34</v>
      </c>
      <c r="BL1531" t="s">
        <v>153</v>
      </c>
      <c r="BM1531" t="s">
        <v>71</v>
      </c>
      <c r="BN1531" t="s">
        <v>71</v>
      </c>
    </row>
    <row r="1532" spans="1:66" x14ac:dyDescent="0.25">
      <c r="A1532">
        <v>1531</v>
      </c>
      <c r="B1532" t="s">
        <v>3087</v>
      </c>
      <c r="C1532" s="1">
        <v>45076</v>
      </c>
      <c r="D1532" t="s">
        <v>145</v>
      </c>
      <c r="E1532">
        <v>43</v>
      </c>
      <c r="F1532" t="s">
        <v>67</v>
      </c>
      <c r="G1532" t="s">
        <v>68</v>
      </c>
      <c r="H1532">
        <v>1</v>
      </c>
      <c r="I1532" t="s">
        <v>92</v>
      </c>
      <c r="J1532" t="s">
        <v>92</v>
      </c>
      <c r="K1532" t="s">
        <v>92</v>
      </c>
      <c r="L1532" t="s">
        <v>92</v>
      </c>
      <c r="M1532" t="s">
        <v>92</v>
      </c>
      <c r="N1532" t="s">
        <v>69</v>
      </c>
      <c r="O1532" t="s">
        <v>69</v>
      </c>
      <c r="P1532" t="s">
        <v>69</v>
      </c>
      <c r="Q1532" t="s">
        <v>71</v>
      </c>
      <c r="R1532" t="s">
        <v>167</v>
      </c>
      <c r="S1532" t="s">
        <v>3088</v>
      </c>
      <c r="T1532">
        <v>33</v>
      </c>
      <c r="U1532" t="s">
        <v>405</v>
      </c>
      <c r="V1532" t="s">
        <v>75</v>
      </c>
      <c r="W1532" t="s">
        <v>76</v>
      </c>
      <c r="X1532" t="s">
        <v>107</v>
      </c>
      <c r="Y1532" t="s">
        <v>2382</v>
      </c>
      <c r="Z1532" t="s">
        <v>367</v>
      </c>
      <c r="AA1532" t="s">
        <v>308</v>
      </c>
      <c r="AB1532" t="s">
        <v>81</v>
      </c>
      <c r="AC1532" t="s">
        <v>71</v>
      </c>
      <c r="AD1532" t="s">
        <v>82</v>
      </c>
      <c r="AE1532" t="s">
        <v>71</v>
      </c>
      <c r="AF1532" t="s">
        <v>82</v>
      </c>
      <c r="AG1532" t="s">
        <v>71</v>
      </c>
      <c r="AH1532" t="s">
        <v>83</v>
      </c>
      <c r="AI1532">
        <v>1</v>
      </c>
      <c r="AJ1532" t="s">
        <v>596</v>
      </c>
      <c r="AK1532">
        <v>0</v>
      </c>
      <c r="AL1532" t="s">
        <v>82</v>
      </c>
      <c r="AM1532">
        <v>1</v>
      </c>
      <c r="AN1532" t="s">
        <v>163</v>
      </c>
      <c r="AO1532">
        <v>0</v>
      </c>
      <c r="AP1532" t="s">
        <v>82</v>
      </c>
      <c r="AQ1532" t="s">
        <v>82</v>
      </c>
      <c r="AR1532" t="s">
        <v>82</v>
      </c>
      <c r="AS1532" t="s">
        <v>82</v>
      </c>
      <c r="AT1532" t="s">
        <v>82</v>
      </c>
      <c r="AU1532">
        <v>0</v>
      </c>
      <c r="AV1532" t="s">
        <v>82</v>
      </c>
      <c r="AW1532" t="s">
        <v>71</v>
      </c>
      <c r="AX1532" t="s">
        <v>86</v>
      </c>
      <c r="AY1532" t="s">
        <v>71</v>
      </c>
      <c r="AZ1532" t="s">
        <v>87</v>
      </c>
      <c r="BA1532" t="s">
        <v>824</v>
      </c>
      <c r="BB1532" t="s">
        <v>81</v>
      </c>
      <c r="BC1532" t="s">
        <v>81</v>
      </c>
      <c r="BD1532" t="s">
        <v>81</v>
      </c>
      <c r="BE1532" t="s">
        <v>81</v>
      </c>
      <c r="BF1532" t="s">
        <v>81</v>
      </c>
      <c r="BG1532" t="s">
        <v>88</v>
      </c>
      <c r="BH1532" t="s">
        <v>69</v>
      </c>
      <c r="BI1532" t="s">
        <v>69</v>
      </c>
      <c r="BJ1532" t="s">
        <v>69</v>
      </c>
      <c r="BK1532">
        <v>32.729999999999997</v>
      </c>
      <c r="BL1532" t="s">
        <v>175</v>
      </c>
      <c r="BM1532" t="s">
        <v>71</v>
      </c>
      <c r="BN1532" t="s">
        <v>71</v>
      </c>
    </row>
    <row r="1533" spans="1:66" x14ac:dyDescent="0.25">
      <c r="A1533">
        <v>1532</v>
      </c>
      <c r="B1533" t="s">
        <v>3089</v>
      </c>
      <c r="C1533" s="1">
        <v>45077</v>
      </c>
      <c r="D1533" t="s">
        <v>166</v>
      </c>
      <c r="E1533">
        <v>33</v>
      </c>
      <c r="F1533" t="s">
        <v>67</v>
      </c>
      <c r="G1533" t="s">
        <v>68</v>
      </c>
      <c r="H1533">
        <v>5</v>
      </c>
      <c r="I1533" t="s">
        <v>92</v>
      </c>
      <c r="J1533" t="s">
        <v>92</v>
      </c>
      <c r="K1533" t="s">
        <v>92</v>
      </c>
      <c r="L1533" t="s">
        <v>70</v>
      </c>
      <c r="M1533" t="s">
        <v>92</v>
      </c>
      <c r="N1533" t="s">
        <v>69</v>
      </c>
      <c r="O1533" t="s">
        <v>69</v>
      </c>
      <c r="P1533" t="s">
        <v>69</v>
      </c>
      <c r="Q1533" t="s">
        <v>71</v>
      </c>
      <c r="R1533" t="s">
        <v>191</v>
      </c>
      <c r="S1533" t="s">
        <v>3090</v>
      </c>
      <c r="T1533">
        <v>26</v>
      </c>
      <c r="U1533" t="s">
        <v>147</v>
      </c>
      <c r="V1533" t="s">
        <v>75</v>
      </c>
      <c r="W1533" t="s">
        <v>76</v>
      </c>
      <c r="X1533" t="s">
        <v>280</v>
      </c>
      <c r="Y1533" t="s">
        <v>306</v>
      </c>
      <c r="Z1533" t="s">
        <v>401</v>
      </c>
      <c r="AA1533" t="s">
        <v>99</v>
      </c>
      <c r="AB1533" t="s">
        <v>81</v>
      </c>
      <c r="AC1533" t="s">
        <v>71</v>
      </c>
      <c r="AD1533" t="s">
        <v>82</v>
      </c>
      <c r="AE1533" t="s">
        <v>71</v>
      </c>
      <c r="AF1533" t="s">
        <v>82</v>
      </c>
      <c r="AG1533" t="s">
        <v>71</v>
      </c>
      <c r="AH1533" t="s">
        <v>83</v>
      </c>
      <c r="AI1533">
        <v>1</v>
      </c>
      <c r="AJ1533" t="s">
        <v>899</v>
      </c>
      <c r="AK1533">
        <v>0</v>
      </c>
      <c r="AL1533" t="s">
        <v>82</v>
      </c>
      <c r="AM1533">
        <v>1</v>
      </c>
      <c r="AN1533" t="s">
        <v>124</v>
      </c>
      <c r="AO1533">
        <v>0</v>
      </c>
      <c r="AP1533" t="s">
        <v>82</v>
      </c>
      <c r="AQ1533" t="s">
        <v>82</v>
      </c>
      <c r="AR1533" t="s">
        <v>82</v>
      </c>
      <c r="AS1533" t="s">
        <v>82</v>
      </c>
      <c r="AT1533" t="s">
        <v>82</v>
      </c>
      <c r="AU1533">
        <v>0</v>
      </c>
      <c r="AV1533" t="s">
        <v>82</v>
      </c>
      <c r="AW1533" t="s">
        <v>71</v>
      </c>
      <c r="AX1533" t="s">
        <v>86</v>
      </c>
      <c r="AY1533" t="s">
        <v>71</v>
      </c>
      <c r="AZ1533" t="s">
        <v>87</v>
      </c>
      <c r="BA1533" t="s">
        <v>824</v>
      </c>
      <c r="BB1533" t="s">
        <v>81</v>
      </c>
      <c r="BC1533" t="s">
        <v>81</v>
      </c>
      <c r="BD1533" t="s">
        <v>81</v>
      </c>
      <c r="BE1533" t="s">
        <v>81</v>
      </c>
      <c r="BF1533" t="s">
        <v>81</v>
      </c>
      <c r="BG1533" t="s">
        <v>88</v>
      </c>
      <c r="BH1533" t="s">
        <v>69</v>
      </c>
      <c r="BI1533" t="s">
        <v>69</v>
      </c>
      <c r="BJ1533" t="s">
        <v>69</v>
      </c>
      <c r="BK1533">
        <v>25.67</v>
      </c>
      <c r="BL1533" t="s">
        <v>197</v>
      </c>
      <c r="BM1533" t="s">
        <v>71</v>
      </c>
      <c r="BN1533" t="s">
        <v>71</v>
      </c>
    </row>
    <row r="1534" spans="1:66" x14ac:dyDescent="0.25">
      <c r="A1534">
        <v>1533</v>
      </c>
      <c r="B1534" t="s">
        <v>3091</v>
      </c>
      <c r="C1534" s="1">
        <v>45077</v>
      </c>
      <c r="D1534" t="s">
        <v>216</v>
      </c>
      <c r="E1534">
        <v>38</v>
      </c>
      <c r="F1534" t="s">
        <v>67</v>
      </c>
      <c r="G1534" t="s">
        <v>68</v>
      </c>
      <c r="H1534">
        <v>3</v>
      </c>
      <c r="I1534" t="s">
        <v>92</v>
      </c>
      <c r="J1534" t="s">
        <v>70</v>
      </c>
      <c r="K1534" t="s">
        <v>92</v>
      </c>
      <c r="L1534" t="s">
        <v>69</v>
      </c>
      <c r="M1534" t="s">
        <v>70</v>
      </c>
      <c r="N1534" t="s">
        <v>69</v>
      </c>
      <c r="O1534" t="s">
        <v>69</v>
      </c>
      <c r="P1534" t="s">
        <v>69</v>
      </c>
      <c r="Q1534" t="s">
        <v>71</v>
      </c>
      <c r="R1534" t="s">
        <v>447</v>
      </c>
      <c r="S1534" t="s">
        <v>3092</v>
      </c>
      <c r="T1534">
        <v>26</v>
      </c>
      <c r="U1534" t="s">
        <v>237</v>
      </c>
      <c r="V1534" t="s">
        <v>75</v>
      </c>
      <c r="W1534" t="s">
        <v>76</v>
      </c>
      <c r="X1534" t="s">
        <v>274</v>
      </c>
      <c r="Y1534" t="s">
        <v>253</v>
      </c>
      <c r="Z1534" t="s">
        <v>524</v>
      </c>
      <c r="AA1534" t="s">
        <v>774</v>
      </c>
      <c r="AB1534" t="s">
        <v>81</v>
      </c>
      <c r="AC1534" t="s">
        <v>71</v>
      </c>
      <c r="AD1534" t="s">
        <v>82</v>
      </c>
      <c r="AE1534" t="s">
        <v>71</v>
      </c>
      <c r="AF1534" t="s">
        <v>82</v>
      </c>
      <c r="AG1534" t="s">
        <v>71</v>
      </c>
      <c r="AH1534" t="s">
        <v>83</v>
      </c>
      <c r="AI1534">
        <v>1</v>
      </c>
      <c r="AJ1534" t="s">
        <v>296</v>
      </c>
      <c r="AK1534">
        <v>0</v>
      </c>
      <c r="AL1534" t="s">
        <v>82</v>
      </c>
      <c r="AM1534">
        <v>1</v>
      </c>
      <c r="AN1534" t="s">
        <v>101</v>
      </c>
      <c r="AO1534">
        <v>0</v>
      </c>
      <c r="AP1534" t="s">
        <v>82</v>
      </c>
      <c r="AQ1534" t="s">
        <v>82</v>
      </c>
      <c r="AR1534" t="s">
        <v>82</v>
      </c>
      <c r="AS1534" t="s">
        <v>82</v>
      </c>
      <c r="AT1534" t="s">
        <v>82</v>
      </c>
      <c r="AU1534">
        <v>0</v>
      </c>
      <c r="AV1534" t="s">
        <v>82</v>
      </c>
      <c r="AW1534" t="s">
        <v>71</v>
      </c>
      <c r="AX1534" t="s">
        <v>86</v>
      </c>
      <c r="AY1534" t="s">
        <v>71</v>
      </c>
      <c r="AZ1534" t="s">
        <v>87</v>
      </c>
      <c r="BA1534" t="s">
        <v>824</v>
      </c>
      <c r="BB1534" t="s">
        <v>81</v>
      </c>
      <c r="BC1534" t="s">
        <v>81</v>
      </c>
      <c r="BD1534" t="s">
        <v>81</v>
      </c>
      <c r="BE1534" t="s">
        <v>81</v>
      </c>
      <c r="BF1534" t="s">
        <v>81</v>
      </c>
      <c r="BG1534" t="s">
        <v>88</v>
      </c>
      <c r="BH1534" t="s">
        <v>69</v>
      </c>
      <c r="BI1534" t="s">
        <v>69</v>
      </c>
      <c r="BJ1534" t="s">
        <v>69</v>
      </c>
      <c r="BK1534">
        <v>25.68</v>
      </c>
      <c r="BL1534" t="s">
        <v>443</v>
      </c>
      <c r="BM1534" t="s">
        <v>71</v>
      </c>
      <c r="BN1534" t="s">
        <v>71</v>
      </c>
    </row>
    <row r="1535" spans="1:66" x14ac:dyDescent="0.25">
      <c r="A1535">
        <v>1534</v>
      </c>
      <c r="B1535" t="s">
        <v>3093</v>
      </c>
      <c r="C1535" s="1">
        <v>45077</v>
      </c>
      <c r="D1535" t="s">
        <v>145</v>
      </c>
      <c r="E1535">
        <v>36</v>
      </c>
      <c r="F1535" t="s">
        <v>67</v>
      </c>
      <c r="G1535" t="s">
        <v>68</v>
      </c>
      <c r="H1535">
        <v>5</v>
      </c>
      <c r="I1535" t="s">
        <v>92</v>
      </c>
      <c r="J1535" t="s">
        <v>92</v>
      </c>
      <c r="K1535" t="s">
        <v>92</v>
      </c>
      <c r="L1535" t="s">
        <v>69</v>
      </c>
      <c r="M1535" t="s">
        <v>92</v>
      </c>
      <c r="N1535" t="s">
        <v>69</v>
      </c>
      <c r="O1535" t="s">
        <v>69</v>
      </c>
      <c r="P1535" t="s">
        <v>69</v>
      </c>
      <c r="Q1535" t="s">
        <v>71</v>
      </c>
      <c r="R1535" t="s">
        <v>191</v>
      </c>
      <c r="S1535" t="s">
        <v>3094</v>
      </c>
      <c r="T1535">
        <v>22</v>
      </c>
      <c r="U1535" t="s">
        <v>312</v>
      </c>
      <c r="V1535" t="s">
        <v>75</v>
      </c>
      <c r="W1535" t="s">
        <v>76</v>
      </c>
      <c r="X1535" t="s">
        <v>129</v>
      </c>
      <c r="Y1535" t="s">
        <v>346</v>
      </c>
      <c r="Z1535" t="s">
        <v>465</v>
      </c>
      <c r="AA1535" t="s">
        <v>283</v>
      </c>
      <c r="AB1535" t="s">
        <v>81</v>
      </c>
      <c r="AC1535" t="s">
        <v>71</v>
      </c>
      <c r="AD1535" t="s">
        <v>82</v>
      </c>
      <c r="AE1535" t="s">
        <v>71</v>
      </c>
      <c r="AF1535" t="s">
        <v>82</v>
      </c>
      <c r="AG1535" t="s">
        <v>71</v>
      </c>
      <c r="AH1535" t="s">
        <v>83</v>
      </c>
      <c r="AI1535">
        <v>1</v>
      </c>
      <c r="AJ1535" t="s">
        <v>808</v>
      </c>
      <c r="AK1535">
        <v>0</v>
      </c>
      <c r="AL1535" t="s">
        <v>82</v>
      </c>
      <c r="AM1535">
        <v>1</v>
      </c>
      <c r="AN1535" t="s">
        <v>85</v>
      </c>
      <c r="AO1535">
        <v>0</v>
      </c>
      <c r="AP1535" t="s">
        <v>82</v>
      </c>
      <c r="AQ1535" t="s">
        <v>82</v>
      </c>
      <c r="AR1535" t="s">
        <v>82</v>
      </c>
      <c r="AS1535" t="s">
        <v>82</v>
      </c>
      <c r="AT1535" t="s">
        <v>82</v>
      </c>
      <c r="AU1535">
        <v>0</v>
      </c>
      <c r="AV1535" t="s">
        <v>82</v>
      </c>
      <c r="AW1535" t="s">
        <v>71</v>
      </c>
      <c r="AX1535" t="s">
        <v>86</v>
      </c>
      <c r="AY1535" t="s">
        <v>71</v>
      </c>
      <c r="AZ1535" t="s">
        <v>87</v>
      </c>
      <c r="BA1535" t="s">
        <v>824</v>
      </c>
      <c r="BB1535" t="s">
        <v>81</v>
      </c>
      <c r="BC1535" t="s">
        <v>81</v>
      </c>
      <c r="BD1535" t="s">
        <v>81</v>
      </c>
      <c r="BE1535" t="s">
        <v>81</v>
      </c>
      <c r="BF1535" t="s">
        <v>81</v>
      </c>
      <c r="BG1535" t="s">
        <v>88</v>
      </c>
      <c r="BH1535" t="s">
        <v>69</v>
      </c>
      <c r="BI1535" t="s">
        <v>69</v>
      </c>
      <c r="BJ1535" t="s">
        <v>69</v>
      </c>
      <c r="BK1535">
        <v>21.9</v>
      </c>
      <c r="BL1535" t="s">
        <v>197</v>
      </c>
      <c r="BM1535" t="s">
        <v>71</v>
      </c>
      <c r="BN1535" t="s">
        <v>71</v>
      </c>
    </row>
    <row r="1536" spans="1:66" x14ac:dyDescent="0.25">
      <c r="A1536">
        <v>1535</v>
      </c>
      <c r="B1536" t="s">
        <v>3095</v>
      </c>
      <c r="C1536" s="1">
        <v>45077</v>
      </c>
      <c r="D1536" t="s">
        <v>826</v>
      </c>
      <c r="E1536">
        <v>46</v>
      </c>
      <c r="F1536" t="s">
        <v>67</v>
      </c>
      <c r="G1536" t="s">
        <v>68</v>
      </c>
      <c r="H1536">
        <v>5</v>
      </c>
      <c r="I1536" t="s">
        <v>92</v>
      </c>
      <c r="J1536" t="s">
        <v>70</v>
      </c>
      <c r="K1536" t="s">
        <v>92</v>
      </c>
      <c r="L1536" t="s">
        <v>69</v>
      </c>
      <c r="M1536" t="s">
        <v>70</v>
      </c>
      <c r="N1536" t="s">
        <v>69</v>
      </c>
      <c r="O1536" t="s">
        <v>69</v>
      </c>
      <c r="P1536" t="s">
        <v>69</v>
      </c>
      <c r="Q1536" t="s">
        <v>71</v>
      </c>
      <c r="R1536" t="s">
        <v>191</v>
      </c>
      <c r="S1536" t="s">
        <v>3096</v>
      </c>
      <c r="T1536">
        <v>24</v>
      </c>
      <c r="U1536" t="s">
        <v>312</v>
      </c>
      <c r="V1536" t="s">
        <v>75</v>
      </c>
      <c r="W1536" t="s">
        <v>76</v>
      </c>
      <c r="X1536" t="s">
        <v>192</v>
      </c>
      <c r="Y1536" t="s">
        <v>108</v>
      </c>
      <c r="Z1536" t="s">
        <v>681</v>
      </c>
      <c r="AA1536" t="s">
        <v>229</v>
      </c>
      <c r="AB1536" t="s">
        <v>81</v>
      </c>
      <c r="AC1536" t="s">
        <v>71</v>
      </c>
      <c r="AD1536" t="s">
        <v>82</v>
      </c>
      <c r="AE1536" t="s">
        <v>71</v>
      </c>
      <c r="AF1536" t="s">
        <v>82</v>
      </c>
      <c r="AG1536" t="s">
        <v>71</v>
      </c>
      <c r="AH1536" t="s">
        <v>83</v>
      </c>
      <c r="AI1536">
        <v>1</v>
      </c>
      <c r="AJ1536" t="s">
        <v>344</v>
      </c>
      <c r="AK1536">
        <v>0</v>
      </c>
      <c r="AL1536" t="s">
        <v>82</v>
      </c>
      <c r="AM1536">
        <v>1</v>
      </c>
      <c r="AN1536" t="s">
        <v>163</v>
      </c>
      <c r="AO1536">
        <v>0</v>
      </c>
      <c r="AP1536" t="s">
        <v>82</v>
      </c>
      <c r="AQ1536" t="s">
        <v>82</v>
      </c>
      <c r="AR1536" t="s">
        <v>82</v>
      </c>
      <c r="AS1536" t="s">
        <v>82</v>
      </c>
      <c r="AT1536" t="s">
        <v>82</v>
      </c>
      <c r="AU1536">
        <v>0</v>
      </c>
      <c r="AV1536" t="s">
        <v>82</v>
      </c>
      <c r="AW1536" t="s">
        <v>71</v>
      </c>
      <c r="AX1536" t="s">
        <v>86</v>
      </c>
      <c r="AY1536" t="s">
        <v>71</v>
      </c>
      <c r="AZ1536" t="s">
        <v>87</v>
      </c>
      <c r="BA1536" t="s">
        <v>824</v>
      </c>
      <c r="BB1536" t="s">
        <v>81</v>
      </c>
      <c r="BC1536" t="s">
        <v>81</v>
      </c>
      <c r="BD1536" t="s">
        <v>81</v>
      </c>
      <c r="BE1536" t="s">
        <v>81</v>
      </c>
      <c r="BF1536" t="s">
        <v>81</v>
      </c>
      <c r="BG1536" t="s">
        <v>88</v>
      </c>
      <c r="BH1536" t="s">
        <v>69</v>
      </c>
      <c r="BI1536" t="s">
        <v>69</v>
      </c>
      <c r="BJ1536" t="s">
        <v>69</v>
      </c>
      <c r="BK1536">
        <v>23.56</v>
      </c>
      <c r="BL1536" t="s">
        <v>197</v>
      </c>
      <c r="BM1536" t="s">
        <v>71</v>
      </c>
      <c r="BN1536" t="s">
        <v>71</v>
      </c>
    </row>
    <row r="1537" spans="1:66" x14ac:dyDescent="0.25">
      <c r="A1537">
        <v>1536</v>
      </c>
      <c r="B1537" t="s">
        <v>3097</v>
      </c>
      <c r="C1537" s="1">
        <v>45077</v>
      </c>
      <c r="D1537" t="s">
        <v>3098</v>
      </c>
      <c r="E1537">
        <v>34</v>
      </c>
      <c r="F1537" t="s">
        <v>67</v>
      </c>
      <c r="G1537" t="s">
        <v>68</v>
      </c>
      <c r="H1537">
        <v>1</v>
      </c>
      <c r="I1537" t="s">
        <v>92</v>
      </c>
      <c r="J1537" t="s">
        <v>69</v>
      </c>
      <c r="K1537" t="s">
        <v>92</v>
      </c>
      <c r="L1537" t="s">
        <v>70</v>
      </c>
      <c r="M1537" t="s">
        <v>69</v>
      </c>
      <c r="N1537" t="s">
        <v>69</v>
      </c>
      <c r="O1537" t="s">
        <v>69</v>
      </c>
      <c r="P1537" t="s">
        <v>69</v>
      </c>
      <c r="Q1537" t="s">
        <v>71</v>
      </c>
      <c r="R1537" t="s">
        <v>235</v>
      </c>
      <c r="S1537" t="s">
        <v>3099</v>
      </c>
      <c r="T1537">
        <v>29</v>
      </c>
      <c r="U1537" t="s">
        <v>312</v>
      </c>
      <c r="V1537" t="s">
        <v>75</v>
      </c>
      <c r="W1537" t="s">
        <v>82</v>
      </c>
      <c r="X1537" t="s">
        <v>839</v>
      </c>
      <c r="Y1537" t="s">
        <v>1239</v>
      </c>
      <c r="Z1537" t="s">
        <v>771</v>
      </c>
      <c r="AA1537" t="s">
        <v>795</v>
      </c>
      <c r="AB1537" t="s">
        <v>81</v>
      </c>
      <c r="AC1537" t="s">
        <v>71</v>
      </c>
      <c r="AD1537" t="s">
        <v>82</v>
      </c>
      <c r="AE1537" t="s">
        <v>71</v>
      </c>
      <c r="AF1537" t="s">
        <v>82</v>
      </c>
      <c r="AG1537" t="s">
        <v>71</v>
      </c>
      <c r="AH1537" t="s">
        <v>83</v>
      </c>
      <c r="AI1537">
        <v>1</v>
      </c>
      <c r="AJ1537" t="s">
        <v>818</v>
      </c>
      <c r="AK1537">
        <v>0</v>
      </c>
      <c r="AL1537" t="s">
        <v>82</v>
      </c>
      <c r="AM1537">
        <v>1</v>
      </c>
      <c r="AN1537" t="s">
        <v>124</v>
      </c>
      <c r="AO1537">
        <v>0</v>
      </c>
      <c r="AP1537" t="s">
        <v>82</v>
      </c>
      <c r="AQ1537" t="s">
        <v>82</v>
      </c>
      <c r="AR1537" t="s">
        <v>82</v>
      </c>
      <c r="AS1537" t="s">
        <v>82</v>
      </c>
      <c r="AT1537" t="s">
        <v>82</v>
      </c>
      <c r="AU1537">
        <v>0</v>
      </c>
      <c r="AV1537" t="s">
        <v>82</v>
      </c>
      <c r="AW1537" t="s">
        <v>71</v>
      </c>
      <c r="AX1537" t="s">
        <v>86</v>
      </c>
      <c r="AY1537" t="s">
        <v>71</v>
      </c>
      <c r="AZ1537" t="s">
        <v>87</v>
      </c>
      <c r="BA1537" t="s">
        <v>824</v>
      </c>
      <c r="BB1537" t="s">
        <v>81</v>
      </c>
      <c r="BC1537" t="s">
        <v>81</v>
      </c>
      <c r="BD1537" t="s">
        <v>81</v>
      </c>
      <c r="BE1537" t="s">
        <v>81</v>
      </c>
      <c r="BF1537" t="s">
        <v>81</v>
      </c>
      <c r="BG1537" t="s">
        <v>88</v>
      </c>
      <c r="BH1537" t="s">
        <v>69</v>
      </c>
      <c r="BI1537" t="s">
        <v>69</v>
      </c>
      <c r="BJ1537" t="s">
        <v>69</v>
      </c>
      <c r="BK1537">
        <v>28.86</v>
      </c>
      <c r="BL1537" t="s">
        <v>242</v>
      </c>
      <c r="BM1537" t="s">
        <v>71</v>
      </c>
      <c r="BN1537" t="s">
        <v>71</v>
      </c>
    </row>
    <row r="1538" spans="1:66" x14ac:dyDescent="0.25">
      <c r="A1538">
        <v>1537</v>
      </c>
      <c r="B1538" t="s">
        <v>3100</v>
      </c>
      <c r="C1538" s="1">
        <v>45077</v>
      </c>
      <c r="D1538" t="s">
        <v>166</v>
      </c>
      <c r="E1538">
        <v>22</v>
      </c>
      <c r="F1538" t="s">
        <v>67</v>
      </c>
      <c r="G1538" t="s">
        <v>68</v>
      </c>
      <c r="H1538">
        <v>4</v>
      </c>
      <c r="I1538" t="s">
        <v>92</v>
      </c>
      <c r="J1538" t="s">
        <v>69</v>
      </c>
      <c r="K1538" t="s">
        <v>92</v>
      </c>
      <c r="L1538" t="s">
        <v>92</v>
      </c>
      <c r="M1538" t="s">
        <v>69</v>
      </c>
      <c r="N1538" t="s">
        <v>69</v>
      </c>
      <c r="O1538" t="s">
        <v>69</v>
      </c>
      <c r="P1538" t="s">
        <v>69</v>
      </c>
      <c r="Q1538" t="s">
        <v>71</v>
      </c>
      <c r="R1538" t="s">
        <v>136</v>
      </c>
      <c r="S1538" t="s">
        <v>225</v>
      </c>
      <c r="T1538">
        <v>20</v>
      </c>
      <c r="U1538" t="s">
        <v>185</v>
      </c>
      <c r="V1538" t="s">
        <v>75</v>
      </c>
      <c r="W1538" t="s">
        <v>76</v>
      </c>
      <c r="X1538" t="s">
        <v>219</v>
      </c>
      <c r="Y1538" t="s">
        <v>97</v>
      </c>
      <c r="Z1538" t="s">
        <v>272</v>
      </c>
      <c r="AA1538" t="s">
        <v>80</v>
      </c>
      <c r="AB1538" t="s">
        <v>81</v>
      </c>
      <c r="AC1538" t="s">
        <v>71</v>
      </c>
      <c r="AD1538" t="s">
        <v>82</v>
      </c>
      <c r="AE1538" t="s">
        <v>71</v>
      </c>
      <c r="AF1538" t="s">
        <v>82</v>
      </c>
      <c r="AG1538" t="s">
        <v>71</v>
      </c>
      <c r="AH1538" t="s">
        <v>83</v>
      </c>
      <c r="AI1538">
        <v>1</v>
      </c>
      <c r="AJ1538" t="s">
        <v>246</v>
      </c>
      <c r="AK1538">
        <v>0</v>
      </c>
      <c r="AL1538" t="s">
        <v>82</v>
      </c>
      <c r="AM1538">
        <v>1</v>
      </c>
      <c r="AN1538" t="s">
        <v>319</v>
      </c>
      <c r="AO1538">
        <v>0</v>
      </c>
      <c r="AP1538" t="s">
        <v>82</v>
      </c>
      <c r="AQ1538" t="s">
        <v>82</v>
      </c>
      <c r="AR1538" t="s">
        <v>82</v>
      </c>
      <c r="AS1538" t="s">
        <v>82</v>
      </c>
      <c r="AT1538" t="s">
        <v>82</v>
      </c>
      <c r="AU1538">
        <v>0</v>
      </c>
      <c r="AV1538" t="s">
        <v>82</v>
      </c>
      <c r="AW1538" t="s">
        <v>71</v>
      </c>
      <c r="AX1538" t="s">
        <v>86</v>
      </c>
      <c r="AY1538" t="s">
        <v>71</v>
      </c>
      <c r="AZ1538" t="s">
        <v>87</v>
      </c>
      <c r="BA1538" t="s">
        <v>824</v>
      </c>
      <c r="BB1538" t="s">
        <v>81</v>
      </c>
      <c r="BC1538" t="s">
        <v>81</v>
      </c>
      <c r="BD1538" t="s">
        <v>81</v>
      </c>
      <c r="BE1538" t="s">
        <v>81</v>
      </c>
      <c r="BF1538" t="s">
        <v>81</v>
      </c>
      <c r="BG1538" t="s">
        <v>88</v>
      </c>
      <c r="BH1538" t="s">
        <v>69</v>
      </c>
      <c r="BI1538" t="s">
        <v>69</v>
      </c>
      <c r="BJ1538" t="s">
        <v>69</v>
      </c>
      <c r="BK1538">
        <v>19.72</v>
      </c>
      <c r="BL1538" t="s">
        <v>143</v>
      </c>
      <c r="BM1538" t="s">
        <v>71</v>
      </c>
      <c r="BN1538" t="s">
        <v>71</v>
      </c>
    </row>
    <row r="1539" spans="1:66" x14ac:dyDescent="0.25">
      <c r="A1539">
        <v>1538</v>
      </c>
      <c r="B1539" t="s">
        <v>3101</v>
      </c>
      <c r="C1539" s="1">
        <v>45077</v>
      </c>
      <c r="D1539" t="s">
        <v>1531</v>
      </c>
      <c r="E1539">
        <v>27</v>
      </c>
      <c r="F1539" t="s">
        <v>67</v>
      </c>
      <c r="G1539" t="s">
        <v>68</v>
      </c>
      <c r="H1539">
        <v>1</v>
      </c>
      <c r="I1539" t="s">
        <v>70</v>
      </c>
      <c r="J1539" t="s">
        <v>69</v>
      </c>
      <c r="K1539" t="s">
        <v>92</v>
      </c>
      <c r="L1539" t="s">
        <v>92</v>
      </c>
      <c r="M1539" t="s">
        <v>69</v>
      </c>
      <c r="N1539" t="s">
        <v>69</v>
      </c>
      <c r="O1539" t="s">
        <v>69</v>
      </c>
      <c r="P1539" t="s">
        <v>69</v>
      </c>
      <c r="Q1539" t="s">
        <v>71</v>
      </c>
      <c r="R1539" t="s">
        <v>117</v>
      </c>
      <c r="S1539" t="s">
        <v>143</v>
      </c>
      <c r="T1539">
        <v>20</v>
      </c>
      <c r="U1539" t="s">
        <v>169</v>
      </c>
      <c r="V1539" t="s">
        <v>75</v>
      </c>
      <c r="W1539" t="s">
        <v>76</v>
      </c>
      <c r="X1539" t="s">
        <v>192</v>
      </c>
      <c r="Y1539" t="s">
        <v>768</v>
      </c>
      <c r="Z1539" t="s">
        <v>291</v>
      </c>
      <c r="AA1539" t="s">
        <v>392</v>
      </c>
      <c r="AB1539" t="s">
        <v>81</v>
      </c>
      <c r="AC1539" t="s">
        <v>71</v>
      </c>
      <c r="AD1539" t="s">
        <v>82</v>
      </c>
      <c r="AE1539" t="s">
        <v>71</v>
      </c>
      <c r="AF1539" t="s">
        <v>82</v>
      </c>
      <c r="AG1539" t="s">
        <v>71</v>
      </c>
      <c r="AH1539" t="s">
        <v>83</v>
      </c>
      <c r="AI1539">
        <v>1</v>
      </c>
      <c r="AJ1539" t="s">
        <v>560</v>
      </c>
      <c r="AK1539">
        <v>0</v>
      </c>
      <c r="AL1539" t="s">
        <v>82</v>
      </c>
      <c r="AM1539">
        <v>1</v>
      </c>
      <c r="AN1539" t="s">
        <v>319</v>
      </c>
      <c r="AO1539">
        <v>0</v>
      </c>
      <c r="AP1539" t="s">
        <v>82</v>
      </c>
      <c r="AQ1539" t="s">
        <v>82</v>
      </c>
      <c r="AR1539" t="s">
        <v>82</v>
      </c>
      <c r="AS1539" t="s">
        <v>82</v>
      </c>
      <c r="AT1539" t="s">
        <v>82</v>
      </c>
      <c r="AU1539">
        <v>0</v>
      </c>
      <c r="AV1539" t="s">
        <v>82</v>
      </c>
      <c r="AW1539" t="s">
        <v>71</v>
      </c>
      <c r="AX1539" t="s">
        <v>86</v>
      </c>
      <c r="AY1539" t="s">
        <v>71</v>
      </c>
      <c r="AZ1539" t="s">
        <v>87</v>
      </c>
      <c r="BA1539" t="s">
        <v>824</v>
      </c>
      <c r="BB1539" t="s">
        <v>81</v>
      </c>
      <c r="BC1539" t="s">
        <v>81</v>
      </c>
      <c r="BD1539" t="s">
        <v>81</v>
      </c>
      <c r="BE1539" t="s">
        <v>81</v>
      </c>
      <c r="BF1539" t="s">
        <v>81</v>
      </c>
      <c r="BG1539" t="s">
        <v>88</v>
      </c>
      <c r="BH1539" t="s">
        <v>69</v>
      </c>
      <c r="BI1539" t="s">
        <v>69</v>
      </c>
      <c r="BJ1539" t="s">
        <v>69</v>
      </c>
      <c r="BK1539">
        <v>20.45</v>
      </c>
      <c r="BL1539" t="s">
        <v>106</v>
      </c>
      <c r="BM1539" t="s">
        <v>71</v>
      </c>
      <c r="BN1539" t="s">
        <v>71</v>
      </c>
    </row>
    <row r="1540" spans="1:66" x14ac:dyDescent="0.25">
      <c r="A1540">
        <v>1539</v>
      </c>
      <c r="B1540" t="s">
        <v>3102</v>
      </c>
      <c r="C1540" s="1">
        <v>45077</v>
      </c>
      <c r="D1540" t="s">
        <v>145</v>
      </c>
      <c r="E1540">
        <v>48</v>
      </c>
      <c r="F1540" t="s">
        <v>67</v>
      </c>
      <c r="G1540" t="s">
        <v>68</v>
      </c>
      <c r="H1540">
        <v>2</v>
      </c>
      <c r="I1540" t="s">
        <v>92</v>
      </c>
      <c r="J1540" t="s">
        <v>70</v>
      </c>
      <c r="K1540" t="s">
        <v>92</v>
      </c>
      <c r="L1540" t="s">
        <v>92</v>
      </c>
      <c r="M1540" t="s">
        <v>70</v>
      </c>
      <c r="N1540" t="s">
        <v>69</v>
      </c>
      <c r="O1540" t="s">
        <v>69</v>
      </c>
      <c r="P1540" t="s">
        <v>69</v>
      </c>
      <c r="Q1540" t="s">
        <v>71</v>
      </c>
      <c r="R1540" t="s">
        <v>72</v>
      </c>
      <c r="S1540" t="s">
        <v>242</v>
      </c>
      <c r="T1540">
        <v>26</v>
      </c>
      <c r="U1540" t="s">
        <v>209</v>
      </c>
      <c r="V1540" t="s">
        <v>75</v>
      </c>
      <c r="W1540" t="s">
        <v>76</v>
      </c>
      <c r="X1540" t="s">
        <v>158</v>
      </c>
      <c r="Y1540" t="s">
        <v>159</v>
      </c>
      <c r="Z1540" t="s">
        <v>122</v>
      </c>
      <c r="AA1540" t="s">
        <v>2663</v>
      </c>
      <c r="AB1540" t="s">
        <v>81</v>
      </c>
      <c r="AC1540" t="s">
        <v>71</v>
      </c>
      <c r="AD1540" t="s">
        <v>82</v>
      </c>
      <c r="AE1540" t="s">
        <v>71</v>
      </c>
      <c r="AF1540" t="s">
        <v>82</v>
      </c>
      <c r="AG1540" t="s">
        <v>71</v>
      </c>
      <c r="AH1540" t="s">
        <v>83</v>
      </c>
      <c r="AI1540">
        <v>1</v>
      </c>
      <c r="AJ1540" t="s">
        <v>650</v>
      </c>
      <c r="AK1540">
        <v>0</v>
      </c>
      <c r="AL1540" t="s">
        <v>82</v>
      </c>
      <c r="AM1540">
        <v>1</v>
      </c>
      <c r="AN1540" t="s">
        <v>163</v>
      </c>
      <c r="AO1540">
        <v>0</v>
      </c>
      <c r="AP1540" t="s">
        <v>82</v>
      </c>
      <c r="AQ1540" t="s">
        <v>82</v>
      </c>
      <c r="AR1540" t="s">
        <v>82</v>
      </c>
      <c r="AS1540" t="s">
        <v>82</v>
      </c>
      <c r="AT1540" t="s">
        <v>82</v>
      </c>
      <c r="AU1540">
        <v>0</v>
      </c>
      <c r="AV1540" t="s">
        <v>82</v>
      </c>
      <c r="AW1540" t="s">
        <v>71</v>
      </c>
      <c r="AX1540" t="s">
        <v>86</v>
      </c>
      <c r="AY1540" t="s">
        <v>71</v>
      </c>
      <c r="AZ1540" t="s">
        <v>87</v>
      </c>
      <c r="BA1540" t="s">
        <v>87</v>
      </c>
      <c r="BB1540" t="s">
        <v>81</v>
      </c>
      <c r="BC1540" t="s">
        <v>81</v>
      </c>
      <c r="BD1540" t="s">
        <v>81</v>
      </c>
      <c r="BE1540" t="s">
        <v>81</v>
      </c>
      <c r="BF1540" t="s">
        <v>81</v>
      </c>
      <c r="BG1540" t="s">
        <v>113</v>
      </c>
      <c r="BH1540" t="s">
        <v>69</v>
      </c>
      <c r="BI1540" t="s">
        <v>69</v>
      </c>
      <c r="BJ1540" t="s">
        <v>69</v>
      </c>
      <c r="BK1540">
        <v>25.77</v>
      </c>
      <c r="BL1540" t="s">
        <v>89</v>
      </c>
      <c r="BM1540" t="s">
        <v>71</v>
      </c>
      <c r="BN1540" t="s">
        <v>71</v>
      </c>
    </row>
    <row r="1541" spans="1:66" x14ac:dyDescent="0.25">
      <c r="A1541">
        <v>1540</v>
      </c>
      <c r="B1541" t="s">
        <v>3103</v>
      </c>
      <c r="C1541" s="1">
        <v>45077</v>
      </c>
      <c r="D1541" t="s">
        <v>216</v>
      </c>
      <c r="E1541">
        <v>42</v>
      </c>
      <c r="F1541" t="s">
        <v>67</v>
      </c>
      <c r="G1541" t="s">
        <v>68</v>
      </c>
      <c r="H1541">
        <v>2</v>
      </c>
      <c r="I1541" t="s">
        <v>70</v>
      </c>
      <c r="J1541" t="s">
        <v>92</v>
      </c>
      <c r="K1541" t="s">
        <v>92</v>
      </c>
      <c r="L1541" t="s">
        <v>92</v>
      </c>
      <c r="M1541" t="s">
        <v>92</v>
      </c>
      <c r="N1541" t="s">
        <v>69</v>
      </c>
      <c r="O1541" t="s">
        <v>69</v>
      </c>
      <c r="P1541" t="s">
        <v>69</v>
      </c>
      <c r="Q1541" t="s">
        <v>71</v>
      </c>
      <c r="R1541" t="s">
        <v>449</v>
      </c>
      <c r="S1541" t="s">
        <v>622</v>
      </c>
      <c r="T1541">
        <v>33</v>
      </c>
      <c r="U1541" t="s">
        <v>460</v>
      </c>
      <c r="V1541" t="s">
        <v>75</v>
      </c>
      <c r="W1541" t="s">
        <v>76</v>
      </c>
      <c r="X1541" t="s">
        <v>1183</v>
      </c>
      <c r="Y1541" t="s">
        <v>2668</v>
      </c>
      <c r="Z1541" t="s">
        <v>524</v>
      </c>
      <c r="AA1541" t="s">
        <v>2563</v>
      </c>
      <c r="AB1541" t="s">
        <v>81</v>
      </c>
      <c r="AC1541" t="s">
        <v>71</v>
      </c>
      <c r="AD1541" t="s">
        <v>82</v>
      </c>
      <c r="AE1541" t="s">
        <v>71</v>
      </c>
      <c r="AF1541" t="s">
        <v>82</v>
      </c>
      <c r="AG1541" t="s">
        <v>71</v>
      </c>
      <c r="AH1541" t="s">
        <v>83</v>
      </c>
      <c r="AI1541">
        <v>1</v>
      </c>
      <c r="AJ1541" t="s">
        <v>1062</v>
      </c>
      <c r="AK1541">
        <v>0</v>
      </c>
      <c r="AL1541" t="s">
        <v>82</v>
      </c>
      <c r="AM1541">
        <v>1</v>
      </c>
      <c r="AN1541" t="s">
        <v>124</v>
      </c>
      <c r="AO1541">
        <v>0</v>
      </c>
      <c r="AP1541" t="s">
        <v>82</v>
      </c>
      <c r="AQ1541" t="s">
        <v>82</v>
      </c>
      <c r="AR1541" t="s">
        <v>82</v>
      </c>
      <c r="AS1541" t="s">
        <v>82</v>
      </c>
      <c r="AT1541" t="s">
        <v>82</v>
      </c>
      <c r="AU1541">
        <v>0</v>
      </c>
      <c r="AV1541" t="s">
        <v>82</v>
      </c>
      <c r="AW1541" t="s">
        <v>71</v>
      </c>
      <c r="AX1541" t="s">
        <v>86</v>
      </c>
      <c r="AY1541" t="s">
        <v>71</v>
      </c>
      <c r="AZ1541" t="s">
        <v>87</v>
      </c>
      <c r="BA1541" t="s">
        <v>87</v>
      </c>
      <c r="BB1541" t="s">
        <v>81</v>
      </c>
      <c r="BC1541" t="s">
        <v>81</v>
      </c>
      <c r="BD1541" t="s">
        <v>81</v>
      </c>
      <c r="BE1541" t="s">
        <v>81</v>
      </c>
      <c r="BF1541" t="s">
        <v>81</v>
      </c>
      <c r="BG1541" t="s">
        <v>113</v>
      </c>
      <c r="BH1541" t="s">
        <v>69</v>
      </c>
      <c r="BI1541" t="s">
        <v>69</v>
      </c>
      <c r="BJ1541" t="s">
        <v>69</v>
      </c>
      <c r="BK1541">
        <v>32.83</v>
      </c>
      <c r="BL1541" t="s">
        <v>137</v>
      </c>
      <c r="BM1541" t="s">
        <v>71</v>
      </c>
      <c r="BN1541" t="s">
        <v>71</v>
      </c>
    </row>
    <row r="1542" spans="1:66" x14ac:dyDescent="0.25">
      <c r="A1542">
        <v>1541</v>
      </c>
      <c r="B1542" t="s">
        <v>3104</v>
      </c>
      <c r="C1542" s="1">
        <v>45077</v>
      </c>
      <c r="D1542" t="s">
        <v>224</v>
      </c>
      <c r="E1542">
        <v>50</v>
      </c>
      <c r="F1542" t="s">
        <v>67</v>
      </c>
      <c r="G1542" t="s">
        <v>68</v>
      </c>
      <c r="H1542">
        <v>1</v>
      </c>
      <c r="I1542" t="s">
        <v>69</v>
      </c>
      <c r="J1542" t="s">
        <v>92</v>
      </c>
      <c r="K1542" t="s">
        <v>92</v>
      </c>
      <c r="L1542" t="s">
        <v>92</v>
      </c>
      <c r="M1542" t="s">
        <v>92</v>
      </c>
      <c r="N1542" t="s">
        <v>69</v>
      </c>
      <c r="O1542" t="s">
        <v>69</v>
      </c>
      <c r="P1542" t="s">
        <v>69</v>
      </c>
      <c r="Q1542" t="s">
        <v>71</v>
      </c>
      <c r="R1542" t="s">
        <v>311</v>
      </c>
      <c r="S1542" t="s">
        <v>178</v>
      </c>
      <c r="T1542">
        <v>25</v>
      </c>
      <c r="U1542" t="s">
        <v>226</v>
      </c>
      <c r="V1542" t="s">
        <v>75</v>
      </c>
      <c r="W1542" t="s">
        <v>76</v>
      </c>
      <c r="X1542" t="s">
        <v>107</v>
      </c>
      <c r="Y1542" t="s">
        <v>727</v>
      </c>
      <c r="Z1542" t="s">
        <v>396</v>
      </c>
      <c r="AA1542" t="s">
        <v>2461</v>
      </c>
      <c r="AB1542" t="s">
        <v>81</v>
      </c>
      <c r="AC1542" t="s">
        <v>71</v>
      </c>
      <c r="AD1542" t="s">
        <v>82</v>
      </c>
      <c r="AE1542" t="s">
        <v>71</v>
      </c>
      <c r="AF1542" t="s">
        <v>82</v>
      </c>
      <c r="AG1542" t="s">
        <v>71</v>
      </c>
      <c r="AH1542" t="s">
        <v>83</v>
      </c>
      <c r="AI1542">
        <v>1</v>
      </c>
      <c r="AJ1542" t="s">
        <v>733</v>
      </c>
      <c r="AK1542">
        <v>0</v>
      </c>
      <c r="AL1542" t="s">
        <v>82</v>
      </c>
      <c r="AM1542">
        <v>1</v>
      </c>
      <c r="AN1542" t="s">
        <v>163</v>
      </c>
      <c r="AO1542">
        <v>0</v>
      </c>
      <c r="AP1542" t="s">
        <v>82</v>
      </c>
      <c r="AQ1542" t="s">
        <v>82</v>
      </c>
      <c r="AR1542" t="s">
        <v>82</v>
      </c>
      <c r="AS1542" t="s">
        <v>82</v>
      </c>
      <c r="AT1542" t="s">
        <v>82</v>
      </c>
      <c r="AU1542">
        <v>0</v>
      </c>
      <c r="AV1542" t="s">
        <v>82</v>
      </c>
      <c r="AW1542" t="s">
        <v>71</v>
      </c>
      <c r="AX1542" t="s">
        <v>86</v>
      </c>
      <c r="AY1542" t="s">
        <v>71</v>
      </c>
      <c r="AZ1542" t="s">
        <v>87</v>
      </c>
      <c r="BA1542" t="s">
        <v>87</v>
      </c>
      <c r="BB1542" t="s">
        <v>81</v>
      </c>
      <c r="BC1542" t="s">
        <v>81</v>
      </c>
      <c r="BD1542" t="s">
        <v>81</v>
      </c>
      <c r="BE1542" t="s">
        <v>81</v>
      </c>
      <c r="BF1542" t="s">
        <v>81</v>
      </c>
      <c r="BG1542" t="s">
        <v>113</v>
      </c>
      <c r="BH1542" t="s">
        <v>69</v>
      </c>
      <c r="BI1542" t="s">
        <v>69</v>
      </c>
      <c r="BJ1542" t="s">
        <v>69</v>
      </c>
      <c r="BK1542">
        <v>25.34</v>
      </c>
      <c r="BL1542" t="s">
        <v>303</v>
      </c>
      <c r="BM1542" t="s">
        <v>71</v>
      </c>
      <c r="BN1542" t="s">
        <v>71</v>
      </c>
    </row>
    <row r="1543" spans="1:66" x14ac:dyDescent="0.25">
      <c r="A1543">
        <v>1542</v>
      </c>
      <c r="B1543" t="s">
        <v>3105</v>
      </c>
      <c r="C1543" s="1">
        <v>45077</v>
      </c>
      <c r="D1543" t="s">
        <v>145</v>
      </c>
      <c r="E1543">
        <v>41</v>
      </c>
      <c r="F1543" t="s">
        <v>67</v>
      </c>
      <c r="G1543" t="s">
        <v>68</v>
      </c>
      <c r="H1543">
        <v>2</v>
      </c>
      <c r="I1543" t="s">
        <v>69</v>
      </c>
      <c r="J1543" t="s">
        <v>92</v>
      </c>
      <c r="K1543" t="s">
        <v>92</v>
      </c>
      <c r="L1543" t="s">
        <v>92</v>
      </c>
      <c r="M1543" t="s">
        <v>92</v>
      </c>
      <c r="N1543" t="s">
        <v>69</v>
      </c>
      <c r="O1543" t="s">
        <v>69</v>
      </c>
      <c r="P1543" t="s">
        <v>69</v>
      </c>
      <c r="Q1543" t="s">
        <v>71</v>
      </c>
      <c r="R1543" t="s">
        <v>244</v>
      </c>
      <c r="S1543" t="s">
        <v>1096</v>
      </c>
      <c r="T1543">
        <v>29</v>
      </c>
      <c r="U1543" t="s">
        <v>294</v>
      </c>
      <c r="V1543" t="s">
        <v>75</v>
      </c>
      <c r="W1543" t="s">
        <v>76</v>
      </c>
      <c r="X1543" t="s">
        <v>394</v>
      </c>
      <c r="Y1543" t="s">
        <v>395</v>
      </c>
      <c r="Z1543" t="s">
        <v>361</v>
      </c>
      <c r="AA1543" t="s">
        <v>560</v>
      </c>
      <c r="AB1543" t="s">
        <v>81</v>
      </c>
      <c r="AC1543" t="s">
        <v>71</v>
      </c>
      <c r="AD1543" t="s">
        <v>82</v>
      </c>
      <c r="AE1543" t="s">
        <v>71</v>
      </c>
      <c r="AF1543" t="s">
        <v>82</v>
      </c>
      <c r="AG1543" t="s">
        <v>71</v>
      </c>
      <c r="AH1543" t="s">
        <v>83</v>
      </c>
      <c r="AI1543">
        <v>1</v>
      </c>
      <c r="AJ1543" t="s">
        <v>363</v>
      </c>
      <c r="AK1543">
        <v>0</v>
      </c>
      <c r="AL1543" t="s">
        <v>82</v>
      </c>
      <c r="AM1543">
        <v>1</v>
      </c>
      <c r="AN1543" t="s">
        <v>85</v>
      </c>
      <c r="AO1543">
        <v>0</v>
      </c>
      <c r="AP1543" t="s">
        <v>82</v>
      </c>
      <c r="AQ1543" t="s">
        <v>82</v>
      </c>
      <c r="AR1543" t="s">
        <v>82</v>
      </c>
      <c r="AS1543" t="s">
        <v>82</v>
      </c>
      <c r="AT1543" t="s">
        <v>82</v>
      </c>
      <c r="AU1543">
        <v>0</v>
      </c>
      <c r="AV1543" t="s">
        <v>82</v>
      </c>
      <c r="AW1543" t="s">
        <v>71</v>
      </c>
      <c r="AX1543" t="s">
        <v>86</v>
      </c>
      <c r="AY1543" t="s">
        <v>71</v>
      </c>
      <c r="AZ1543" t="s">
        <v>87</v>
      </c>
      <c r="BA1543" t="s">
        <v>87</v>
      </c>
      <c r="BB1543" t="s">
        <v>81</v>
      </c>
      <c r="BC1543" t="s">
        <v>81</v>
      </c>
      <c r="BD1543" t="s">
        <v>81</v>
      </c>
      <c r="BE1543" t="s">
        <v>81</v>
      </c>
      <c r="BF1543" t="s">
        <v>81</v>
      </c>
      <c r="BG1543" t="s">
        <v>88</v>
      </c>
      <c r="BH1543" t="s">
        <v>69</v>
      </c>
      <c r="BI1543" t="s">
        <v>69</v>
      </c>
      <c r="BJ1543" t="s">
        <v>69</v>
      </c>
      <c r="BK1543">
        <v>29.39</v>
      </c>
      <c r="BL1543" t="s">
        <v>248</v>
      </c>
      <c r="BM1543" t="s">
        <v>71</v>
      </c>
      <c r="BN1543" t="s">
        <v>71</v>
      </c>
    </row>
    <row r="1544" spans="1:66" x14ac:dyDescent="0.25">
      <c r="A1544">
        <v>1543</v>
      </c>
      <c r="B1544" t="s">
        <v>3106</v>
      </c>
      <c r="C1544" s="1">
        <v>45077</v>
      </c>
      <c r="D1544" t="s">
        <v>184</v>
      </c>
      <c r="E1544">
        <v>37</v>
      </c>
      <c r="F1544" t="s">
        <v>67</v>
      </c>
      <c r="G1544" t="s">
        <v>68</v>
      </c>
      <c r="H1544">
        <v>2</v>
      </c>
      <c r="I1544" t="s">
        <v>69</v>
      </c>
      <c r="J1544" t="s">
        <v>92</v>
      </c>
      <c r="K1544" t="s">
        <v>70</v>
      </c>
      <c r="L1544" t="s">
        <v>92</v>
      </c>
      <c r="M1544" t="s">
        <v>92</v>
      </c>
      <c r="N1544" t="s">
        <v>69</v>
      </c>
      <c r="O1544" t="s">
        <v>69</v>
      </c>
      <c r="P1544" t="s">
        <v>69</v>
      </c>
      <c r="Q1544" t="s">
        <v>71</v>
      </c>
      <c r="R1544" t="s">
        <v>207</v>
      </c>
      <c r="S1544" t="s">
        <v>242</v>
      </c>
      <c r="T1544">
        <v>25</v>
      </c>
      <c r="U1544" t="s">
        <v>128</v>
      </c>
      <c r="V1544" t="s">
        <v>75</v>
      </c>
      <c r="W1544" t="s">
        <v>76</v>
      </c>
      <c r="X1544" t="s">
        <v>688</v>
      </c>
      <c r="Y1544" t="s">
        <v>492</v>
      </c>
      <c r="Z1544" t="s">
        <v>396</v>
      </c>
      <c r="AA1544" t="s">
        <v>2403</v>
      </c>
      <c r="AB1544" t="s">
        <v>81</v>
      </c>
      <c r="AC1544" t="s">
        <v>71</v>
      </c>
      <c r="AD1544" t="s">
        <v>82</v>
      </c>
      <c r="AE1544" t="s">
        <v>71</v>
      </c>
      <c r="AF1544" t="s">
        <v>82</v>
      </c>
      <c r="AG1544" t="s">
        <v>71</v>
      </c>
      <c r="AH1544" t="s">
        <v>83</v>
      </c>
      <c r="AI1544">
        <v>1</v>
      </c>
      <c r="AJ1544" t="s">
        <v>3107</v>
      </c>
      <c r="AK1544">
        <v>0</v>
      </c>
      <c r="AL1544" t="s">
        <v>82</v>
      </c>
      <c r="AM1544">
        <v>1</v>
      </c>
      <c r="AN1544" t="s">
        <v>163</v>
      </c>
      <c r="AO1544">
        <v>0</v>
      </c>
      <c r="AP1544" t="s">
        <v>82</v>
      </c>
      <c r="AQ1544" t="s">
        <v>82</v>
      </c>
      <c r="AR1544" t="s">
        <v>82</v>
      </c>
      <c r="AS1544" t="s">
        <v>82</v>
      </c>
      <c r="AT1544" t="s">
        <v>82</v>
      </c>
      <c r="AU1544">
        <v>0</v>
      </c>
      <c r="AV1544" t="s">
        <v>82</v>
      </c>
      <c r="AW1544" t="s">
        <v>71</v>
      </c>
      <c r="AX1544" t="s">
        <v>86</v>
      </c>
      <c r="AY1544" t="s">
        <v>71</v>
      </c>
      <c r="AZ1544" t="s">
        <v>87</v>
      </c>
      <c r="BA1544" t="s">
        <v>87</v>
      </c>
      <c r="BB1544" t="s">
        <v>81</v>
      </c>
      <c r="BC1544" t="s">
        <v>81</v>
      </c>
      <c r="BD1544" t="s">
        <v>81</v>
      </c>
      <c r="BE1544" t="s">
        <v>81</v>
      </c>
      <c r="BF1544" t="s">
        <v>81</v>
      </c>
      <c r="BG1544" t="s">
        <v>88</v>
      </c>
      <c r="BH1544" t="s">
        <v>69</v>
      </c>
      <c r="BI1544" t="s">
        <v>69</v>
      </c>
      <c r="BJ1544" t="s">
        <v>69</v>
      </c>
      <c r="BK1544">
        <v>24.86</v>
      </c>
      <c r="BL1544" t="s">
        <v>178</v>
      </c>
      <c r="BM1544" t="s">
        <v>71</v>
      </c>
      <c r="BN1544" t="s">
        <v>71</v>
      </c>
    </row>
    <row r="1545" spans="1:66" x14ac:dyDescent="0.25">
      <c r="A1545">
        <v>1544</v>
      </c>
      <c r="B1545" t="s">
        <v>3108</v>
      </c>
      <c r="C1545" s="1">
        <v>45077</v>
      </c>
      <c r="D1545" t="s">
        <v>351</v>
      </c>
      <c r="E1545">
        <v>35</v>
      </c>
      <c r="F1545" t="s">
        <v>67</v>
      </c>
      <c r="G1545" t="s">
        <v>68</v>
      </c>
      <c r="H1545">
        <v>3</v>
      </c>
      <c r="I1545" t="s">
        <v>70</v>
      </c>
      <c r="J1545" t="s">
        <v>92</v>
      </c>
      <c r="K1545" t="s">
        <v>92</v>
      </c>
      <c r="L1545" t="s">
        <v>92</v>
      </c>
      <c r="M1545" t="s">
        <v>92</v>
      </c>
      <c r="N1545" t="s">
        <v>69</v>
      </c>
      <c r="O1545" t="s">
        <v>69</v>
      </c>
      <c r="P1545" t="s">
        <v>69</v>
      </c>
      <c r="Q1545" t="s">
        <v>71</v>
      </c>
      <c r="R1545" t="s">
        <v>235</v>
      </c>
      <c r="S1545" t="s">
        <v>118</v>
      </c>
      <c r="T1545">
        <v>22</v>
      </c>
      <c r="U1545" t="s">
        <v>226</v>
      </c>
      <c r="V1545" t="s">
        <v>75</v>
      </c>
      <c r="W1545" t="s">
        <v>76</v>
      </c>
      <c r="X1545" t="s">
        <v>274</v>
      </c>
      <c r="Y1545" t="s">
        <v>706</v>
      </c>
      <c r="Z1545" t="s">
        <v>649</v>
      </c>
      <c r="AA1545" t="s">
        <v>2561</v>
      </c>
      <c r="AB1545" t="s">
        <v>81</v>
      </c>
      <c r="AC1545" t="s">
        <v>71</v>
      </c>
      <c r="AD1545" t="s">
        <v>82</v>
      </c>
      <c r="AE1545" t="s">
        <v>71</v>
      </c>
      <c r="AF1545" t="s">
        <v>82</v>
      </c>
      <c r="AG1545" t="s">
        <v>71</v>
      </c>
      <c r="AH1545" t="s">
        <v>83</v>
      </c>
      <c r="AI1545">
        <v>1</v>
      </c>
      <c r="AJ1545" t="s">
        <v>917</v>
      </c>
      <c r="AK1545">
        <v>0</v>
      </c>
      <c r="AL1545" t="s">
        <v>82</v>
      </c>
      <c r="AM1545">
        <v>1</v>
      </c>
      <c r="AN1545" t="s">
        <v>356</v>
      </c>
      <c r="AO1545">
        <v>0</v>
      </c>
      <c r="AP1545" t="s">
        <v>82</v>
      </c>
      <c r="AQ1545" t="s">
        <v>82</v>
      </c>
      <c r="AR1545" t="s">
        <v>82</v>
      </c>
      <c r="AS1545" t="s">
        <v>82</v>
      </c>
      <c r="AT1545" t="s">
        <v>82</v>
      </c>
      <c r="AU1545">
        <v>0</v>
      </c>
      <c r="AV1545" t="s">
        <v>82</v>
      </c>
      <c r="AW1545" t="s">
        <v>71</v>
      </c>
      <c r="AX1545" t="s">
        <v>86</v>
      </c>
      <c r="AY1545" t="s">
        <v>71</v>
      </c>
      <c r="AZ1545" t="s">
        <v>87</v>
      </c>
      <c r="BA1545" t="s">
        <v>87</v>
      </c>
      <c r="BB1545" t="s">
        <v>81</v>
      </c>
      <c r="BC1545" t="s">
        <v>81</v>
      </c>
      <c r="BD1545" t="s">
        <v>81</v>
      </c>
      <c r="BE1545" t="s">
        <v>81</v>
      </c>
      <c r="BF1545" t="s">
        <v>81</v>
      </c>
      <c r="BG1545" t="s">
        <v>88</v>
      </c>
      <c r="BH1545" t="s">
        <v>69</v>
      </c>
      <c r="BI1545" t="s">
        <v>69</v>
      </c>
      <c r="BJ1545" t="s">
        <v>69</v>
      </c>
      <c r="BK1545">
        <v>21.89</v>
      </c>
      <c r="BL1545" t="s">
        <v>242</v>
      </c>
      <c r="BM1545" t="s">
        <v>71</v>
      </c>
      <c r="BN1545" t="s">
        <v>71</v>
      </c>
    </row>
    <row r="1546" spans="1:66" x14ac:dyDescent="0.25">
      <c r="A1546">
        <v>1545</v>
      </c>
      <c r="B1546" t="s">
        <v>3109</v>
      </c>
      <c r="C1546" s="1">
        <v>45077</v>
      </c>
      <c r="D1546" t="s">
        <v>278</v>
      </c>
      <c r="E1546">
        <v>22</v>
      </c>
      <c r="F1546" t="s">
        <v>67</v>
      </c>
      <c r="G1546" t="s">
        <v>68</v>
      </c>
      <c r="H1546">
        <v>2</v>
      </c>
      <c r="I1546" t="s">
        <v>92</v>
      </c>
      <c r="J1546" t="s">
        <v>92</v>
      </c>
      <c r="K1546" t="s">
        <v>70</v>
      </c>
      <c r="L1546" t="s">
        <v>92</v>
      </c>
      <c r="M1546" t="s">
        <v>92</v>
      </c>
      <c r="N1546" t="s">
        <v>69</v>
      </c>
      <c r="O1546" t="s">
        <v>69</v>
      </c>
      <c r="P1546" t="s">
        <v>69</v>
      </c>
      <c r="Q1546" t="s">
        <v>71</v>
      </c>
      <c r="R1546" t="s">
        <v>146</v>
      </c>
      <c r="S1546" t="s">
        <v>164</v>
      </c>
      <c r="T1546">
        <v>21</v>
      </c>
      <c r="U1546" t="s">
        <v>294</v>
      </c>
      <c r="V1546" t="s">
        <v>75</v>
      </c>
      <c r="W1546" t="s">
        <v>76</v>
      </c>
      <c r="X1546" t="s">
        <v>3110</v>
      </c>
      <c r="Y1546" t="s">
        <v>2623</v>
      </c>
      <c r="Z1546" t="s">
        <v>396</v>
      </c>
      <c r="AA1546" t="s">
        <v>2888</v>
      </c>
      <c r="AB1546" t="s">
        <v>81</v>
      </c>
      <c r="AC1546" t="s">
        <v>71</v>
      </c>
      <c r="AD1546" t="s">
        <v>82</v>
      </c>
      <c r="AE1546" t="s">
        <v>71</v>
      </c>
      <c r="AF1546" t="s">
        <v>82</v>
      </c>
      <c r="AG1546" t="s">
        <v>71</v>
      </c>
      <c r="AH1546" t="s">
        <v>83</v>
      </c>
      <c r="AI1546">
        <v>1</v>
      </c>
      <c r="AJ1546" t="s">
        <v>363</v>
      </c>
      <c r="AK1546">
        <v>0</v>
      </c>
      <c r="AL1546" t="s">
        <v>82</v>
      </c>
      <c r="AM1546">
        <v>1</v>
      </c>
      <c r="AN1546" t="s">
        <v>85</v>
      </c>
      <c r="AO1546">
        <v>0</v>
      </c>
      <c r="AP1546" t="s">
        <v>82</v>
      </c>
      <c r="AQ1546" t="s">
        <v>82</v>
      </c>
      <c r="AR1546" t="s">
        <v>82</v>
      </c>
      <c r="AS1546" t="s">
        <v>82</v>
      </c>
      <c r="AT1546" t="s">
        <v>82</v>
      </c>
      <c r="AU1546">
        <v>0</v>
      </c>
      <c r="AV1546" t="s">
        <v>82</v>
      </c>
      <c r="AW1546" t="s">
        <v>71</v>
      </c>
      <c r="AX1546" t="s">
        <v>86</v>
      </c>
      <c r="AY1546" t="s">
        <v>71</v>
      </c>
      <c r="AZ1546" t="s">
        <v>87</v>
      </c>
      <c r="BA1546" t="s">
        <v>87</v>
      </c>
      <c r="BB1546" t="s">
        <v>81</v>
      </c>
      <c r="BC1546" t="s">
        <v>81</v>
      </c>
      <c r="BD1546" t="s">
        <v>81</v>
      </c>
      <c r="BE1546" t="s">
        <v>81</v>
      </c>
      <c r="BF1546" t="s">
        <v>81</v>
      </c>
      <c r="BG1546" t="s">
        <v>88</v>
      </c>
      <c r="BH1546" t="s">
        <v>69</v>
      </c>
      <c r="BI1546" t="s">
        <v>69</v>
      </c>
      <c r="BJ1546" t="s">
        <v>69</v>
      </c>
      <c r="BK1546">
        <v>21.3</v>
      </c>
      <c r="BL1546" t="s">
        <v>153</v>
      </c>
      <c r="BM1546" t="s">
        <v>71</v>
      </c>
      <c r="BN1546" t="s">
        <v>71</v>
      </c>
    </row>
    <row r="1547" spans="1:66" x14ac:dyDescent="0.25">
      <c r="A1547">
        <v>1546</v>
      </c>
      <c r="B1547" t="s">
        <v>3111</v>
      </c>
      <c r="C1547" s="1">
        <v>45077</v>
      </c>
      <c r="D1547" t="s">
        <v>66</v>
      </c>
      <c r="E1547">
        <v>35</v>
      </c>
      <c r="F1547" t="s">
        <v>67</v>
      </c>
      <c r="G1547" t="s">
        <v>68</v>
      </c>
      <c r="H1547">
        <v>5</v>
      </c>
      <c r="I1547" t="s">
        <v>92</v>
      </c>
      <c r="J1547" t="s">
        <v>92</v>
      </c>
      <c r="K1547" t="s">
        <v>69</v>
      </c>
      <c r="L1547" t="s">
        <v>92</v>
      </c>
      <c r="M1547" t="s">
        <v>92</v>
      </c>
      <c r="N1547" t="s">
        <v>69</v>
      </c>
      <c r="O1547" t="s">
        <v>69</v>
      </c>
      <c r="P1547" t="s">
        <v>69</v>
      </c>
      <c r="Q1547" t="s">
        <v>71</v>
      </c>
      <c r="R1547" t="s">
        <v>447</v>
      </c>
      <c r="S1547" t="s">
        <v>339</v>
      </c>
      <c r="T1547">
        <v>25</v>
      </c>
      <c r="U1547" t="s">
        <v>457</v>
      </c>
      <c r="V1547" t="s">
        <v>75</v>
      </c>
      <c r="W1547" t="s">
        <v>76</v>
      </c>
      <c r="X1547" t="s">
        <v>107</v>
      </c>
      <c r="Y1547" t="s">
        <v>1347</v>
      </c>
      <c r="Z1547" t="s">
        <v>435</v>
      </c>
      <c r="AA1547" t="s">
        <v>3112</v>
      </c>
      <c r="AB1547" t="s">
        <v>81</v>
      </c>
      <c r="AC1547" t="s">
        <v>71</v>
      </c>
      <c r="AD1547" t="s">
        <v>82</v>
      </c>
      <c r="AE1547" t="s">
        <v>71</v>
      </c>
      <c r="AF1547" t="s">
        <v>82</v>
      </c>
      <c r="AG1547" t="s">
        <v>71</v>
      </c>
      <c r="AH1547" t="s">
        <v>83</v>
      </c>
      <c r="AI1547">
        <v>1</v>
      </c>
      <c r="AJ1547" t="s">
        <v>519</v>
      </c>
      <c r="AK1547">
        <v>0</v>
      </c>
      <c r="AL1547" t="s">
        <v>82</v>
      </c>
      <c r="AM1547">
        <v>1</v>
      </c>
      <c r="AN1547" t="s">
        <v>101</v>
      </c>
      <c r="AO1547">
        <v>0</v>
      </c>
      <c r="AP1547" t="s">
        <v>82</v>
      </c>
      <c r="AQ1547" t="s">
        <v>82</v>
      </c>
      <c r="AR1547" t="s">
        <v>82</v>
      </c>
      <c r="AS1547" t="s">
        <v>82</v>
      </c>
      <c r="AT1547" t="s">
        <v>82</v>
      </c>
      <c r="AU1547">
        <v>0</v>
      </c>
      <c r="AV1547" t="s">
        <v>82</v>
      </c>
      <c r="AW1547" t="s">
        <v>71</v>
      </c>
      <c r="AX1547" t="s">
        <v>86</v>
      </c>
      <c r="AY1547" t="s">
        <v>71</v>
      </c>
      <c r="AZ1547" t="s">
        <v>87</v>
      </c>
      <c r="BA1547" t="s">
        <v>87</v>
      </c>
      <c r="BB1547" t="s">
        <v>81</v>
      </c>
      <c r="BC1547" t="s">
        <v>81</v>
      </c>
      <c r="BD1547" t="s">
        <v>81</v>
      </c>
      <c r="BE1547" t="s">
        <v>81</v>
      </c>
      <c r="BF1547" t="s">
        <v>81</v>
      </c>
      <c r="BG1547" t="s">
        <v>88</v>
      </c>
      <c r="BH1547" t="s">
        <v>69</v>
      </c>
      <c r="BI1547" t="s">
        <v>69</v>
      </c>
      <c r="BJ1547" t="s">
        <v>69</v>
      </c>
      <c r="BK1547">
        <v>25.31</v>
      </c>
      <c r="BL1547" t="s">
        <v>443</v>
      </c>
      <c r="BM1547" t="s">
        <v>71</v>
      </c>
      <c r="BN1547" t="s">
        <v>71</v>
      </c>
    </row>
    <row r="1548" spans="1:66" x14ac:dyDescent="0.25">
      <c r="A1548">
        <v>1547</v>
      </c>
      <c r="B1548" t="s">
        <v>3113</v>
      </c>
      <c r="C1548" s="1">
        <v>45077</v>
      </c>
      <c r="D1548" t="s">
        <v>2029</v>
      </c>
      <c r="E1548">
        <v>24</v>
      </c>
      <c r="F1548" t="s">
        <v>67</v>
      </c>
      <c r="G1548" t="s">
        <v>68</v>
      </c>
      <c r="H1548">
        <v>5</v>
      </c>
      <c r="I1548" t="s">
        <v>92</v>
      </c>
      <c r="J1548" t="s">
        <v>92</v>
      </c>
      <c r="K1548" t="s">
        <v>69</v>
      </c>
      <c r="L1548" t="s">
        <v>92</v>
      </c>
      <c r="M1548" t="s">
        <v>92</v>
      </c>
      <c r="N1548" t="s">
        <v>69</v>
      </c>
      <c r="O1548" t="s">
        <v>69</v>
      </c>
      <c r="P1548" t="s">
        <v>69</v>
      </c>
      <c r="Q1548" t="s">
        <v>71</v>
      </c>
      <c r="R1548" t="s">
        <v>72</v>
      </c>
      <c r="S1548" t="s">
        <v>236</v>
      </c>
      <c r="T1548">
        <v>28</v>
      </c>
      <c r="U1548" t="s">
        <v>439</v>
      </c>
      <c r="V1548" t="s">
        <v>75</v>
      </c>
      <c r="W1548" t="s">
        <v>76</v>
      </c>
      <c r="X1548" t="s">
        <v>688</v>
      </c>
      <c r="Y1548" t="s">
        <v>727</v>
      </c>
      <c r="Z1548" t="s">
        <v>188</v>
      </c>
      <c r="AA1548" t="s">
        <v>3114</v>
      </c>
      <c r="AB1548" t="s">
        <v>81</v>
      </c>
      <c r="AC1548" t="s">
        <v>71</v>
      </c>
      <c r="AD1548" t="s">
        <v>82</v>
      </c>
      <c r="AE1548" t="s">
        <v>71</v>
      </c>
      <c r="AF1548" t="s">
        <v>82</v>
      </c>
      <c r="AG1548" t="s">
        <v>71</v>
      </c>
      <c r="AH1548" t="s">
        <v>83</v>
      </c>
      <c r="AI1548">
        <v>1</v>
      </c>
      <c r="AJ1548" t="s">
        <v>493</v>
      </c>
      <c r="AK1548">
        <v>0</v>
      </c>
      <c r="AL1548" t="s">
        <v>82</v>
      </c>
      <c r="AM1548">
        <v>1</v>
      </c>
      <c r="AN1548" t="s">
        <v>124</v>
      </c>
      <c r="AO1548">
        <v>0</v>
      </c>
      <c r="AP1548" t="s">
        <v>82</v>
      </c>
      <c r="AQ1548" t="s">
        <v>82</v>
      </c>
      <c r="AR1548" t="s">
        <v>82</v>
      </c>
      <c r="AS1548" t="s">
        <v>82</v>
      </c>
      <c r="AT1548" t="s">
        <v>82</v>
      </c>
      <c r="AU1548">
        <v>0</v>
      </c>
      <c r="AV1548" t="s">
        <v>82</v>
      </c>
      <c r="AW1548" t="s">
        <v>71</v>
      </c>
      <c r="AX1548" t="s">
        <v>86</v>
      </c>
      <c r="AY1548" t="s">
        <v>71</v>
      </c>
      <c r="AZ1548" t="s">
        <v>87</v>
      </c>
      <c r="BA1548" t="s">
        <v>87</v>
      </c>
      <c r="BB1548" t="s">
        <v>81</v>
      </c>
      <c r="BC1548" t="s">
        <v>81</v>
      </c>
      <c r="BD1548" t="s">
        <v>81</v>
      </c>
      <c r="BE1548" t="s">
        <v>81</v>
      </c>
      <c r="BF1548" t="s">
        <v>81</v>
      </c>
      <c r="BG1548" t="s">
        <v>88</v>
      </c>
      <c r="BH1548" t="s">
        <v>69</v>
      </c>
      <c r="BI1548" t="s">
        <v>69</v>
      </c>
      <c r="BJ1548" t="s">
        <v>69</v>
      </c>
      <c r="BK1548">
        <v>27.58</v>
      </c>
      <c r="BL1548" t="s">
        <v>89</v>
      </c>
      <c r="BM1548" t="s">
        <v>71</v>
      </c>
      <c r="BN1548" t="s">
        <v>71</v>
      </c>
    </row>
    <row r="1549" spans="1:66" x14ac:dyDescent="0.25">
      <c r="A1549">
        <v>1548</v>
      </c>
      <c r="B1549" t="s">
        <v>3115</v>
      </c>
      <c r="C1549" s="1">
        <v>45077</v>
      </c>
      <c r="D1549" t="s">
        <v>66</v>
      </c>
      <c r="E1549">
        <v>36</v>
      </c>
      <c r="F1549" t="s">
        <v>67</v>
      </c>
      <c r="G1549" t="s">
        <v>68</v>
      </c>
      <c r="H1549">
        <v>2</v>
      </c>
      <c r="I1549" t="s">
        <v>92</v>
      </c>
      <c r="J1549" t="s">
        <v>92</v>
      </c>
      <c r="K1549" t="s">
        <v>69</v>
      </c>
      <c r="L1549" t="s">
        <v>92</v>
      </c>
      <c r="M1549" t="s">
        <v>92</v>
      </c>
      <c r="N1549" t="s">
        <v>69</v>
      </c>
      <c r="O1549" t="s">
        <v>69</v>
      </c>
      <c r="P1549" t="s">
        <v>69</v>
      </c>
      <c r="Q1549" t="s">
        <v>71</v>
      </c>
      <c r="R1549" t="s">
        <v>126</v>
      </c>
      <c r="S1549" t="s">
        <v>102</v>
      </c>
      <c r="T1549">
        <v>28</v>
      </c>
      <c r="U1549" t="s">
        <v>405</v>
      </c>
      <c r="V1549" t="s">
        <v>75</v>
      </c>
      <c r="W1549" t="s">
        <v>76</v>
      </c>
      <c r="X1549" t="s">
        <v>280</v>
      </c>
      <c r="Y1549" t="s">
        <v>694</v>
      </c>
      <c r="Z1549" t="s">
        <v>566</v>
      </c>
      <c r="AA1549" t="s">
        <v>2641</v>
      </c>
      <c r="AB1549" t="s">
        <v>81</v>
      </c>
      <c r="AC1549" t="s">
        <v>71</v>
      </c>
      <c r="AD1549" t="s">
        <v>82</v>
      </c>
      <c r="AE1549" t="s">
        <v>71</v>
      </c>
      <c r="AF1549" t="s">
        <v>82</v>
      </c>
      <c r="AG1549" t="s">
        <v>71</v>
      </c>
      <c r="AH1549" t="s">
        <v>83</v>
      </c>
      <c r="AI1549">
        <v>1</v>
      </c>
      <c r="AJ1549" t="s">
        <v>230</v>
      </c>
      <c r="AK1549">
        <v>0</v>
      </c>
      <c r="AL1549" t="s">
        <v>82</v>
      </c>
      <c r="AM1549">
        <v>1</v>
      </c>
      <c r="AN1549" t="s">
        <v>865</v>
      </c>
      <c r="AO1549">
        <v>0</v>
      </c>
      <c r="AP1549" t="s">
        <v>82</v>
      </c>
      <c r="AQ1549" t="s">
        <v>82</v>
      </c>
      <c r="AR1549" t="s">
        <v>82</v>
      </c>
      <c r="AS1549" t="s">
        <v>82</v>
      </c>
      <c r="AT1549" t="s">
        <v>82</v>
      </c>
      <c r="AU1549">
        <v>0</v>
      </c>
      <c r="AV1549" t="s">
        <v>82</v>
      </c>
      <c r="AW1549" t="s">
        <v>71</v>
      </c>
      <c r="AX1549" t="s">
        <v>86</v>
      </c>
      <c r="AY1549" t="s">
        <v>71</v>
      </c>
      <c r="AZ1549" t="s">
        <v>87</v>
      </c>
      <c r="BA1549" t="s">
        <v>87</v>
      </c>
      <c r="BB1549" t="s">
        <v>81</v>
      </c>
      <c r="BC1549" t="s">
        <v>81</v>
      </c>
      <c r="BD1549" t="s">
        <v>81</v>
      </c>
      <c r="BE1549" t="s">
        <v>81</v>
      </c>
      <c r="BF1549" t="s">
        <v>81</v>
      </c>
      <c r="BG1549" t="s">
        <v>88</v>
      </c>
      <c r="BH1549" t="s">
        <v>69</v>
      </c>
      <c r="BI1549" t="s">
        <v>69</v>
      </c>
      <c r="BJ1549" t="s">
        <v>69</v>
      </c>
      <c r="BK1549">
        <v>28.4</v>
      </c>
      <c r="BL1549" t="s">
        <v>134</v>
      </c>
      <c r="BM1549" t="s">
        <v>71</v>
      </c>
      <c r="BN1549" t="s">
        <v>71</v>
      </c>
    </row>
    <row r="1550" spans="1:66" x14ac:dyDescent="0.25">
      <c r="A1550">
        <v>1549</v>
      </c>
      <c r="B1550" t="s">
        <v>3116</v>
      </c>
      <c r="C1550" s="1">
        <v>45077</v>
      </c>
      <c r="D1550" t="s">
        <v>327</v>
      </c>
      <c r="E1550">
        <v>32</v>
      </c>
      <c r="F1550" t="s">
        <v>67</v>
      </c>
      <c r="G1550" t="s">
        <v>68</v>
      </c>
      <c r="H1550">
        <v>4</v>
      </c>
      <c r="I1550" t="s">
        <v>92</v>
      </c>
      <c r="J1550" t="s">
        <v>92</v>
      </c>
      <c r="K1550" t="s">
        <v>70</v>
      </c>
      <c r="L1550" t="s">
        <v>92</v>
      </c>
      <c r="M1550" t="s">
        <v>92</v>
      </c>
      <c r="N1550" t="s">
        <v>69</v>
      </c>
      <c r="O1550" t="s">
        <v>69</v>
      </c>
      <c r="P1550" t="s">
        <v>69</v>
      </c>
      <c r="Q1550" t="s">
        <v>71</v>
      </c>
      <c r="R1550" t="s">
        <v>235</v>
      </c>
      <c r="S1550" t="s">
        <v>654</v>
      </c>
      <c r="T1550">
        <v>32</v>
      </c>
      <c r="U1550" t="s">
        <v>157</v>
      </c>
      <c r="V1550" t="s">
        <v>75</v>
      </c>
      <c r="W1550" t="s">
        <v>76</v>
      </c>
      <c r="X1550" t="s">
        <v>120</v>
      </c>
      <c r="Y1550" t="s">
        <v>1917</v>
      </c>
      <c r="Z1550" t="s">
        <v>858</v>
      </c>
      <c r="AA1550" t="s">
        <v>3117</v>
      </c>
      <c r="AB1550" t="s">
        <v>81</v>
      </c>
      <c r="AC1550" t="s">
        <v>71</v>
      </c>
      <c r="AD1550" t="s">
        <v>82</v>
      </c>
      <c r="AE1550" t="s">
        <v>71</v>
      </c>
      <c r="AF1550" t="s">
        <v>82</v>
      </c>
      <c r="AG1550" t="s">
        <v>71</v>
      </c>
      <c r="AH1550" t="s">
        <v>83</v>
      </c>
      <c r="AI1550">
        <v>1</v>
      </c>
      <c r="AJ1550" t="s">
        <v>549</v>
      </c>
      <c r="AK1550">
        <v>0</v>
      </c>
      <c r="AL1550" t="s">
        <v>82</v>
      </c>
      <c r="AM1550">
        <v>1</v>
      </c>
      <c r="AN1550" t="s">
        <v>163</v>
      </c>
      <c r="AO1550">
        <v>0</v>
      </c>
      <c r="AP1550" t="s">
        <v>82</v>
      </c>
      <c r="AQ1550" t="s">
        <v>82</v>
      </c>
      <c r="AR1550" t="s">
        <v>82</v>
      </c>
      <c r="AS1550" t="s">
        <v>82</v>
      </c>
      <c r="AT1550" t="s">
        <v>82</v>
      </c>
      <c r="AU1550">
        <v>0</v>
      </c>
      <c r="AV1550" t="s">
        <v>82</v>
      </c>
      <c r="AW1550" t="s">
        <v>71</v>
      </c>
      <c r="AX1550" t="s">
        <v>86</v>
      </c>
      <c r="AY1550" t="s">
        <v>71</v>
      </c>
      <c r="AZ1550" t="s">
        <v>87</v>
      </c>
      <c r="BA1550" t="s">
        <v>87</v>
      </c>
      <c r="BB1550" t="s">
        <v>81</v>
      </c>
      <c r="BC1550" t="s">
        <v>81</v>
      </c>
      <c r="BD1550" t="s">
        <v>81</v>
      </c>
      <c r="BE1550" t="s">
        <v>81</v>
      </c>
      <c r="BF1550" t="s">
        <v>81</v>
      </c>
      <c r="BG1550" t="s">
        <v>88</v>
      </c>
      <c r="BH1550" t="s">
        <v>69</v>
      </c>
      <c r="BI1550" t="s">
        <v>69</v>
      </c>
      <c r="BJ1550" t="s">
        <v>69</v>
      </c>
      <c r="BK1550">
        <v>32.49</v>
      </c>
      <c r="BL1550" t="s">
        <v>242</v>
      </c>
      <c r="BM1550" t="s">
        <v>71</v>
      </c>
      <c r="BN1550" t="s">
        <v>71</v>
      </c>
    </row>
    <row r="1551" spans="1:66" x14ac:dyDescent="0.25">
      <c r="A1551">
        <v>1550</v>
      </c>
      <c r="B1551" t="s">
        <v>3118</v>
      </c>
      <c r="C1551" s="1">
        <v>45077</v>
      </c>
      <c r="D1551" t="s">
        <v>3119</v>
      </c>
      <c r="E1551">
        <v>31</v>
      </c>
      <c r="F1551" t="s">
        <v>67</v>
      </c>
      <c r="G1551" t="s">
        <v>68</v>
      </c>
      <c r="H1551">
        <v>2</v>
      </c>
      <c r="I1551" t="s">
        <v>92</v>
      </c>
      <c r="J1551" t="s">
        <v>92</v>
      </c>
      <c r="K1551" t="s">
        <v>92</v>
      </c>
      <c r="L1551" t="s">
        <v>92</v>
      </c>
      <c r="M1551" t="s">
        <v>92</v>
      </c>
      <c r="N1551" t="s">
        <v>69</v>
      </c>
      <c r="O1551" t="s">
        <v>69</v>
      </c>
      <c r="P1551" t="s">
        <v>69</v>
      </c>
      <c r="Q1551" t="s">
        <v>71</v>
      </c>
      <c r="R1551" t="s">
        <v>217</v>
      </c>
      <c r="S1551" t="s">
        <v>236</v>
      </c>
      <c r="T1551">
        <v>29</v>
      </c>
      <c r="U1551" t="s">
        <v>460</v>
      </c>
      <c r="V1551" t="s">
        <v>75</v>
      </c>
      <c r="W1551" t="s">
        <v>76</v>
      </c>
      <c r="X1551" t="s">
        <v>410</v>
      </c>
      <c r="Y1551" t="s">
        <v>1917</v>
      </c>
      <c r="Z1551" t="s">
        <v>593</v>
      </c>
      <c r="AA1551" t="s">
        <v>173</v>
      </c>
      <c r="AB1551" t="s">
        <v>82</v>
      </c>
      <c r="AC1551" t="s">
        <v>71</v>
      </c>
      <c r="AD1551" t="s">
        <v>82</v>
      </c>
      <c r="AE1551" t="s">
        <v>71</v>
      </c>
      <c r="AF1551" t="s">
        <v>82</v>
      </c>
      <c r="AG1551" t="s">
        <v>71</v>
      </c>
      <c r="AH1551" t="s">
        <v>83</v>
      </c>
      <c r="AI1551">
        <v>1</v>
      </c>
      <c r="AJ1551" t="s">
        <v>309</v>
      </c>
      <c r="AK1551">
        <v>0</v>
      </c>
      <c r="AL1551" t="s">
        <v>82</v>
      </c>
      <c r="AM1551">
        <v>1</v>
      </c>
      <c r="AN1551" t="s">
        <v>284</v>
      </c>
      <c r="AO1551">
        <v>0</v>
      </c>
      <c r="AP1551" t="s">
        <v>82</v>
      </c>
      <c r="AQ1551" t="s">
        <v>82</v>
      </c>
      <c r="AR1551" t="s">
        <v>82</v>
      </c>
      <c r="AS1551" t="s">
        <v>82</v>
      </c>
      <c r="AT1551" t="s">
        <v>82</v>
      </c>
      <c r="AU1551">
        <v>0</v>
      </c>
      <c r="AV1551" t="s">
        <v>82</v>
      </c>
      <c r="AW1551" t="s">
        <v>71</v>
      </c>
      <c r="AX1551" t="s">
        <v>86</v>
      </c>
      <c r="AY1551" t="s">
        <v>71</v>
      </c>
      <c r="AZ1551" t="s">
        <v>87</v>
      </c>
      <c r="BA1551" t="s">
        <v>87</v>
      </c>
      <c r="BB1551" t="s">
        <v>81</v>
      </c>
      <c r="BC1551" t="s">
        <v>81</v>
      </c>
      <c r="BD1551" t="s">
        <v>81</v>
      </c>
      <c r="BE1551" t="s">
        <v>81</v>
      </c>
      <c r="BF1551" t="s">
        <v>81</v>
      </c>
      <c r="BG1551" t="s">
        <v>88</v>
      </c>
      <c r="BH1551" t="s">
        <v>69</v>
      </c>
      <c r="BI1551" t="s">
        <v>69</v>
      </c>
      <c r="BJ1551" t="s">
        <v>69</v>
      </c>
      <c r="BK1551">
        <v>28.96</v>
      </c>
      <c r="BL1551" t="s">
        <v>222</v>
      </c>
      <c r="BM1551" t="s">
        <v>71</v>
      </c>
      <c r="BN1551" t="s">
        <v>71</v>
      </c>
    </row>
    <row r="1552" spans="1:66" x14ac:dyDescent="0.25">
      <c r="A1552">
        <v>1551</v>
      </c>
      <c r="B1552" t="s">
        <v>3120</v>
      </c>
      <c r="C1552" s="1">
        <v>45077</v>
      </c>
      <c r="D1552" t="s">
        <v>184</v>
      </c>
      <c r="E1552">
        <v>35</v>
      </c>
      <c r="F1552" t="s">
        <v>67</v>
      </c>
      <c r="G1552" t="s">
        <v>68</v>
      </c>
      <c r="H1552">
        <v>4</v>
      </c>
      <c r="I1552" t="s">
        <v>92</v>
      </c>
      <c r="J1552" t="s">
        <v>92</v>
      </c>
      <c r="K1552" t="s">
        <v>92</v>
      </c>
      <c r="L1552" t="s">
        <v>92</v>
      </c>
      <c r="M1552" t="s">
        <v>92</v>
      </c>
      <c r="N1552" t="s">
        <v>69</v>
      </c>
      <c r="O1552" t="s">
        <v>69</v>
      </c>
      <c r="P1552" t="s">
        <v>69</v>
      </c>
      <c r="Q1552" t="s">
        <v>71</v>
      </c>
      <c r="R1552" t="s">
        <v>126</v>
      </c>
      <c r="S1552" t="s">
        <v>106</v>
      </c>
      <c r="T1552">
        <v>27</v>
      </c>
      <c r="U1552" t="s">
        <v>439</v>
      </c>
      <c r="V1552" t="s">
        <v>75</v>
      </c>
      <c r="W1552" t="s">
        <v>76</v>
      </c>
      <c r="X1552" t="s">
        <v>332</v>
      </c>
      <c r="Y1552" t="s">
        <v>1729</v>
      </c>
      <c r="Z1552" t="s">
        <v>286</v>
      </c>
      <c r="AA1552" t="s">
        <v>850</v>
      </c>
      <c r="AB1552" t="s">
        <v>81</v>
      </c>
      <c r="AC1552" t="s">
        <v>71</v>
      </c>
      <c r="AD1552" t="s">
        <v>82</v>
      </c>
      <c r="AE1552" t="s">
        <v>71</v>
      </c>
      <c r="AF1552" t="s">
        <v>82</v>
      </c>
      <c r="AG1552" t="s">
        <v>71</v>
      </c>
      <c r="AH1552" t="s">
        <v>83</v>
      </c>
      <c r="AI1552">
        <v>1</v>
      </c>
      <c r="AJ1552" t="s">
        <v>603</v>
      </c>
      <c r="AK1552">
        <v>0</v>
      </c>
      <c r="AL1552" t="s">
        <v>82</v>
      </c>
      <c r="AM1552">
        <v>1</v>
      </c>
      <c r="AN1552" t="s">
        <v>124</v>
      </c>
      <c r="AO1552">
        <v>0</v>
      </c>
      <c r="AP1552" t="s">
        <v>82</v>
      </c>
      <c r="AQ1552" t="s">
        <v>82</v>
      </c>
      <c r="AR1552" t="s">
        <v>82</v>
      </c>
      <c r="AS1552" t="s">
        <v>82</v>
      </c>
      <c r="AT1552" t="s">
        <v>82</v>
      </c>
      <c r="AU1552">
        <v>0</v>
      </c>
      <c r="AV1552" t="s">
        <v>82</v>
      </c>
      <c r="AW1552" t="s">
        <v>71</v>
      </c>
      <c r="AX1552" t="s">
        <v>86</v>
      </c>
      <c r="AY1552" t="s">
        <v>71</v>
      </c>
      <c r="AZ1552" t="s">
        <v>87</v>
      </c>
      <c r="BA1552" t="s">
        <v>87</v>
      </c>
      <c r="BB1552" t="s">
        <v>81</v>
      </c>
      <c r="BC1552" t="s">
        <v>81</v>
      </c>
      <c r="BD1552" t="s">
        <v>81</v>
      </c>
      <c r="BE1552" t="s">
        <v>81</v>
      </c>
      <c r="BF1552" t="s">
        <v>81</v>
      </c>
      <c r="BG1552" t="s">
        <v>88</v>
      </c>
      <c r="BH1552" t="s">
        <v>69</v>
      </c>
      <c r="BI1552" t="s">
        <v>69</v>
      </c>
      <c r="BJ1552" t="s">
        <v>69</v>
      </c>
      <c r="BK1552">
        <v>27.06</v>
      </c>
      <c r="BL1552" t="s">
        <v>134</v>
      </c>
      <c r="BM1552" t="s">
        <v>71</v>
      </c>
      <c r="BN1552" t="s">
        <v>71</v>
      </c>
    </row>
    <row r="1553" spans="1:66" x14ac:dyDescent="0.25">
      <c r="A1553">
        <v>1552</v>
      </c>
      <c r="B1553" t="s">
        <v>3121</v>
      </c>
      <c r="C1553" s="1">
        <v>45077</v>
      </c>
      <c r="D1553" t="s">
        <v>116</v>
      </c>
      <c r="E1553">
        <v>25</v>
      </c>
      <c r="F1553" t="s">
        <v>67</v>
      </c>
      <c r="G1553" t="s">
        <v>68</v>
      </c>
      <c r="H1553">
        <v>1</v>
      </c>
      <c r="I1553" t="s">
        <v>92</v>
      </c>
      <c r="J1553" t="s">
        <v>92</v>
      </c>
      <c r="K1553" t="s">
        <v>92</v>
      </c>
      <c r="L1553" t="s">
        <v>92</v>
      </c>
      <c r="M1553" t="s">
        <v>92</v>
      </c>
      <c r="N1553" t="s">
        <v>69</v>
      </c>
      <c r="O1553" t="s">
        <v>69</v>
      </c>
      <c r="P1553" t="s">
        <v>69</v>
      </c>
      <c r="Q1553" t="s">
        <v>71</v>
      </c>
      <c r="R1553" t="s">
        <v>191</v>
      </c>
      <c r="S1553" t="s">
        <v>134</v>
      </c>
      <c r="T1553">
        <v>25</v>
      </c>
      <c r="U1553" t="s">
        <v>457</v>
      </c>
      <c r="V1553" t="s">
        <v>75</v>
      </c>
      <c r="W1553" t="s">
        <v>76</v>
      </c>
      <c r="X1553" t="s">
        <v>192</v>
      </c>
      <c r="Y1553" t="s">
        <v>691</v>
      </c>
      <c r="Z1553" t="s">
        <v>479</v>
      </c>
      <c r="AA1553" t="s">
        <v>2527</v>
      </c>
      <c r="AB1553" t="s">
        <v>81</v>
      </c>
      <c r="AC1553" t="s">
        <v>71</v>
      </c>
      <c r="AD1553" t="s">
        <v>82</v>
      </c>
      <c r="AE1553" t="s">
        <v>71</v>
      </c>
      <c r="AF1553" t="s">
        <v>82</v>
      </c>
      <c r="AG1553" t="s">
        <v>71</v>
      </c>
      <c r="AH1553" t="s">
        <v>83</v>
      </c>
      <c r="AI1553">
        <v>1</v>
      </c>
      <c r="AJ1553" t="s">
        <v>800</v>
      </c>
      <c r="AK1553">
        <v>0</v>
      </c>
      <c r="AL1553" t="s">
        <v>82</v>
      </c>
      <c r="AM1553">
        <v>1</v>
      </c>
      <c r="AN1553" t="s">
        <v>101</v>
      </c>
      <c r="AO1553">
        <v>0</v>
      </c>
      <c r="AP1553" t="s">
        <v>82</v>
      </c>
      <c r="AQ1553" t="s">
        <v>82</v>
      </c>
      <c r="AR1553" t="s">
        <v>82</v>
      </c>
      <c r="AS1553" t="s">
        <v>82</v>
      </c>
      <c r="AT1553" t="s">
        <v>82</v>
      </c>
      <c r="AU1553">
        <v>0</v>
      </c>
      <c r="AV1553" t="s">
        <v>82</v>
      </c>
      <c r="AW1553" t="s">
        <v>71</v>
      </c>
      <c r="AX1553" t="s">
        <v>86</v>
      </c>
      <c r="AY1553" t="s">
        <v>71</v>
      </c>
      <c r="AZ1553" t="s">
        <v>87</v>
      </c>
      <c r="BA1553" t="s">
        <v>87</v>
      </c>
      <c r="BB1553" t="s">
        <v>81</v>
      </c>
      <c r="BC1553" t="s">
        <v>81</v>
      </c>
      <c r="BD1553" t="s">
        <v>81</v>
      </c>
      <c r="BE1553" t="s">
        <v>81</v>
      </c>
      <c r="BF1553" t="s">
        <v>81</v>
      </c>
      <c r="BG1553" t="s">
        <v>88</v>
      </c>
      <c r="BH1553" t="s">
        <v>69</v>
      </c>
      <c r="BI1553" t="s">
        <v>69</v>
      </c>
      <c r="BJ1553" t="s">
        <v>69</v>
      </c>
      <c r="BK1553">
        <v>25.26</v>
      </c>
      <c r="BL1553" t="s">
        <v>197</v>
      </c>
      <c r="BM1553" t="s">
        <v>71</v>
      </c>
      <c r="BN1553" t="s">
        <v>71</v>
      </c>
    </row>
    <row r="1554" spans="1:66" x14ac:dyDescent="0.25">
      <c r="A1554">
        <v>1553</v>
      </c>
      <c r="B1554" t="s">
        <v>3122</v>
      </c>
      <c r="C1554" s="1">
        <v>45077</v>
      </c>
      <c r="D1554" t="s">
        <v>145</v>
      </c>
      <c r="E1554">
        <v>37</v>
      </c>
      <c r="F1554" t="s">
        <v>67</v>
      </c>
      <c r="G1554" t="s">
        <v>68</v>
      </c>
      <c r="H1554">
        <v>2</v>
      </c>
      <c r="I1554" t="s">
        <v>92</v>
      </c>
      <c r="J1554" t="s">
        <v>92</v>
      </c>
      <c r="K1554" t="s">
        <v>92</v>
      </c>
      <c r="L1554" t="s">
        <v>92</v>
      </c>
      <c r="M1554" t="s">
        <v>92</v>
      </c>
      <c r="N1554" t="s">
        <v>69</v>
      </c>
      <c r="O1554" t="s">
        <v>69</v>
      </c>
      <c r="P1554" t="s">
        <v>69</v>
      </c>
      <c r="Q1554" t="s">
        <v>71</v>
      </c>
      <c r="R1554" t="s">
        <v>374</v>
      </c>
      <c r="S1554" t="s">
        <v>114</v>
      </c>
      <c r="T1554">
        <v>26</v>
      </c>
      <c r="U1554" t="s">
        <v>74</v>
      </c>
      <c r="V1554" t="s">
        <v>75</v>
      </c>
      <c r="W1554" t="s">
        <v>76</v>
      </c>
      <c r="X1554" t="s">
        <v>2161</v>
      </c>
      <c r="Y1554" t="s">
        <v>430</v>
      </c>
      <c r="Z1554" t="s">
        <v>300</v>
      </c>
      <c r="AA1554" t="s">
        <v>3123</v>
      </c>
      <c r="AB1554" t="s">
        <v>81</v>
      </c>
      <c r="AC1554" t="s">
        <v>71</v>
      </c>
      <c r="AD1554" t="s">
        <v>82</v>
      </c>
      <c r="AE1554" t="s">
        <v>71</v>
      </c>
      <c r="AF1554" t="s">
        <v>82</v>
      </c>
      <c r="AG1554" t="s">
        <v>71</v>
      </c>
      <c r="AH1554" t="s">
        <v>83</v>
      </c>
      <c r="AI1554">
        <v>1</v>
      </c>
      <c r="AJ1554" t="s">
        <v>704</v>
      </c>
      <c r="AK1554">
        <v>0</v>
      </c>
      <c r="AL1554" t="s">
        <v>82</v>
      </c>
      <c r="AM1554">
        <v>1</v>
      </c>
      <c r="AN1554" t="s">
        <v>124</v>
      </c>
      <c r="AO1554">
        <v>0</v>
      </c>
      <c r="AP1554" t="s">
        <v>82</v>
      </c>
      <c r="AQ1554" t="s">
        <v>82</v>
      </c>
      <c r="AR1554" t="s">
        <v>82</v>
      </c>
      <c r="AS1554" t="s">
        <v>82</v>
      </c>
      <c r="AT1554" t="s">
        <v>82</v>
      </c>
      <c r="AU1554">
        <v>0</v>
      </c>
      <c r="AV1554" t="s">
        <v>82</v>
      </c>
      <c r="AW1554" t="s">
        <v>71</v>
      </c>
      <c r="AX1554" t="s">
        <v>86</v>
      </c>
      <c r="AY1554" t="s">
        <v>71</v>
      </c>
      <c r="AZ1554" t="s">
        <v>87</v>
      </c>
      <c r="BA1554" t="s">
        <v>87</v>
      </c>
      <c r="BB1554" t="s">
        <v>81</v>
      </c>
      <c r="BC1554" t="s">
        <v>81</v>
      </c>
      <c r="BD1554" t="s">
        <v>81</v>
      </c>
      <c r="BE1554" t="s">
        <v>81</v>
      </c>
      <c r="BF1554" t="s">
        <v>81</v>
      </c>
      <c r="BG1554" t="s">
        <v>88</v>
      </c>
      <c r="BH1554" t="s">
        <v>69</v>
      </c>
      <c r="BI1554" t="s">
        <v>69</v>
      </c>
      <c r="BJ1554" t="s">
        <v>69</v>
      </c>
      <c r="BK1554">
        <v>26.23</v>
      </c>
      <c r="BL1554" t="s">
        <v>378</v>
      </c>
      <c r="BM1554" t="s">
        <v>71</v>
      </c>
      <c r="BN1554" t="s">
        <v>71</v>
      </c>
    </row>
    <row r="1555" spans="1:66" x14ac:dyDescent="0.25">
      <c r="A1555">
        <v>1554</v>
      </c>
      <c r="B1555" t="s">
        <v>3124</v>
      </c>
      <c r="C1555" s="1">
        <v>45077</v>
      </c>
      <c r="D1555" t="s">
        <v>91</v>
      </c>
      <c r="E1555">
        <v>46</v>
      </c>
      <c r="F1555" t="s">
        <v>67</v>
      </c>
      <c r="G1555" t="s">
        <v>68</v>
      </c>
      <c r="H1555">
        <v>2</v>
      </c>
      <c r="I1555" t="s">
        <v>92</v>
      </c>
      <c r="J1555" t="s">
        <v>92</v>
      </c>
      <c r="K1555" t="s">
        <v>92</v>
      </c>
      <c r="L1555" t="s">
        <v>70</v>
      </c>
      <c r="M1555" t="s">
        <v>92</v>
      </c>
      <c r="N1555" t="s">
        <v>69</v>
      </c>
      <c r="O1555" t="s">
        <v>69</v>
      </c>
      <c r="P1555" t="s">
        <v>69</v>
      </c>
      <c r="Q1555" t="s">
        <v>71</v>
      </c>
      <c r="R1555" t="s">
        <v>447</v>
      </c>
      <c r="S1555" t="s">
        <v>562</v>
      </c>
      <c r="T1555">
        <v>27</v>
      </c>
      <c r="U1555" t="s">
        <v>457</v>
      </c>
      <c r="V1555" t="s">
        <v>75</v>
      </c>
      <c r="W1555" t="s">
        <v>76</v>
      </c>
      <c r="X1555" t="s">
        <v>129</v>
      </c>
      <c r="Y1555" t="s">
        <v>505</v>
      </c>
      <c r="Z1555" t="s">
        <v>846</v>
      </c>
      <c r="AA1555" t="s">
        <v>3125</v>
      </c>
      <c r="AB1555" t="s">
        <v>81</v>
      </c>
      <c r="AC1555" t="s">
        <v>71</v>
      </c>
      <c r="AD1555" t="s">
        <v>82</v>
      </c>
      <c r="AE1555" t="s">
        <v>71</v>
      </c>
      <c r="AF1555" t="s">
        <v>82</v>
      </c>
      <c r="AG1555" t="s">
        <v>71</v>
      </c>
      <c r="AH1555" t="s">
        <v>83</v>
      </c>
      <c r="AI1555">
        <v>1</v>
      </c>
      <c r="AJ1555" t="s">
        <v>3126</v>
      </c>
      <c r="AK1555">
        <v>0</v>
      </c>
      <c r="AL1555" t="s">
        <v>82</v>
      </c>
      <c r="AM1555">
        <v>1</v>
      </c>
      <c r="AN1555" t="s">
        <v>124</v>
      </c>
      <c r="AO1555">
        <v>0</v>
      </c>
      <c r="AP1555" t="s">
        <v>82</v>
      </c>
      <c r="AQ1555" t="s">
        <v>82</v>
      </c>
      <c r="AR1555" t="s">
        <v>82</v>
      </c>
      <c r="AS1555" t="s">
        <v>82</v>
      </c>
      <c r="AT1555" t="s">
        <v>82</v>
      </c>
      <c r="AU1555">
        <v>0</v>
      </c>
      <c r="AV1555" t="s">
        <v>82</v>
      </c>
      <c r="AW1555" t="s">
        <v>71</v>
      </c>
      <c r="AX1555" t="s">
        <v>86</v>
      </c>
      <c r="AY1555" t="s">
        <v>71</v>
      </c>
      <c r="AZ1555" t="s">
        <v>87</v>
      </c>
      <c r="BA1555" t="s">
        <v>87</v>
      </c>
      <c r="BB1555" t="s">
        <v>81</v>
      </c>
      <c r="BC1555" t="s">
        <v>81</v>
      </c>
      <c r="BD1555" t="s">
        <v>81</v>
      </c>
      <c r="BE1555" t="s">
        <v>81</v>
      </c>
      <c r="BF1555" t="s">
        <v>81</v>
      </c>
      <c r="BG1555" t="s">
        <v>88</v>
      </c>
      <c r="BH1555" t="s">
        <v>69</v>
      </c>
      <c r="BI1555" t="s">
        <v>69</v>
      </c>
      <c r="BJ1555" t="s">
        <v>69</v>
      </c>
      <c r="BK1555">
        <v>27.16</v>
      </c>
      <c r="BL1555" t="s">
        <v>443</v>
      </c>
      <c r="BM1555" t="s">
        <v>71</v>
      </c>
      <c r="BN1555" t="s">
        <v>71</v>
      </c>
    </row>
    <row r="1556" spans="1:66" x14ac:dyDescent="0.25">
      <c r="A1556">
        <v>1555</v>
      </c>
      <c r="B1556" t="s">
        <v>3127</v>
      </c>
      <c r="C1556" s="1">
        <v>45077</v>
      </c>
      <c r="D1556" t="s">
        <v>166</v>
      </c>
      <c r="E1556">
        <v>32</v>
      </c>
      <c r="F1556" t="s">
        <v>67</v>
      </c>
      <c r="G1556" t="s">
        <v>68</v>
      </c>
      <c r="H1556">
        <v>2</v>
      </c>
      <c r="I1556" t="s">
        <v>92</v>
      </c>
      <c r="J1556" t="s">
        <v>92</v>
      </c>
      <c r="K1556" t="s">
        <v>92</v>
      </c>
      <c r="L1556" t="s">
        <v>92</v>
      </c>
      <c r="M1556" t="s">
        <v>92</v>
      </c>
      <c r="N1556" t="s">
        <v>69</v>
      </c>
      <c r="O1556" t="s">
        <v>69</v>
      </c>
      <c r="P1556" t="s">
        <v>69</v>
      </c>
      <c r="Q1556" t="s">
        <v>71</v>
      </c>
      <c r="R1556" t="s">
        <v>191</v>
      </c>
      <c r="S1556" t="s">
        <v>164</v>
      </c>
      <c r="T1556">
        <v>22</v>
      </c>
      <c r="U1556" t="s">
        <v>169</v>
      </c>
      <c r="V1556" t="s">
        <v>75</v>
      </c>
      <c r="W1556" t="s">
        <v>76</v>
      </c>
      <c r="X1556" t="s">
        <v>487</v>
      </c>
      <c r="Y1556" t="s">
        <v>97</v>
      </c>
      <c r="Z1556" t="s">
        <v>329</v>
      </c>
      <c r="AA1556" t="s">
        <v>3128</v>
      </c>
      <c r="AB1556" t="s">
        <v>81</v>
      </c>
      <c r="AC1556" t="s">
        <v>71</v>
      </c>
      <c r="AD1556" t="s">
        <v>82</v>
      </c>
      <c r="AE1556" t="s">
        <v>71</v>
      </c>
      <c r="AF1556" t="s">
        <v>82</v>
      </c>
      <c r="AG1556" t="s">
        <v>71</v>
      </c>
      <c r="AH1556" t="s">
        <v>83</v>
      </c>
      <c r="AI1556">
        <v>1</v>
      </c>
      <c r="AJ1556" t="s">
        <v>1073</v>
      </c>
      <c r="AK1556">
        <v>0</v>
      </c>
      <c r="AL1556" t="s">
        <v>82</v>
      </c>
      <c r="AM1556">
        <v>1</v>
      </c>
      <c r="AN1556" t="s">
        <v>730</v>
      </c>
      <c r="AO1556">
        <v>0</v>
      </c>
      <c r="AP1556" t="s">
        <v>82</v>
      </c>
      <c r="AQ1556" t="s">
        <v>82</v>
      </c>
      <c r="AR1556" t="s">
        <v>82</v>
      </c>
      <c r="AS1556" t="s">
        <v>82</v>
      </c>
      <c r="AT1556" t="s">
        <v>82</v>
      </c>
      <c r="AU1556">
        <v>0</v>
      </c>
      <c r="AV1556" t="s">
        <v>82</v>
      </c>
      <c r="AW1556" t="s">
        <v>71</v>
      </c>
      <c r="AX1556" t="s">
        <v>86</v>
      </c>
      <c r="AY1556" t="s">
        <v>71</v>
      </c>
      <c r="AZ1556" t="s">
        <v>87</v>
      </c>
      <c r="BA1556" t="s">
        <v>87</v>
      </c>
      <c r="BB1556" t="s">
        <v>81</v>
      </c>
      <c r="BC1556" t="s">
        <v>81</v>
      </c>
      <c r="BD1556" t="s">
        <v>81</v>
      </c>
      <c r="BE1556" t="s">
        <v>81</v>
      </c>
      <c r="BF1556" t="s">
        <v>81</v>
      </c>
      <c r="BG1556" t="s">
        <v>88</v>
      </c>
      <c r="BH1556" t="s">
        <v>69</v>
      </c>
      <c r="BI1556" t="s">
        <v>69</v>
      </c>
      <c r="BJ1556" t="s">
        <v>69</v>
      </c>
      <c r="BK1556">
        <v>21.8</v>
      </c>
      <c r="BL1556" t="s">
        <v>197</v>
      </c>
      <c r="BM1556" t="s">
        <v>71</v>
      </c>
      <c r="BN1556" t="s">
        <v>71</v>
      </c>
    </row>
    <row r="1557" spans="1:66" x14ac:dyDescent="0.25">
      <c r="A1557">
        <v>1556</v>
      </c>
      <c r="B1557" t="s">
        <v>3129</v>
      </c>
      <c r="C1557" s="1">
        <v>45077</v>
      </c>
      <c r="D1557" t="s">
        <v>145</v>
      </c>
      <c r="E1557">
        <v>40</v>
      </c>
      <c r="F1557" t="s">
        <v>67</v>
      </c>
      <c r="G1557" t="s">
        <v>68</v>
      </c>
      <c r="H1557">
        <v>2</v>
      </c>
      <c r="I1557" t="s">
        <v>92</v>
      </c>
      <c r="J1557" t="s">
        <v>92</v>
      </c>
      <c r="K1557" t="s">
        <v>92</v>
      </c>
      <c r="L1557" t="s">
        <v>70</v>
      </c>
      <c r="M1557" t="s">
        <v>92</v>
      </c>
      <c r="N1557" t="s">
        <v>69</v>
      </c>
      <c r="O1557" t="s">
        <v>69</v>
      </c>
      <c r="P1557" t="s">
        <v>69</v>
      </c>
      <c r="Q1557" t="s">
        <v>71</v>
      </c>
      <c r="R1557" t="s">
        <v>191</v>
      </c>
      <c r="S1557" t="s">
        <v>156</v>
      </c>
      <c r="T1557">
        <v>27</v>
      </c>
      <c r="U1557" t="s">
        <v>237</v>
      </c>
      <c r="V1557" t="s">
        <v>75</v>
      </c>
      <c r="W1557" t="s">
        <v>76</v>
      </c>
      <c r="X1557" t="s">
        <v>120</v>
      </c>
      <c r="Y1557" t="s">
        <v>817</v>
      </c>
      <c r="Z1557" t="s">
        <v>194</v>
      </c>
      <c r="AA1557" t="s">
        <v>602</v>
      </c>
      <c r="AB1557" t="s">
        <v>81</v>
      </c>
      <c r="AC1557" t="s">
        <v>71</v>
      </c>
      <c r="AD1557" t="s">
        <v>82</v>
      </c>
      <c r="AE1557" t="s">
        <v>71</v>
      </c>
      <c r="AF1557" t="s">
        <v>82</v>
      </c>
      <c r="AG1557" t="s">
        <v>71</v>
      </c>
      <c r="AH1557" t="s">
        <v>83</v>
      </c>
      <c r="AI1557">
        <v>1</v>
      </c>
      <c r="AJ1557" t="s">
        <v>589</v>
      </c>
      <c r="AK1557">
        <v>0</v>
      </c>
      <c r="AL1557" t="s">
        <v>82</v>
      </c>
      <c r="AM1557">
        <v>1</v>
      </c>
      <c r="AN1557" t="s">
        <v>163</v>
      </c>
      <c r="AO1557">
        <v>0</v>
      </c>
      <c r="AP1557" t="s">
        <v>82</v>
      </c>
      <c r="AQ1557" t="s">
        <v>82</v>
      </c>
      <c r="AR1557" t="s">
        <v>82</v>
      </c>
      <c r="AS1557" t="s">
        <v>82</v>
      </c>
      <c r="AT1557" t="s">
        <v>82</v>
      </c>
      <c r="AU1557">
        <v>0</v>
      </c>
      <c r="AV1557" t="s">
        <v>82</v>
      </c>
      <c r="AW1557" t="s">
        <v>71</v>
      </c>
      <c r="AX1557" t="s">
        <v>86</v>
      </c>
      <c r="AY1557" t="s">
        <v>71</v>
      </c>
      <c r="AZ1557" t="s">
        <v>87</v>
      </c>
      <c r="BA1557" t="s">
        <v>87</v>
      </c>
      <c r="BB1557" t="s">
        <v>81</v>
      </c>
      <c r="BC1557" t="s">
        <v>81</v>
      </c>
      <c r="BD1557" t="s">
        <v>81</v>
      </c>
      <c r="BE1557" t="s">
        <v>81</v>
      </c>
      <c r="BF1557" t="s">
        <v>81</v>
      </c>
      <c r="BG1557" t="s">
        <v>113</v>
      </c>
      <c r="BH1557" t="s">
        <v>69</v>
      </c>
      <c r="BI1557" t="s">
        <v>69</v>
      </c>
      <c r="BJ1557" t="s">
        <v>69</v>
      </c>
      <c r="BK1557">
        <v>26.64</v>
      </c>
      <c r="BL1557" t="s">
        <v>197</v>
      </c>
      <c r="BM1557" t="s">
        <v>71</v>
      </c>
      <c r="BN1557" t="s">
        <v>71</v>
      </c>
    </row>
    <row r="1558" spans="1:66" x14ac:dyDescent="0.25">
      <c r="A1558">
        <v>1557</v>
      </c>
      <c r="B1558" t="s">
        <v>3130</v>
      </c>
      <c r="C1558" s="1">
        <v>45077</v>
      </c>
      <c r="D1558" t="s">
        <v>206</v>
      </c>
      <c r="E1558">
        <v>33</v>
      </c>
      <c r="F1558" t="s">
        <v>67</v>
      </c>
      <c r="G1558" t="s">
        <v>68</v>
      </c>
      <c r="H1558">
        <v>3</v>
      </c>
      <c r="I1558" t="s">
        <v>92</v>
      </c>
      <c r="J1558" t="s">
        <v>70</v>
      </c>
      <c r="K1558" t="s">
        <v>92</v>
      </c>
      <c r="L1558" t="s">
        <v>69</v>
      </c>
      <c r="M1558" t="s">
        <v>70</v>
      </c>
      <c r="N1558" t="s">
        <v>69</v>
      </c>
      <c r="O1558" t="s">
        <v>69</v>
      </c>
      <c r="P1558" t="s">
        <v>69</v>
      </c>
      <c r="Q1558" t="s">
        <v>71</v>
      </c>
      <c r="R1558" t="s">
        <v>207</v>
      </c>
      <c r="S1558" t="s">
        <v>118</v>
      </c>
      <c r="T1558">
        <v>22</v>
      </c>
      <c r="U1558" t="s">
        <v>439</v>
      </c>
      <c r="V1558" t="s">
        <v>75</v>
      </c>
      <c r="W1558" t="s">
        <v>76</v>
      </c>
      <c r="X1558" t="s">
        <v>192</v>
      </c>
      <c r="Y1558" t="s">
        <v>1065</v>
      </c>
      <c r="Z1558" t="s">
        <v>300</v>
      </c>
      <c r="AA1558" t="s">
        <v>2409</v>
      </c>
      <c r="AB1558" t="s">
        <v>81</v>
      </c>
      <c r="AC1558" t="s">
        <v>71</v>
      </c>
      <c r="AD1558" t="s">
        <v>82</v>
      </c>
      <c r="AE1558" t="s">
        <v>71</v>
      </c>
      <c r="AF1558" t="s">
        <v>82</v>
      </c>
      <c r="AG1558" t="s">
        <v>71</v>
      </c>
      <c r="AH1558" t="s">
        <v>83</v>
      </c>
      <c r="AI1558">
        <v>1</v>
      </c>
      <c r="AJ1558" t="s">
        <v>1066</v>
      </c>
      <c r="AK1558">
        <v>0</v>
      </c>
      <c r="AL1558" t="s">
        <v>82</v>
      </c>
      <c r="AM1558">
        <v>1</v>
      </c>
      <c r="AN1558" t="s">
        <v>124</v>
      </c>
      <c r="AO1558">
        <v>0</v>
      </c>
      <c r="AP1558" t="s">
        <v>82</v>
      </c>
      <c r="AQ1558" t="s">
        <v>82</v>
      </c>
      <c r="AR1558" t="s">
        <v>82</v>
      </c>
      <c r="AS1558" t="s">
        <v>82</v>
      </c>
      <c r="AT1558" t="s">
        <v>82</v>
      </c>
      <c r="AU1558">
        <v>0</v>
      </c>
      <c r="AV1558" t="s">
        <v>82</v>
      </c>
      <c r="AW1558" t="s">
        <v>71</v>
      </c>
      <c r="AX1558" t="s">
        <v>86</v>
      </c>
      <c r="AY1558" t="s">
        <v>71</v>
      </c>
      <c r="AZ1558" t="s">
        <v>87</v>
      </c>
      <c r="BA1558" t="s">
        <v>87</v>
      </c>
      <c r="BB1558" t="s">
        <v>81</v>
      </c>
      <c r="BC1558" t="s">
        <v>81</v>
      </c>
      <c r="BD1558" t="s">
        <v>81</v>
      </c>
      <c r="BE1558" t="s">
        <v>81</v>
      </c>
      <c r="BF1558" t="s">
        <v>81</v>
      </c>
      <c r="BG1558" t="s">
        <v>88</v>
      </c>
      <c r="BH1558" t="s">
        <v>69</v>
      </c>
      <c r="BI1558" t="s">
        <v>69</v>
      </c>
      <c r="BJ1558" t="s">
        <v>69</v>
      </c>
      <c r="BK1558">
        <v>22.41</v>
      </c>
      <c r="BL1558" t="s">
        <v>178</v>
      </c>
      <c r="BM1558" t="s">
        <v>71</v>
      </c>
      <c r="BN1558" t="s">
        <v>71</v>
      </c>
    </row>
    <row r="1559" spans="1:66" x14ac:dyDescent="0.25">
      <c r="A1559">
        <v>1558</v>
      </c>
      <c r="B1559" t="s">
        <v>3131</v>
      </c>
      <c r="C1559" s="1">
        <v>45077</v>
      </c>
      <c r="D1559" t="s">
        <v>224</v>
      </c>
      <c r="E1559">
        <v>44</v>
      </c>
      <c r="F1559" t="s">
        <v>67</v>
      </c>
      <c r="G1559" t="s">
        <v>68</v>
      </c>
      <c r="H1559">
        <v>2</v>
      </c>
      <c r="I1559" t="s">
        <v>92</v>
      </c>
      <c r="J1559" t="s">
        <v>92</v>
      </c>
      <c r="K1559" t="s">
        <v>92</v>
      </c>
      <c r="L1559" t="s">
        <v>69</v>
      </c>
      <c r="M1559" t="s">
        <v>92</v>
      </c>
      <c r="N1559" t="s">
        <v>69</v>
      </c>
      <c r="O1559" t="s">
        <v>69</v>
      </c>
      <c r="P1559" t="s">
        <v>69</v>
      </c>
      <c r="Q1559" t="s">
        <v>71</v>
      </c>
      <c r="R1559" t="s">
        <v>455</v>
      </c>
      <c r="S1559" t="s">
        <v>248</v>
      </c>
      <c r="T1559">
        <v>24</v>
      </c>
      <c r="U1559" t="s">
        <v>226</v>
      </c>
      <c r="V1559" t="s">
        <v>75</v>
      </c>
      <c r="W1559" t="s">
        <v>76</v>
      </c>
      <c r="X1559" t="s">
        <v>385</v>
      </c>
      <c r="Y1559" t="s">
        <v>322</v>
      </c>
      <c r="Z1559" t="s">
        <v>375</v>
      </c>
      <c r="AA1559" t="s">
        <v>3132</v>
      </c>
      <c r="AB1559" t="s">
        <v>81</v>
      </c>
      <c r="AC1559" t="s">
        <v>71</v>
      </c>
      <c r="AD1559" t="s">
        <v>82</v>
      </c>
      <c r="AE1559" t="s">
        <v>71</v>
      </c>
      <c r="AF1559" t="s">
        <v>82</v>
      </c>
      <c r="AG1559" t="s">
        <v>71</v>
      </c>
      <c r="AH1559" t="s">
        <v>83</v>
      </c>
      <c r="AI1559">
        <v>1</v>
      </c>
      <c r="AJ1559" t="s">
        <v>700</v>
      </c>
      <c r="AK1559">
        <v>0</v>
      </c>
      <c r="AL1559" t="s">
        <v>82</v>
      </c>
      <c r="AM1559">
        <v>1</v>
      </c>
      <c r="AN1559" t="s">
        <v>124</v>
      </c>
      <c r="AO1559">
        <v>0</v>
      </c>
      <c r="AP1559" t="s">
        <v>82</v>
      </c>
      <c r="AQ1559" t="s">
        <v>82</v>
      </c>
      <c r="AR1559" t="s">
        <v>82</v>
      </c>
      <c r="AS1559" t="s">
        <v>82</v>
      </c>
      <c r="AT1559" t="s">
        <v>82</v>
      </c>
      <c r="AU1559">
        <v>0</v>
      </c>
      <c r="AV1559" t="s">
        <v>82</v>
      </c>
      <c r="AW1559" t="s">
        <v>71</v>
      </c>
      <c r="AX1559" t="s">
        <v>86</v>
      </c>
      <c r="AY1559" t="s">
        <v>71</v>
      </c>
      <c r="AZ1559" t="s">
        <v>87</v>
      </c>
      <c r="BA1559" t="s">
        <v>87</v>
      </c>
      <c r="BB1559" t="s">
        <v>81</v>
      </c>
      <c r="BC1559" t="s">
        <v>81</v>
      </c>
      <c r="BD1559" t="s">
        <v>81</v>
      </c>
      <c r="BE1559" t="s">
        <v>81</v>
      </c>
      <c r="BF1559" t="s">
        <v>81</v>
      </c>
      <c r="BG1559" t="s">
        <v>88</v>
      </c>
      <c r="BH1559" t="s">
        <v>69</v>
      </c>
      <c r="BI1559" t="s">
        <v>69</v>
      </c>
      <c r="BJ1559" t="s">
        <v>69</v>
      </c>
      <c r="BK1559">
        <v>23.94</v>
      </c>
      <c r="BL1559" t="s">
        <v>156</v>
      </c>
      <c r="BM1559" t="s">
        <v>71</v>
      </c>
      <c r="BN1559" t="s">
        <v>71</v>
      </c>
    </row>
    <row r="1560" spans="1:66" x14ac:dyDescent="0.25">
      <c r="A1560">
        <v>1559</v>
      </c>
      <c r="B1560" t="s">
        <v>3133</v>
      </c>
      <c r="C1560" s="1">
        <v>45077</v>
      </c>
      <c r="D1560" t="s">
        <v>224</v>
      </c>
      <c r="E1560">
        <v>42</v>
      </c>
      <c r="F1560" t="s">
        <v>67</v>
      </c>
      <c r="G1560" t="s">
        <v>68</v>
      </c>
      <c r="H1560">
        <v>4</v>
      </c>
      <c r="I1560" t="s">
        <v>92</v>
      </c>
      <c r="J1560" t="s">
        <v>70</v>
      </c>
      <c r="K1560" t="s">
        <v>92</v>
      </c>
      <c r="L1560" t="s">
        <v>69</v>
      </c>
      <c r="M1560" t="s">
        <v>70</v>
      </c>
      <c r="N1560" t="s">
        <v>69</v>
      </c>
      <c r="O1560" t="s">
        <v>69</v>
      </c>
      <c r="P1560" t="s">
        <v>69</v>
      </c>
      <c r="Q1560" t="s">
        <v>71</v>
      </c>
      <c r="R1560" t="s">
        <v>191</v>
      </c>
      <c r="S1560" t="s">
        <v>236</v>
      </c>
      <c r="T1560">
        <v>26</v>
      </c>
      <c r="U1560" t="s">
        <v>457</v>
      </c>
      <c r="V1560" t="s">
        <v>75</v>
      </c>
      <c r="W1560" t="s">
        <v>76</v>
      </c>
      <c r="X1560" t="s">
        <v>77</v>
      </c>
      <c r="Y1560" t="s">
        <v>691</v>
      </c>
      <c r="Z1560" t="s">
        <v>286</v>
      </c>
      <c r="AA1560" t="s">
        <v>2318</v>
      </c>
      <c r="AB1560" t="s">
        <v>81</v>
      </c>
      <c r="AC1560" t="s">
        <v>71</v>
      </c>
      <c r="AD1560" t="s">
        <v>82</v>
      </c>
      <c r="AE1560" t="s">
        <v>71</v>
      </c>
      <c r="AF1560" t="s">
        <v>82</v>
      </c>
      <c r="AG1560" t="s">
        <v>71</v>
      </c>
      <c r="AH1560" t="s">
        <v>83</v>
      </c>
      <c r="AI1560">
        <v>1</v>
      </c>
      <c r="AJ1560" t="s">
        <v>408</v>
      </c>
      <c r="AK1560">
        <v>0</v>
      </c>
      <c r="AL1560" t="s">
        <v>82</v>
      </c>
      <c r="AM1560">
        <v>1</v>
      </c>
      <c r="AN1560" t="s">
        <v>124</v>
      </c>
      <c r="AO1560">
        <v>0</v>
      </c>
      <c r="AP1560" t="s">
        <v>82</v>
      </c>
      <c r="AQ1560" t="s">
        <v>82</v>
      </c>
      <c r="AR1560" t="s">
        <v>82</v>
      </c>
      <c r="AS1560" t="s">
        <v>82</v>
      </c>
      <c r="AT1560" t="s">
        <v>82</v>
      </c>
      <c r="AU1560">
        <v>0</v>
      </c>
      <c r="AV1560" t="s">
        <v>82</v>
      </c>
      <c r="AW1560" t="s">
        <v>71</v>
      </c>
      <c r="AX1560" t="s">
        <v>86</v>
      </c>
      <c r="AY1560" t="s">
        <v>71</v>
      </c>
      <c r="AZ1560" t="s">
        <v>87</v>
      </c>
      <c r="BA1560" t="s">
        <v>87</v>
      </c>
      <c r="BB1560" t="s">
        <v>81</v>
      </c>
      <c r="BC1560" t="s">
        <v>81</v>
      </c>
      <c r="BD1560" t="s">
        <v>81</v>
      </c>
      <c r="BE1560" t="s">
        <v>81</v>
      </c>
      <c r="BF1560" t="s">
        <v>81</v>
      </c>
      <c r="BG1560" t="s">
        <v>88</v>
      </c>
      <c r="BH1560" t="s">
        <v>69</v>
      </c>
      <c r="BI1560" t="s">
        <v>69</v>
      </c>
      <c r="BJ1560" t="s">
        <v>69</v>
      </c>
      <c r="BK1560">
        <v>26.3</v>
      </c>
      <c r="BL1560" t="s">
        <v>197</v>
      </c>
      <c r="BM1560" t="s">
        <v>71</v>
      </c>
      <c r="BN1560" t="s">
        <v>71</v>
      </c>
    </row>
    <row r="1561" spans="1:66" x14ac:dyDescent="0.25">
      <c r="A1561">
        <v>1560</v>
      </c>
      <c r="B1561" t="s">
        <v>3134</v>
      </c>
      <c r="C1561" s="1">
        <v>45077</v>
      </c>
      <c r="D1561" t="s">
        <v>91</v>
      </c>
      <c r="E1561">
        <v>46</v>
      </c>
      <c r="F1561" t="s">
        <v>67</v>
      </c>
      <c r="G1561" t="s">
        <v>68</v>
      </c>
      <c r="H1561">
        <v>1</v>
      </c>
      <c r="I1561" t="s">
        <v>92</v>
      </c>
      <c r="J1561" t="s">
        <v>69</v>
      </c>
      <c r="K1561" t="s">
        <v>92</v>
      </c>
      <c r="L1561" t="s">
        <v>70</v>
      </c>
      <c r="M1561" t="s">
        <v>69</v>
      </c>
      <c r="N1561" t="s">
        <v>69</v>
      </c>
      <c r="O1561" t="s">
        <v>69</v>
      </c>
      <c r="P1561" t="s">
        <v>69</v>
      </c>
      <c r="Q1561" t="s">
        <v>71</v>
      </c>
      <c r="R1561" t="s">
        <v>105</v>
      </c>
      <c r="S1561" t="s">
        <v>178</v>
      </c>
      <c r="T1561">
        <v>24</v>
      </c>
      <c r="U1561" t="s">
        <v>169</v>
      </c>
      <c r="V1561" t="s">
        <v>75</v>
      </c>
      <c r="W1561" t="s">
        <v>76</v>
      </c>
      <c r="X1561" t="s">
        <v>316</v>
      </c>
      <c r="Y1561" t="s">
        <v>193</v>
      </c>
      <c r="Z1561" t="s">
        <v>122</v>
      </c>
      <c r="AA1561" t="s">
        <v>602</v>
      </c>
      <c r="AB1561" t="s">
        <v>81</v>
      </c>
      <c r="AC1561" t="s">
        <v>71</v>
      </c>
      <c r="AD1561" t="s">
        <v>82</v>
      </c>
      <c r="AE1561" t="s">
        <v>71</v>
      </c>
      <c r="AF1561" t="s">
        <v>82</v>
      </c>
      <c r="AG1561" t="s">
        <v>71</v>
      </c>
      <c r="AH1561" t="s">
        <v>83</v>
      </c>
      <c r="AI1561">
        <v>1</v>
      </c>
      <c r="AJ1561" t="s">
        <v>1141</v>
      </c>
      <c r="AK1561">
        <v>0</v>
      </c>
      <c r="AL1561" t="s">
        <v>82</v>
      </c>
      <c r="AM1561">
        <v>1</v>
      </c>
      <c r="AN1561" t="s">
        <v>101</v>
      </c>
      <c r="AO1561">
        <v>0</v>
      </c>
      <c r="AP1561" t="s">
        <v>82</v>
      </c>
      <c r="AQ1561" t="s">
        <v>82</v>
      </c>
      <c r="AR1561" t="s">
        <v>82</v>
      </c>
      <c r="AS1561" t="s">
        <v>82</v>
      </c>
      <c r="AT1561" t="s">
        <v>82</v>
      </c>
      <c r="AU1561">
        <v>0</v>
      </c>
      <c r="AV1561" t="s">
        <v>82</v>
      </c>
      <c r="AW1561" t="s">
        <v>71</v>
      </c>
      <c r="AX1561" t="s">
        <v>86</v>
      </c>
      <c r="AY1561" t="s">
        <v>71</v>
      </c>
      <c r="AZ1561" t="s">
        <v>87</v>
      </c>
      <c r="BA1561" t="s">
        <v>87</v>
      </c>
      <c r="BB1561" t="s">
        <v>81</v>
      </c>
      <c r="BC1561" t="s">
        <v>81</v>
      </c>
      <c r="BD1561" t="s">
        <v>81</v>
      </c>
      <c r="BE1561" t="s">
        <v>81</v>
      </c>
      <c r="BF1561" t="s">
        <v>81</v>
      </c>
      <c r="BG1561" t="s">
        <v>113</v>
      </c>
      <c r="BH1561" t="s">
        <v>69</v>
      </c>
      <c r="BI1561" t="s">
        <v>69</v>
      </c>
      <c r="BJ1561" t="s">
        <v>69</v>
      </c>
      <c r="BK1561">
        <v>24.45</v>
      </c>
      <c r="BL1561" t="s">
        <v>114</v>
      </c>
      <c r="BM1561" t="s">
        <v>71</v>
      </c>
      <c r="BN1561" t="s">
        <v>71</v>
      </c>
    </row>
    <row r="1562" spans="1:66" x14ac:dyDescent="0.25">
      <c r="A1562">
        <v>1561</v>
      </c>
      <c r="B1562" t="s">
        <v>3135</v>
      </c>
      <c r="C1562" s="1">
        <v>45077</v>
      </c>
      <c r="D1562" t="s">
        <v>438</v>
      </c>
      <c r="E1562">
        <v>39</v>
      </c>
      <c r="F1562" t="s">
        <v>67</v>
      </c>
      <c r="G1562" t="s">
        <v>68</v>
      </c>
      <c r="H1562">
        <v>5</v>
      </c>
      <c r="I1562" t="s">
        <v>92</v>
      </c>
      <c r="J1562" t="s">
        <v>69</v>
      </c>
      <c r="K1562" t="s">
        <v>92</v>
      </c>
      <c r="L1562" t="s">
        <v>92</v>
      </c>
      <c r="M1562" t="s">
        <v>69</v>
      </c>
      <c r="N1562" t="s">
        <v>69</v>
      </c>
      <c r="O1562" t="s">
        <v>69</v>
      </c>
      <c r="P1562" t="s">
        <v>69</v>
      </c>
      <c r="Q1562" t="s">
        <v>71</v>
      </c>
      <c r="R1562" t="s">
        <v>146</v>
      </c>
      <c r="S1562" t="s">
        <v>137</v>
      </c>
      <c r="T1562">
        <v>20</v>
      </c>
      <c r="U1562" t="s">
        <v>312</v>
      </c>
      <c r="V1562" t="s">
        <v>75</v>
      </c>
      <c r="W1562" t="s">
        <v>76</v>
      </c>
      <c r="X1562" t="s">
        <v>192</v>
      </c>
      <c r="Y1562" t="s">
        <v>822</v>
      </c>
      <c r="Z1562" t="s">
        <v>98</v>
      </c>
      <c r="AA1562" t="s">
        <v>151</v>
      </c>
      <c r="AB1562" t="s">
        <v>81</v>
      </c>
      <c r="AC1562" t="s">
        <v>71</v>
      </c>
      <c r="AD1562" t="s">
        <v>82</v>
      </c>
      <c r="AE1562" t="s">
        <v>71</v>
      </c>
      <c r="AF1562" t="s">
        <v>82</v>
      </c>
      <c r="AG1562" t="s">
        <v>71</v>
      </c>
      <c r="AH1562" t="s">
        <v>83</v>
      </c>
      <c r="AI1562">
        <v>1</v>
      </c>
      <c r="AJ1562" t="s">
        <v>100</v>
      </c>
      <c r="AK1562">
        <v>0</v>
      </c>
      <c r="AL1562" t="s">
        <v>82</v>
      </c>
      <c r="AM1562">
        <v>1</v>
      </c>
      <c r="AN1562" t="s">
        <v>85</v>
      </c>
      <c r="AO1562">
        <v>0</v>
      </c>
      <c r="AP1562" t="s">
        <v>82</v>
      </c>
      <c r="AQ1562" t="s">
        <v>82</v>
      </c>
      <c r="AR1562" t="s">
        <v>82</v>
      </c>
      <c r="AS1562" t="s">
        <v>82</v>
      </c>
      <c r="AT1562" t="s">
        <v>82</v>
      </c>
      <c r="AU1562">
        <v>0</v>
      </c>
      <c r="AV1562" t="s">
        <v>82</v>
      </c>
      <c r="AW1562" t="s">
        <v>71</v>
      </c>
      <c r="AX1562" t="s">
        <v>86</v>
      </c>
      <c r="AY1562" t="s">
        <v>71</v>
      </c>
      <c r="AZ1562" t="s">
        <v>87</v>
      </c>
      <c r="BA1562" t="s">
        <v>87</v>
      </c>
      <c r="BB1562" t="s">
        <v>81</v>
      </c>
      <c r="BC1562" t="s">
        <v>81</v>
      </c>
      <c r="BD1562" t="s">
        <v>81</v>
      </c>
      <c r="BE1562" t="s">
        <v>81</v>
      </c>
      <c r="BF1562" t="s">
        <v>81</v>
      </c>
      <c r="BG1562" t="s">
        <v>88</v>
      </c>
      <c r="BH1562" t="s">
        <v>69</v>
      </c>
      <c r="BI1562" t="s">
        <v>69</v>
      </c>
      <c r="BJ1562" t="s">
        <v>69</v>
      </c>
      <c r="BK1562">
        <v>19.940000000000001</v>
      </c>
      <c r="BL1562" t="s">
        <v>153</v>
      </c>
      <c r="BM1562" t="s">
        <v>71</v>
      </c>
      <c r="BN1562" t="s">
        <v>71</v>
      </c>
    </row>
    <row r="1563" spans="1:66" x14ac:dyDescent="0.25">
      <c r="A1563">
        <v>1562</v>
      </c>
      <c r="B1563" t="s">
        <v>3136</v>
      </c>
      <c r="C1563" s="1">
        <v>45077</v>
      </c>
      <c r="D1563" t="s">
        <v>166</v>
      </c>
      <c r="E1563">
        <v>36</v>
      </c>
      <c r="F1563" t="s">
        <v>67</v>
      </c>
      <c r="G1563" t="s">
        <v>68</v>
      </c>
      <c r="H1563">
        <v>4</v>
      </c>
      <c r="I1563" t="s">
        <v>70</v>
      </c>
      <c r="J1563" t="s">
        <v>69</v>
      </c>
      <c r="K1563" t="s">
        <v>92</v>
      </c>
      <c r="L1563" t="s">
        <v>92</v>
      </c>
      <c r="M1563" t="s">
        <v>69</v>
      </c>
      <c r="N1563" t="s">
        <v>69</v>
      </c>
      <c r="O1563" t="s">
        <v>69</v>
      </c>
      <c r="P1563" t="s">
        <v>69</v>
      </c>
      <c r="Q1563" t="s">
        <v>71</v>
      </c>
      <c r="R1563" t="s">
        <v>207</v>
      </c>
      <c r="S1563" t="s">
        <v>175</v>
      </c>
      <c r="T1563">
        <v>26</v>
      </c>
      <c r="U1563" t="s">
        <v>399</v>
      </c>
      <c r="V1563" t="s">
        <v>75</v>
      </c>
      <c r="W1563" t="s">
        <v>76</v>
      </c>
      <c r="X1563" t="s">
        <v>274</v>
      </c>
      <c r="Y1563" t="s">
        <v>1388</v>
      </c>
      <c r="Z1563" t="s">
        <v>421</v>
      </c>
      <c r="AA1563" t="s">
        <v>131</v>
      </c>
      <c r="AB1563" t="s">
        <v>81</v>
      </c>
      <c r="AC1563" t="s">
        <v>71</v>
      </c>
      <c r="AD1563" t="s">
        <v>82</v>
      </c>
      <c r="AE1563" t="s">
        <v>71</v>
      </c>
      <c r="AF1563" t="s">
        <v>82</v>
      </c>
      <c r="AG1563" t="s">
        <v>71</v>
      </c>
      <c r="AH1563" t="s">
        <v>83</v>
      </c>
      <c r="AI1563">
        <v>1</v>
      </c>
      <c r="AJ1563" t="s">
        <v>3137</v>
      </c>
      <c r="AK1563">
        <v>0</v>
      </c>
      <c r="AL1563" t="s">
        <v>82</v>
      </c>
      <c r="AM1563">
        <v>1</v>
      </c>
      <c r="AN1563" t="s">
        <v>163</v>
      </c>
      <c r="AO1563">
        <v>0</v>
      </c>
      <c r="AP1563" t="s">
        <v>82</v>
      </c>
      <c r="AQ1563" t="s">
        <v>82</v>
      </c>
      <c r="AR1563" t="s">
        <v>82</v>
      </c>
      <c r="AS1563" t="s">
        <v>82</v>
      </c>
      <c r="AT1563" t="s">
        <v>82</v>
      </c>
      <c r="AU1563">
        <v>0</v>
      </c>
      <c r="AV1563" t="s">
        <v>82</v>
      </c>
      <c r="AW1563" t="s">
        <v>71</v>
      </c>
      <c r="AX1563" t="s">
        <v>86</v>
      </c>
      <c r="AY1563" t="s">
        <v>71</v>
      </c>
      <c r="AZ1563" t="s">
        <v>87</v>
      </c>
      <c r="BA1563" t="s">
        <v>87</v>
      </c>
      <c r="BB1563" t="s">
        <v>81</v>
      </c>
      <c r="BC1563" t="s">
        <v>81</v>
      </c>
      <c r="BD1563" t="s">
        <v>81</v>
      </c>
      <c r="BE1563" t="s">
        <v>81</v>
      </c>
      <c r="BF1563" t="s">
        <v>81</v>
      </c>
      <c r="BG1563" t="s">
        <v>88</v>
      </c>
      <c r="BH1563" t="s">
        <v>69</v>
      </c>
      <c r="BI1563" t="s">
        <v>69</v>
      </c>
      <c r="BJ1563" t="s">
        <v>69</v>
      </c>
      <c r="BK1563">
        <v>25.91</v>
      </c>
      <c r="BL1563" t="s">
        <v>178</v>
      </c>
      <c r="BM1563" t="s">
        <v>71</v>
      </c>
      <c r="BN1563" t="s">
        <v>71</v>
      </c>
    </row>
    <row r="1564" spans="1:66" x14ac:dyDescent="0.25">
      <c r="A1564">
        <v>1563</v>
      </c>
      <c r="B1564" t="s">
        <v>3138</v>
      </c>
      <c r="C1564" s="1">
        <v>45077</v>
      </c>
      <c r="D1564" t="s">
        <v>278</v>
      </c>
      <c r="E1564">
        <v>25</v>
      </c>
      <c r="F1564" t="s">
        <v>67</v>
      </c>
      <c r="G1564" t="s">
        <v>68</v>
      </c>
      <c r="H1564">
        <v>5</v>
      </c>
      <c r="I1564" t="s">
        <v>92</v>
      </c>
      <c r="J1564" t="s">
        <v>70</v>
      </c>
      <c r="K1564" t="s">
        <v>92</v>
      </c>
      <c r="L1564" t="s">
        <v>92</v>
      </c>
      <c r="M1564" t="s">
        <v>70</v>
      </c>
      <c r="N1564" t="s">
        <v>69</v>
      </c>
      <c r="O1564" t="s">
        <v>69</v>
      </c>
      <c r="P1564" t="s">
        <v>69</v>
      </c>
      <c r="Q1564" t="s">
        <v>71</v>
      </c>
      <c r="R1564" t="s">
        <v>384</v>
      </c>
      <c r="S1564" t="s">
        <v>118</v>
      </c>
      <c r="T1564">
        <v>25</v>
      </c>
      <c r="U1564" t="s">
        <v>128</v>
      </c>
      <c r="V1564" t="s">
        <v>75</v>
      </c>
      <c r="W1564" t="s">
        <v>76</v>
      </c>
      <c r="X1564" t="s">
        <v>280</v>
      </c>
      <c r="Y1564" t="s">
        <v>541</v>
      </c>
      <c r="Z1564" t="s">
        <v>367</v>
      </c>
      <c r="AA1564" t="s">
        <v>3139</v>
      </c>
      <c r="AB1564" t="s">
        <v>81</v>
      </c>
      <c r="AC1564" t="s">
        <v>71</v>
      </c>
      <c r="AD1564" t="s">
        <v>82</v>
      </c>
      <c r="AE1564" t="s">
        <v>71</v>
      </c>
      <c r="AF1564" t="s">
        <v>82</v>
      </c>
      <c r="AG1564" t="s">
        <v>71</v>
      </c>
      <c r="AH1564" t="s">
        <v>83</v>
      </c>
      <c r="AI1564">
        <v>1</v>
      </c>
      <c r="AJ1564" t="s">
        <v>3140</v>
      </c>
      <c r="AK1564">
        <v>0</v>
      </c>
      <c r="AL1564" t="s">
        <v>82</v>
      </c>
      <c r="AM1564">
        <v>1</v>
      </c>
      <c r="AN1564" t="s">
        <v>1643</v>
      </c>
      <c r="AO1564">
        <v>0</v>
      </c>
      <c r="AP1564" t="s">
        <v>82</v>
      </c>
      <c r="AQ1564" t="s">
        <v>82</v>
      </c>
      <c r="AR1564" t="s">
        <v>82</v>
      </c>
      <c r="AS1564" t="s">
        <v>82</v>
      </c>
      <c r="AT1564" t="s">
        <v>82</v>
      </c>
      <c r="AU1564">
        <v>0</v>
      </c>
      <c r="AV1564" t="s">
        <v>82</v>
      </c>
      <c r="AW1564" t="s">
        <v>71</v>
      </c>
      <c r="AX1564" t="s">
        <v>86</v>
      </c>
      <c r="AY1564" t="s">
        <v>71</v>
      </c>
      <c r="AZ1564" t="s">
        <v>87</v>
      </c>
      <c r="BA1564" t="s">
        <v>87</v>
      </c>
      <c r="BB1564" t="s">
        <v>81</v>
      </c>
      <c r="BC1564" t="s">
        <v>81</v>
      </c>
      <c r="BD1564" t="s">
        <v>81</v>
      </c>
      <c r="BE1564" t="s">
        <v>81</v>
      </c>
      <c r="BF1564" t="s">
        <v>81</v>
      </c>
      <c r="BG1564" t="s">
        <v>88</v>
      </c>
      <c r="BH1564" t="s">
        <v>69</v>
      </c>
      <c r="BI1564" t="s">
        <v>69</v>
      </c>
      <c r="BJ1564" t="s">
        <v>69</v>
      </c>
      <c r="BK1564">
        <v>25</v>
      </c>
      <c r="BL1564" t="s">
        <v>315</v>
      </c>
      <c r="BM1564" t="s">
        <v>71</v>
      </c>
      <c r="BN1564" t="s">
        <v>71</v>
      </c>
    </row>
    <row r="1565" spans="1:66" x14ac:dyDescent="0.25">
      <c r="A1565">
        <v>1564</v>
      </c>
      <c r="B1565" t="s">
        <v>3141</v>
      </c>
      <c r="C1565" s="1">
        <v>45077</v>
      </c>
      <c r="D1565" t="s">
        <v>66</v>
      </c>
      <c r="E1565">
        <v>36</v>
      </c>
      <c r="F1565" t="s">
        <v>67</v>
      </c>
      <c r="G1565" t="s">
        <v>68</v>
      </c>
      <c r="H1565">
        <v>3</v>
      </c>
      <c r="I1565" t="s">
        <v>70</v>
      </c>
      <c r="J1565" t="s">
        <v>92</v>
      </c>
      <c r="K1565" t="s">
        <v>92</v>
      </c>
      <c r="L1565" t="s">
        <v>92</v>
      </c>
      <c r="M1565" t="s">
        <v>92</v>
      </c>
      <c r="N1565" t="s">
        <v>69</v>
      </c>
      <c r="O1565" t="s">
        <v>69</v>
      </c>
      <c r="P1565" t="s">
        <v>69</v>
      </c>
      <c r="Q1565" t="s">
        <v>71</v>
      </c>
      <c r="R1565" t="s">
        <v>258</v>
      </c>
      <c r="S1565" t="s">
        <v>175</v>
      </c>
      <c r="T1565">
        <v>24</v>
      </c>
      <c r="U1565" t="s">
        <v>157</v>
      </c>
      <c r="V1565" t="s">
        <v>75</v>
      </c>
      <c r="W1565" t="s">
        <v>76</v>
      </c>
      <c r="X1565" t="s">
        <v>332</v>
      </c>
      <c r="Y1565" t="s">
        <v>669</v>
      </c>
      <c r="Z1565" t="s">
        <v>502</v>
      </c>
      <c r="AA1565" t="s">
        <v>3142</v>
      </c>
      <c r="AB1565" t="s">
        <v>81</v>
      </c>
      <c r="AC1565" t="s">
        <v>71</v>
      </c>
      <c r="AD1565" t="s">
        <v>82</v>
      </c>
      <c r="AE1565" t="s">
        <v>71</v>
      </c>
      <c r="AF1565" t="s">
        <v>82</v>
      </c>
      <c r="AG1565" t="s">
        <v>71</v>
      </c>
      <c r="AH1565" t="s">
        <v>83</v>
      </c>
      <c r="AI1565">
        <v>1</v>
      </c>
      <c r="AJ1565" t="s">
        <v>3143</v>
      </c>
      <c r="AK1565">
        <v>0</v>
      </c>
      <c r="AL1565" t="s">
        <v>82</v>
      </c>
      <c r="AM1565">
        <v>1</v>
      </c>
      <c r="AN1565" t="s">
        <v>163</v>
      </c>
      <c r="AO1565">
        <v>0</v>
      </c>
      <c r="AP1565" t="s">
        <v>82</v>
      </c>
      <c r="AQ1565" t="s">
        <v>82</v>
      </c>
      <c r="AR1565" t="s">
        <v>82</v>
      </c>
      <c r="AS1565" t="s">
        <v>82</v>
      </c>
      <c r="AT1565" t="s">
        <v>82</v>
      </c>
      <c r="AU1565">
        <v>0</v>
      </c>
      <c r="AV1565" t="s">
        <v>82</v>
      </c>
      <c r="AW1565" t="s">
        <v>71</v>
      </c>
      <c r="AX1565" t="s">
        <v>86</v>
      </c>
      <c r="AY1565" t="s">
        <v>71</v>
      </c>
      <c r="AZ1565" t="s">
        <v>87</v>
      </c>
      <c r="BA1565" t="s">
        <v>87</v>
      </c>
      <c r="BB1565" t="s">
        <v>81</v>
      </c>
      <c r="BC1565" t="s">
        <v>81</v>
      </c>
      <c r="BD1565" t="s">
        <v>81</v>
      </c>
      <c r="BE1565" t="s">
        <v>81</v>
      </c>
      <c r="BF1565" t="s">
        <v>81</v>
      </c>
      <c r="BG1565" t="s">
        <v>88</v>
      </c>
      <c r="BH1565" t="s">
        <v>69</v>
      </c>
      <c r="BI1565" t="s">
        <v>69</v>
      </c>
      <c r="BJ1565" t="s">
        <v>69</v>
      </c>
      <c r="BK1565">
        <v>23.89</v>
      </c>
      <c r="BL1565" t="s">
        <v>236</v>
      </c>
      <c r="BM1565" t="s">
        <v>71</v>
      </c>
      <c r="BN1565" t="s">
        <v>71</v>
      </c>
    </row>
    <row r="1566" spans="1:66" x14ac:dyDescent="0.25">
      <c r="A1566">
        <v>1565</v>
      </c>
      <c r="B1566" t="s">
        <v>3144</v>
      </c>
      <c r="C1566" s="1">
        <v>45077</v>
      </c>
      <c r="D1566" t="s">
        <v>327</v>
      </c>
      <c r="E1566">
        <v>46</v>
      </c>
      <c r="F1566" t="s">
        <v>67</v>
      </c>
      <c r="G1566" t="s">
        <v>68</v>
      </c>
      <c r="H1566">
        <v>4</v>
      </c>
      <c r="I1566" t="s">
        <v>69</v>
      </c>
      <c r="J1566" t="s">
        <v>92</v>
      </c>
      <c r="K1566" t="s">
        <v>92</v>
      </c>
      <c r="L1566" t="s">
        <v>92</v>
      </c>
      <c r="M1566" t="s">
        <v>92</v>
      </c>
      <c r="N1566" t="s">
        <v>69</v>
      </c>
      <c r="O1566" t="s">
        <v>69</v>
      </c>
      <c r="P1566" t="s">
        <v>69</v>
      </c>
      <c r="Q1566" t="s">
        <v>71</v>
      </c>
      <c r="R1566" t="s">
        <v>191</v>
      </c>
      <c r="S1566" t="s">
        <v>175</v>
      </c>
      <c r="T1566">
        <v>26</v>
      </c>
      <c r="U1566" t="s">
        <v>811</v>
      </c>
      <c r="V1566" t="s">
        <v>75</v>
      </c>
      <c r="W1566" t="s">
        <v>76</v>
      </c>
      <c r="X1566" t="s">
        <v>582</v>
      </c>
      <c r="Y1566" t="s">
        <v>245</v>
      </c>
      <c r="Z1566" t="s">
        <v>858</v>
      </c>
      <c r="AA1566" t="s">
        <v>3145</v>
      </c>
      <c r="AB1566" t="s">
        <v>81</v>
      </c>
      <c r="AC1566" t="s">
        <v>71</v>
      </c>
      <c r="AD1566" t="s">
        <v>82</v>
      </c>
      <c r="AE1566" t="s">
        <v>71</v>
      </c>
      <c r="AF1566" t="s">
        <v>82</v>
      </c>
      <c r="AG1566" t="s">
        <v>71</v>
      </c>
      <c r="AH1566" t="s">
        <v>83</v>
      </c>
      <c r="AI1566">
        <v>1</v>
      </c>
      <c r="AJ1566" t="s">
        <v>506</v>
      </c>
      <c r="AK1566">
        <v>0</v>
      </c>
      <c r="AL1566" t="s">
        <v>82</v>
      </c>
      <c r="AM1566">
        <v>1</v>
      </c>
      <c r="AN1566" t="s">
        <v>1135</v>
      </c>
      <c r="AO1566">
        <v>0</v>
      </c>
      <c r="AP1566" t="s">
        <v>82</v>
      </c>
      <c r="AQ1566" t="s">
        <v>82</v>
      </c>
      <c r="AR1566" t="s">
        <v>82</v>
      </c>
      <c r="AS1566" t="s">
        <v>82</v>
      </c>
      <c r="AT1566" t="s">
        <v>82</v>
      </c>
      <c r="AU1566">
        <v>0</v>
      </c>
      <c r="AV1566" t="s">
        <v>82</v>
      </c>
      <c r="AW1566" t="s">
        <v>71</v>
      </c>
      <c r="AX1566" t="s">
        <v>86</v>
      </c>
      <c r="AY1566" t="s">
        <v>71</v>
      </c>
      <c r="AZ1566" t="s">
        <v>87</v>
      </c>
      <c r="BA1566" t="s">
        <v>87</v>
      </c>
      <c r="BB1566" t="s">
        <v>81</v>
      </c>
      <c r="BC1566" t="s">
        <v>81</v>
      </c>
      <c r="BD1566" t="s">
        <v>81</v>
      </c>
      <c r="BE1566" t="s">
        <v>81</v>
      </c>
      <c r="BF1566" t="s">
        <v>81</v>
      </c>
      <c r="BG1566" t="s">
        <v>113</v>
      </c>
      <c r="BH1566" t="s">
        <v>69</v>
      </c>
      <c r="BI1566" t="s">
        <v>69</v>
      </c>
      <c r="BJ1566" t="s">
        <v>69</v>
      </c>
      <c r="BK1566">
        <v>25.61</v>
      </c>
      <c r="BL1566" t="s">
        <v>197</v>
      </c>
      <c r="BM1566" t="s">
        <v>71</v>
      </c>
      <c r="BN1566" t="s">
        <v>71</v>
      </c>
    </row>
    <row r="1567" spans="1:66" x14ac:dyDescent="0.25">
      <c r="A1567">
        <v>1566</v>
      </c>
      <c r="B1567" t="s">
        <v>3146</v>
      </c>
      <c r="C1567" s="1">
        <v>45077</v>
      </c>
      <c r="D1567" t="s">
        <v>145</v>
      </c>
      <c r="E1567">
        <v>43</v>
      </c>
      <c r="F1567" t="s">
        <v>67</v>
      </c>
      <c r="G1567" t="s">
        <v>68</v>
      </c>
      <c r="H1567">
        <v>4</v>
      </c>
      <c r="I1567" t="s">
        <v>69</v>
      </c>
      <c r="J1567" t="s">
        <v>92</v>
      </c>
      <c r="K1567" t="s">
        <v>92</v>
      </c>
      <c r="L1567" t="s">
        <v>92</v>
      </c>
      <c r="M1567" t="s">
        <v>92</v>
      </c>
      <c r="N1567" t="s">
        <v>69</v>
      </c>
      <c r="O1567" t="s">
        <v>69</v>
      </c>
      <c r="P1567" t="s">
        <v>69</v>
      </c>
      <c r="Q1567" t="s">
        <v>71</v>
      </c>
      <c r="R1567" t="s">
        <v>207</v>
      </c>
      <c r="S1567" t="s">
        <v>197</v>
      </c>
      <c r="T1567">
        <v>25</v>
      </c>
      <c r="U1567" t="s">
        <v>405</v>
      </c>
      <c r="V1567" t="s">
        <v>75</v>
      </c>
      <c r="W1567" t="s">
        <v>76</v>
      </c>
      <c r="X1567" t="s">
        <v>107</v>
      </c>
      <c r="Y1567" t="s">
        <v>1050</v>
      </c>
      <c r="Z1567" t="s">
        <v>584</v>
      </c>
      <c r="AA1567" t="s">
        <v>2935</v>
      </c>
      <c r="AB1567" t="s">
        <v>81</v>
      </c>
      <c r="AC1567" t="s">
        <v>71</v>
      </c>
      <c r="AD1567" t="s">
        <v>82</v>
      </c>
      <c r="AE1567" t="s">
        <v>71</v>
      </c>
      <c r="AF1567" t="s">
        <v>82</v>
      </c>
      <c r="AG1567" t="s">
        <v>71</v>
      </c>
      <c r="AH1567" t="s">
        <v>83</v>
      </c>
      <c r="AI1567">
        <v>1</v>
      </c>
      <c r="AJ1567" t="s">
        <v>174</v>
      </c>
      <c r="AK1567">
        <v>0</v>
      </c>
      <c r="AL1567" t="s">
        <v>82</v>
      </c>
      <c r="AM1567">
        <v>1</v>
      </c>
      <c r="AN1567" t="s">
        <v>319</v>
      </c>
      <c r="AO1567">
        <v>0</v>
      </c>
      <c r="AP1567" t="s">
        <v>82</v>
      </c>
      <c r="AQ1567" t="s">
        <v>82</v>
      </c>
      <c r="AR1567" t="s">
        <v>82</v>
      </c>
      <c r="AS1567" t="s">
        <v>82</v>
      </c>
      <c r="AT1567" t="s">
        <v>82</v>
      </c>
      <c r="AU1567">
        <v>0</v>
      </c>
      <c r="AV1567" t="s">
        <v>82</v>
      </c>
      <c r="AW1567" t="s">
        <v>71</v>
      </c>
      <c r="AX1567" t="s">
        <v>86</v>
      </c>
      <c r="AY1567" t="s">
        <v>71</v>
      </c>
      <c r="AZ1567" t="s">
        <v>87</v>
      </c>
      <c r="BA1567" t="s">
        <v>87</v>
      </c>
      <c r="BB1567" t="s">
        <v>81</v>
      </c>
      <c r="BC1567" t="s">
        <v>81</v>
      </c>
      <c r="BD1567" t="s">
        <v>81</v>
      </c>
      <c r="BE1567" t="s">
        <v>81</v>
      </c>
      <c r="BF1567" t="s">
        <v>81</v>
      </c>
      <c r="BG1567" t="s">
        <v>88</v>
      </c>
      <c r="BH1567" t="s">
        <v>69</v>
      </c>
      <c r="BI1567" t="s">
        <v>69</v>
      </c>
      <c r="BJ1567" t="s">
        <v>69</v>
      </c>
      <c r="BK1567">
        <v>24.51</v>
      </c>
      <c r="BL1567" t="s">
        <v>178</v>
      </c>
      <c r="BM1567" t="s">
        <v>71</v>
      </c>
      <c r="BN1567" t="s">
        <v>71</v>
      </c>
    </row>
    <row r="1568" spans="1:66" x14ac:dyDescent="0.25">
      <c r="A1568">
        <v>1567</v>
      </c>
      <c r="B1568" t="s">
        <v>3147</v>
      </c>
      <c r="C1568" s="1">
        <v>45077</v>
      </c>
      <c r="D1568" t="s">
        <v>91</v>
      </c>
      <c r="E1568">
        <v>44</v>
      </c>
      <c r="F1568" t="s">
        <v>67</v>
      </c>
      <c r="G1568" t="s">
        <v>68</v>
      </c>
      <c r="H1568">
        <v>1</v>
      </c>
      <c r="I1568" t="s">
        <v>69</v>
      </c>
      <c r="J1568" t="s">
        <v>92</v>
      </c>
      <c r="K1568" t="s">
        <v>70</v>
      </c>
      <c r="L1568" t="s">
        <v>92</v>
      </c>
      <c r="M1568" t="s">
        <v>92</v>
      </c>
      <c r="N1568" t="s">
        <v>69</v>
      </c>
      <c r="O1568" t="s">
        <v>69</v>
      </c>
      <c r="P1568" t="s">
        <v>69</v>
      </c>
      <c r="Q1568" t="s">
        <v>71</v>
      </c>
      <c r="R1568" t="s">
        <v>235</v>
      </c>
      <c r="S1568" t="s">
        <v>723</v>
      </c>
      <c r="T1568">
        <v>27</v>
      </c>
      <c r="U1568" t="s">
        <v>209</v>
      </c>
      <c r="V1568" t="s">
        <v>75</v>
      </c>
      <c r="W1568" t="s">
        <v>76</v>
      </c>
      <c r="X1568" t="s">
        <v>186</v>
      </c>
      <c r="Y1568" t="s">
        <v>1556</v>
      </c>
      <c r="Z1568" t="s">
        <v>681</v>
      </c>
      <c r="AA1568" t="s">
        <v>2522</v>
      </c>
      <c r="AB1568" t="s">
        <v>81</v>
      </c>
      <c r="AC1568" t="s">
        <v>71</v>
      </c>
      <c r="AD1568" t="s">
        <v>82</v>
      </c>
      <c r="AE1568" t="s">
        <v>71</v>
      </c>
      <c r="AF1568" t="s">
        <v>82</v>
      </c>
      <c r="AG1568" t="s">
        <v>71</v>
      </c>
      <c r="AH1568" t="s">
        <v>83</v>
      </c>
      <c r="AI1568">
        <v>1</v>
      </c>
      <c r="AJ1568" t="s">
        <v>3148</v>
      </c>
      <c r="AK1568">
        <v>0</v>
      </c>
      <c r="AL1568" t="s">
        <v>82</v>
      </c>
      <c r="AM1568">
        <v>1</v>
      </c>
      <c r="AN1568" t="s">
        <v>124</v>
      </c>
      <c r="AO1568">
        <v>0</v>
      </c>
      <c r="AP1568" t="s">
        <v>82</v>
      </c>
      <c r="AQ1568" t="s">
        <v>82</v>
      </c>
      <c r="AR1568" t="s">
        <v>82</v>
      </c>
      <c r="AS1568" t="s">
        <v>82</v>
      </c>
      <c r="AT1568" t="s">
        <v>82</v>
      </c>
      <c r="AU1568">
        <v>0</v>
      </c>
      <c r="AV1568" t="s">
        <v>82</v>
      </c>
      <c r="AW1568" t="s">
        <v>71</v>
      </c>
      <c r="AX1568" t="s">
        <v>86</v>
      </c>
      <c r="AY1568" t="s">
        <v>71</v>
      </c>
      <c r="AZ1568" t="s">
        <v>87</v>
      </c>
      <c r="BA1568" t="s">
        <v>87</v>
      </c>
      <c r="BB1568" t="s">
        <v>81</v>
      </c>
      <c r="BC1568" t="s">
        <v>81</v>
      </c>
      <c r="BD1568" t="s">
        <v>81</v>
      </c>
      <c r="BE1568" t="s">
        <v>81</v>
      </c>
      <c r="BF1568" t="s">
        <v>81</v>
      </c>
      <c r="BG1568" t="s">
        <v>88</v>
      </c>
      <c r="BH1568" t="s">
        <v>69</v>
      </c>
      <c r="BI1568" t="s">
        <v>69</v>
      </c>
      <c r="BJ1568" t="s">
        <v>69</v>
      </c>
      <c r="BK1568">
        <v>27.02</v>
      </c>
      <c r="BL1568" t="s">
        <v>242</v>
      </c>
      <c r="BM1568" t="s">
        <v>71</v>
      </c>
      <c r="BN1568" t="s">
        <v>71</v>
      </c>
    </row>
    <row r="1569" spans="1:66" x14ac:dyDescent="0.25">
      <c r="A1569">
        <v>1568</v>
      </c>
      <c r="B1569" t="s">
        <v>3149</v>
      </c>
      <c r="C1569" s="1">
        <v>45077</v>
      </c>
      <c r="D1569" t="s">
        <v>166</v>
      </c>
      <c r="E1569">
        <v>35</v>
      </c>
      <c r="F1569" t="s">
        <v>67</v>
      </c>
      <c r="G1569" t="s">
        <v>68</v>
      </c>
      <c r="H1569">
        <v>3</v>
      </c>
      <c r="I1569" t="s">
        <v>70</v>
      </c>
      <c r="J1569" t="s">
        <v>92</v>
      </c>
      <c r="K1569" t="s">
        <v>92</v>
      </c>
      <c r="L1569" t="s">
        <v>92</v>
      </c>
      <c r="M1569" t="s">
        <v>92</v>
      </c>
      <c r="N1569" t="s">
        <v>69</v>
      </c>
      <c r="O1569" t="s">
        <v>69</v>
      </c>
      <c r="P1569" t="s">
        <v>69</v>
      </c>
      <c r="Q1569" t="s">
        <v>71</v>
      </c>
      <c r="R1569" t="s">
        <v>136</v>
      </c>
      <c r="S1569" t="s">
        <v>222</v>
      </c>
      <c r="T1569">
        <v>22</v>
      </c>
      <c r="U1569" t="s">
        <v>218</v>
      </c>
      <c r="V1569" t="s">
        <v>75</v>
      </c>
      <c r="W1569" t="s">
        <v>76</v>
      </c>
      <c r="X1569" t="s">
        <v>305</v>
      </c>
      <c r="Y1569" t="s">
        <v>710</v>
      </c>
      <c r="Z1569" t="s">
        <v>188</v>
      </c>
      <c r="AA1569" t="s">
        <v>3150</v>
      </c>
      <c r="AB1569" t="s">
        <v>81</v>
      </c>
      <c r="AC1569" t="s">
        <v>71</v>
      </c>
      <c r="AD1569" t="s">
        <v>82</v>
      </c>
      <c r="AE1569" t="s">
        <v>71</v>
      </c>
      <c r="AF1569" t="s">
        <v>82</v>
      </c>
      <c r="AG1569" t="s">
        <v>71</v>
      </c>
      <c r="AH1569" t="s">
        <v>83</v>
      </c>
      <c r="AI1569">
        <v>1</v>
      </c>
      <c r="AJ1569" t="s">
        <v>372</v>
      </c>
      <c r="AK1569">
        <v>0</v>
      </c>
      <c r="AL1569" t="s">
        <v>82</v>
      </c>
      <c r="AM1569">
        <v>1</v>
      </c>
      <c r="AN1569" t="s">
        <v>319</v>
      </c>
      <c r="AO1569">
        <v>0</v>
      </c>
      <c r="AP1569" t="s">
        <v>82</v>
      </c>
      <c r="AQ1569" t="s">
        <v>82</v>
      </c>
      <c r="AR1569" t="s">
        <v>82</v>
      </c>
      <c r="AS1569" t="s">
        <v>82</v>
      </c>
      <c r="AT1569" t="s">
        <v>82</v>
      </c>
      <c r="AU1569">
        <v>0</v>
      </c>
      <c r="AV1569" t="s">
        <v>82</v>
      </c>
      <c r="AW1569" t="s">
        <v>71</v>
      </c>
      <c r="AX1569" t="s">
        <v>86</v>
      </c>
      <c r="AY1569" t="s">
        <v>71</v>
      </c>
      <c r="AZ1569" t="s">
        <v>87</v>
      </c>
      <c r="BA1569" t="s">
        <v>87</v>
      </c>
      <c r="BB1569" t="s">
        <v>81</v>
      </c>
      <c r="BC1569" t="s">
        <v>81</v>
      </c>
      <c r="BD1569" t="s">
        <v>81</v>
      </c>
      <c r="BE1569" t="s">
        <v>81</v>
      </c>
      <c r="BF1569" t="s">
        <v>81</v>
      </c>
      <c r="BG1569" t="s">
        <v>88</v>
      </c>
      <c r="BH1569" t="s">
        <v>69</v>
      </c>
      <c r="BI1569" t="s">
        <v>69</v>
      </c>
      <c r="BJ1569" t="s">
        <v>69</v>
      </c>
      <c r="BK1569">
        <v>22.23</v>
      </c>
      <c r="BL1569" t="s">
        <v>143</v>
      </c>
      <c r="BM1569" t="s">
        <v>71</v>
      </c>
      <c r="BN1569" t="s">
        <v>71</v>
      </c>
    </row>
    <row r="1570" spans="1:66" x14ac:dyDescent="0.25">
      <c r="A1570">
        <v>1569</v>
      </c>
      <c r="B1570" t="s">
        <v>3151</v>
      </c>
      <c r="C1570" s="1">
        <v>45077</v>
      </c>
      <c r="D1570" t="s">
        <v>206</v>
      </c>
      <c r="E1570">
        <v>33</v>
      </c>
      <c r="F1570" t="s">
        <v>67</v>
      </c>
      <c r="G1570" t="s">
        <v>68</v>
      </c>
      <c r="H1570">
        <v>4</v>
      </c>
      <c r="I1570" t="s">
        <v>92</v>
      </c>
      <c r="J1570" t="s">
        <v>92</v>
      </c>
      <c r="K1570" t="s">
        <v>70</v>
      </c>
      <c r="L1570" t="s">
        <v>92</v>
      </c>
      <c r="M1570" t="s">
        <v>92</v>
      </c>
      <c r="N1570" t="s">
        <v>69</v>
      </c>
      <c r="O1570" t="s">
        <v>69</v>
      </c>
      <c r="P1570" t="s">
        <v>69</v>
      </c>
      <c r="Q1570" t="s">
        <v>71</v>
      </c>
      <c r="R1570" t="s">
        <v>105</v>
      </c>
      <c r="S1570" t="s">
        <v>175</v>
      </c>
      <c r="T1570">
        <v>26</v>
      </c>
      <c r="U1570" t="s">
        <v>226</v>
      </c>
      <c r="V1570" t="s">
        <v>75</v>
      </c>
      <c r="W1570" t="s">
        <v>76</v>
      </c>
      <c r="X1570" t="s">
        <v>1764</v>
      </c>
      <c r="Y1570" t="s">
        <v>669</v>
      </c>
      <c r="Z1570" t="s">
        <v>329</v>
      </c>
      <c r="AA1570" t="s">
        <v>2750</v>
      </c>
      <c r="AB1570" t="s">
        <v>81</v>
      </c>
      <c r="AC1570" t="s">
        <v>71</v>
      </c>
      <c r="AD1570" t="s">
        <v>82</v>
      </c>
      <c r="AE1570" t="s">
        <v>71</v>
      </c>
      <c r="AF1570" t="s">
        <v>82</v>
      </c>
      <c r="AG1570" t="s">
        <v>71</v>
      </c>
      <c r="AH1570" t="s">
        <v>83</v>
      </c>
      <c r="AI1570">
        <v>1</v>
      </c>
      <c r="AJ1570" t="s">
        <v>670</v>
      </c>
      <c r="AK1570">
        <v>0</v>
      </c>
      <c r="AL1570" t="s">
        <v>82</v>
      </c>
      <c r="AM1570">
        <v>1</v>
      </c>
      <c r="AN1570" t="s">
        <v>101</v>
      </c>
      <c r="AO1570">
        <v>0</v>
      </c>
      <c r="AP1570" t="s">
        <v>82</v>
      </c>
      <c r="AQ1570" t="s">
        <v>82</v>
      </c>
      <c r="AR1570" t="s">
        <v>82</v>
      </c>
      <c r="AS1570" t="s">
        <v>82</v>
      </c>
      <c r="AT1570" t="s">
        <v>82</v>
      </c>
      <c r="AU1570">
        <v>0</v>
      </c>
      <c r="AV1570" t="s">
        <v>82</v>
      </c>
      <c r="AW1570" t="s">
        <v>71</v>
      </c>
      <c r="AX1570" t="s">
        <v>86</v>
      </c>
      <c r="AY1570" t="s">
        <v>71</v>
      </c>
      <c r="AZ1570" t="s">
        <v>87</v>
      </c>
      <c r="BA1570" t="s">
        <v>87</v>
      </c>
      <c r="BB1570" t="s">
        <v>81</v>
      </c>
      <c r="BC1570" t="s">
        <v>81</v>
      </c>
      <c r="BD1570" t="s">
        <v>81</v>
      </c>
      <c r="BE1570" t="s">
        <v>81</v>
      </c>
      <c r="BF1570" t="s">
        <v>81</v>
      </c>
      <c r="BG1570" t="s">
        <v>88</v>
      </c>
      <c r="BH1570" t="s">
        <v>69</v>
      </c>
      <c r="BI1570" t="s">
        <v>69</v>
      </c>
      <c r="BJ1570" t="s">
        <v>69</v>
      </c>
      <c r="BK1570">
        <v>26.22</v>
      </c>
      <c r="BL1570" t="s">
        <v>114</v>
      </c>
      <c r="BM1570" t="s">
        <v>71</v>
      </c>
      <c r="BN1570" t="s">
        <v>71</v>
      </c>
    </row>
    <row r="1571" spans="1:66" x14ac:dyDescent="0.25">
      <c r="A1571">
        <v>1570</v>
      </c>
      <c r="B1571" t="s">
        <v>3152</v>
      </c>
      <c r="C1571" s="1">
        <v>45077</v>
      </c>
      <c r="D1571" t="s">
        <v>145</v>
      </c>
      <c r="E1571">
        <v>48</v>
      </c>
      <c r="F1571" t="s">
        <v>67</v>
      </c>
      <c r="G1571" t="s">
        <v>68</v>
      </c>
      <c r="H1571">
        <v>4</v>
      </c>
      <c r="I1571" t="s">
        <v>92</v>
      </c>
      <c r="J1571" t="s">
        <v>92</v>
      </c>
      <c r="K1571" t="s">
        <v>69</v>
      </c>
      <c r="L1571" t="s">
        <v>92</v>
      </c>
      <c r="M1571" t="s">
        <v>92</v>
      </c>
      <c r="N1571" t="s">
        <v>69</v>
      </c>
      <c r="O1571" t="s">
        <v>69</v>
      </c>
      <c r="P1571" t="s">
        <v>69</v>
      </c>
      <c r="Q1571" t="s">
        <v>71</v>
      </c>
      <c r="R1571" t="s">
        <v>105</v>
      </c>
      <c r="S1571" t="s">
        <v>153</v>
      </c>
      <c r="T1571">
        <v>26</v>
      </c>
      <c r="U1571" t="s">
        <v>226</v>
      </c>
      <c r="V1571" t="s">
        <v>75</v>
      </c>
      <c r="W1571" t="s">
        <v>76</v>
      </c>
      <c r="X1571" t="s">
        <v>120</v>
      </c>
      <c r="Y1571" t="s">
        <v>736</v>
      </c>
      <c r="Z1571" t="s">
        <v>465</v>
      </c>
      <c r="AA1571" t="s">
        <v>3153</v>
      </c>
      <c r="AB1571" t="s">
        <v>81</v>
      </c>
      <c r="AC1571" t="s">
        <v>71</v>
      </c>
      <c r="AD1571" t="s">
        <v>82</v>
      </c>
      <c r="AE1571" t="s">
        <v>71</v>
      </c>
      <c r="AF1571" t="s">
        <v>82</v>
      </c>
      <c r="AG1571" t="s">
        <v>71</v>
      </c>
      <c r="AH1571" t="s">
        <v>83</v>
      </c>
      <c r="AI1571">
        <v>1</v>
      </c>
      <c r="AJ1571" t="s">
        <v>655</v>
      </c>
      <c r="AK1571">
        <v>0</v>
      </c>
      <c r="AL1571" t="s">
        <v>82</v>
      </c>
      <c r="AM1571">
        <v>1</v>
      </c>
      <c r="AN1571" t="s">
        <v>124</v>
      </c>
      <c r="AO1571">
        <v>0</v>
      </c>
      <c r="AP1571" t="s">
        <v>82</v>
      </c>
      <c r="AQ1571" t="s">
        <v>82</v>
      </c>
      <c r="AR1571" t="s">
        <v>82</v>
      </c>
      <c r="AS1571" t="s">
        <v>82</v>
      </c>
      <c r="AT1571" t="s">
        <v>82</v>
      </c>
      <c r="AU1571">
        <v>0</v>
      </c>
      <c r="AV1571" t="s">
        <v>82</v>
      </c>
      <c r="AW1571" t="s">
        <v>71</v>
      </c>
      <c r="AX1571" t="s">
        <v>86</v>
      </c>
      <c r="AY1571" t="s">
        <v>71</v>
      </c>
      <c r="AZ1571" t="s">
        <v>87</v>
      </c>
      <c r="BA1571" t="s">
        <v>87</v>
      </c>
      <c r="BB1571" t="s">
        <v>81</v>
      </c>
      <c r="BC1571" t="s">
        <v>81</v>
      </c>
      <c r="BD1571" t="s">
        <v>81</v>
      </c>
      <c r="BE1571" t="s">
        <v>81</v>
      </c>
      <c r="BF1571" t="s">
        <v>81</v>
      </c>
      <c r="BG1571" t="s">
        <v>113</v>
      </c>
      <c r="BH1571" t="s">
        <v>69</v>
      </c>
      <c r="BI1571" t="s">
        <v>69</v>
      </c>
      <c r="BJ1571" t="s">
        <v>69</v>
      </c>
      <c r="BK1571">
        <v>25.51</v>
      </c>
      <c r="BL1571" t="s">
        <v>114</v>
      </c>
      <c r="BM1571" t="s">
        <v>71</v>
      </c>
      <c r="BN1571" t="s">
        <v>71</v>
      </c>
    </row>
    <row r="1572" spans="1:66" x14ac:dyDescent="0.25">
      <c r="A1572">
        <v>1571</v>
      </c>
      <c r="B1572" t="s">
        <v>3154</v>
      </c>
      <c r="C1572" s="1">
        <v>45077</v>
      </c>
      <c r="D1572" t="s">
        <v>327</v>
      </c>
      <c r="E1572">
        <v>42</v>
      </c>
      <c r="F1572" t="s">
        <v>67</v>
      </c>
      <c r="G1572" t="s">
        <v>68</v>
      </c>
      <c r="H1572">
        <v>4</v>
      </c>
      <c r="I1572" t="s">
        <v>92</v>
      </c>
      <c r="J1572" t="s">
        <v>92</v>
      </c>
      <c r="K1572" t="s">
        <v>69</v>
      </c>
      <c r="L1572" t="s">
        <v>92</v>
      </c>
      <c r="M1572" t="s">
        <v>92</v>
      </c>
      <c r="N1572" t="s">
        <v>69</v>
      </c>
      <c r="O1572" t="s">
        <v>69</v>
      </c>
      <c r="P1572" t="s">
        <v>69</v>
      </c>
      <c r="Q1572" t="s">
        <v>71</v>
      </c>
      <c r="R1572" t="s">
        <v>146</v>
      </c>
      <c r="S1572" t="s">
        <v>178</v>
      </c>
      <c r="T1572">
        <v>23</v>
      </c>
      <c r="U1572" t="s">
        <v>460</v>
      </c>
      <c r="V1572" t="s">
        <v>75</v>
      </c>
      <c r="W1572" t="s">
        <v>76</v>
      </c>
      <c r="X1572" t="s">
        <v>280</v>
      </c>
      <c r="Y1572" t="s">
        <v>386</v>
      </c>
      <c r="Z1572" t="s">
        <v>1761</v>
      </c>
      <c r="AA1572" t="s">
        <v>3155</v>
      </c>
      <c r="AB1572" t="s">
        <v>81</v>
      </c>
      <c r="AC1572" t="s">
        <v>71</v>
      </c>
      <c r="AD1572" t="s">
        <v>82</v>
      </c>
      <c r="AE1572" t="s">
        <v>71</v>
      </c>
      <c r="AF1572" t="s">
        <v>82</v>
      </c>
      <c r="AG1572" t="s">
        <v>71</v>
      </c>
      <c r="AH1572" t="s">
        <v>83</v>
      </c>
      <c r="AI1572">
        <v>1</v>
      </c>
      <c r="AJ1572" t="s">
        <v>276</v>
      </c>
      <c r="AK1572">
        <v>0</v>
      </c>
      <c r="AL1572" t="s">
        <v>82</v>
      </c>
      <c r="AM1572">
        <v>1</v>
      </c>
      <c r="AN1572" t="s">
        <v>124</v>
      </c>
      <c r="AO1572">
        <v>0</v>
      </c>
      <c r="AP1572" t="s">
        <v>82</v>
      </c>
      <c r="AQ1572" t="s">
        <v>82</v>
      </c>
      <c r="AR1572" t="s">
        <v>82</v>
      </c>
      <c r="AS1572" t="s">
        <v>82</v>
      </c>
      <c r="AT1572" t="s">
        <v>82</v>
      </c>
      <c r="AU1572">
        <v>0</v>
      </c>
      <c r="AV1572" t="s">
        <v>82</v>
      </c>
      <c r="AW1572" t="s">
        <v>71</v>
      </c>
      <c r="AX1572" t="s">
        <v>86</v>
      </c>
      <c r="AY1572" t="s">
        <v>71</v>
      </c>
      <c r="AZ1572" t="s">
        <v>87</v>
      </c>
      <c r="BA1572" t="s">
        <v>87</v>
      </c>
      <c r="BB1572" t="s">
        <v>81</v>
      </c>
      <c r="BC1572" t="s">
        <v>81</v>
      </c>
      <c r="BD1572" t="s">
        <v>81</v>
      </c>
      <c r="BE1572" t="s">
        <v>81</v>
      </c>
      <c r="BF1572" t="s">
        <v>81</v>
      </c>
      <c r="BG1572" t="s">
        <v>88</v>
      </c>
      <c r="BH1572" t="s">
        <v>69</v>
      </c>
      <c r="BI1572" t="s">
        <v>69</v>
      </c>
      <c r="BJ1572" t="s">
        <v>69</v>
      </c>
      <c r="BK1572">
        <v>23.32</v>
      </c>
      <c r="BL1572" t="s">
        <v>153</v>
      </c>
      <c r="BM1572" t="s">
        <v>71</v>
      </c>
      <c r="BN1572" t="s">
        <v>71</v>
      </c>
    </row>
    <row r="1573" spans="1:66" x14ac:dyDescent="0.25">
      <c r="A1573">
        <v>1572</v>
      </c>
      <c r="B1573" t="s">
        <v>3156</v>
      </c>
      <c r="C1573" s="1">
        <v>45077</v>
      </c>
      <c r="D1573" t="s">
        <v>278</v>
      </c>
      <c r="E1573">
        <v>24</v>
      </c>
      <c r="F1573" t="s">
        <v>67</v>
      </c>
      <c r="G1573" t="s">
        <v>68</v>
      </c>
      <c r="H1573">
        <v>1</v>
      </c>
      <c r="I1573" t="s">
        <v>92</v>
      </c>
      <c r="J1573" t="s">
        <v>92</v>
      </c>
      <c r="K1573" t="s">
        <v>69</v>
      </c>
      <c r="L1573" t="s">
        <v>92</v>
      </c>
      <c r="M1573" t="s">
        <v>92</v>
      </c>
      <c r="N1573" t="s">
        <v>69</v>
      </c>
      <c r="O1573" t="s">
        <v>69</v>
      </c>
      <c r="P1573" t="s">
        <v>69</v>
      </c>
      <c r="Q1573" t="s">
        <v>71</v>
      </c>
      <c r="R1573" t="s">
        <v>384</v>
      </c>
      <c r="S1573" t="s">
        <v>723</v>
      </c>
      <c r="T1573">
        <v>31</v>
      </c>
      <c r="U1573" t="s">
        <v>185</v>
      </c>
      <c r="V1573" t="s">
        <v>75</v>
      </c>
      <c r="W1573" t="s">
        <v>76</v>
      </c>
      <c r="X1573" t="s">
        <v>77</v>
      </c>
      <c r="Y1573" t="s">
        <v>3157</v>
      </c>
      <c r="Z1573" t="s">
        <v>212</v>
      </c>
      <c r="AA1573" t="s">
        <v>3158</v>
      </c>
      <c r="AB1573" t="s">
        <v>81</v>
      </c>
      <c r="AC1573" t="s">
        <v>71</v>
      </c>
      <c r="AD1573" t="s">
        <v>82</v>
      </c>
      <c r="AE1573" t="s">
        <v>71</v>
      </c>
      <c r="AF1573" t="s">
        <v>82</v>
      </c>
      <c r="AG1573" t="s">
        <v>71</v>
      </c>
      <c r="AH1573" t="s">
        <v>83</v>
      </c>
      <c r="AI1573">
        <v>1</v>
      </c>
      <c r="AJ1573" t="s">
        <v>748</v>
      </c>
      <c r="AK1573">
        <v>0</v>
      </c>
      <c r="AL1573" t="s">
        <v>82</v>
      </c>
      <c r="AM1573">
        <v>1</v>
      </c>
      <c r="AN1573" t="s">
        <v>124</v>
      </c>
      <c r="AO1573">
        <v>0</v>
      </c>
      <c r="AP1573" t="s">
        <v>82</v>
      </c>
      <c r="AQ1573" t="s">
        <v>82</v>
      </c>
      <c r="AR1573" t="s">
        <v>82</v>
      </c>
      <c r="AS1573" t="s">
        <v>82</v>
      </c>
      <c r="AT1573" t="s">
        <v>82</v>
      </c>
      <c r="AU1573">
        <v>0</v>
      </c>
      <c r="AV1573" t="s">
        <v>82</v>
      </c>
      <c r="AW1573" t="s">
        <v>71</v>
      </c>
      <c r="AX1573" t="s">
        <v>86</v>
      </c>
      <c r="AY1573" t="s">
        <v>71</v>
      </c>
      <c r="AZ1573" t="s">
        <v>87</v>
      </c>
      <c r="BA1573" t="s">
        <v>87</v>
      </c>
      <c r="BB1573" t="s">
        <v>81</v>
      </c>
      <c r="BC1573" t="s">
        <v>81</v>
      </c>
      <c r="BD1573" t="s">
        <v>81</v>
      </c>
      <c r="BE1573" t="s">
        <v>81</v>
      </c>
      <c r="BF1573" t="s">
        <v>81</v>
      </c>
      <c r="BG1573" t="s">
        <v>88</v>
      </c>
      <c r="BH1573" t="s">
        <v>69</v>
      </c>
      <c r="BI1573" t="s">
        <v>69</v>
      </c>
      <c r="BJ1573" t="s">
        <v>69</v>
      </c>
      <c r="BK1573">
        <v>30.86</v>
      </c>
      <c r="BL1573" t="s">
        <v>315</v>
      </c>
      <c r="BM1573" t="s">
        <v>71</v>
      </c>
      <c r="BN1573" t="s">
        <v>71</v>
      </c>
    </row>
    <row r="1574" spans="1:66" x14ac:dyDescent="0.25">
      <c r="A1574">
        <v>1573</v>
      </c>
      <c r="B1574" t="s">
        <v>3159</v>
      </c>
      <c r="C1574" s="1">
        <v>45078</v>
      </c>
      <c r="D1574" t="s">
        <v>116</v>
      </c>
      <c r="E1574">
        <v>25</v>
      </c>
      <c r="F1574" t="s">
        <v>67</v>
      </c>
      <c r="G1574" t="s">
        <v>68</v>
      </c>
      <c r="H1574">
        <v>1</v>
      </c>
      <c r="I1574" t="s">
        <v>92</v>
      </c>
      <c r="J1574" t="s">
        <v>92</v>
      </c>
      <c r="K1574" t="s">
        <v>70</v>
      </c>
      <c r="L1574" t="s">
        <v>92</v>
      </c>
      <c r="M1574" t="s">
        <v>92</v>
      </c>
      <c r="N1574" t="s">
        <v>69</v>
      </c>
      <c r="O1574" t="s">
        <v>69</v>
      </c>
      <c r="P1574" t="s">
        <v>69</v>
      </c>
      <c r="Q1574" t="s">
        <v>71</v>
      </c>
      <c r="R1574" t="s">
        <v>217</v>
      </c>
      <c r="S1574" t="s">
        <v>3094</v>
      </c>
      <c r="T1574">
        <v>24</v>
      </c>
      <c r="U1574" t="s">
        <v>209</v>
      </c>
      <c r="V1574" t="s">
        <v>75</v>
      </c>
      <c r="W1574" t="s">
        <v>76</v>
      </c>
      <c r="X1574" t="s">
        <v>688</v>
      </c>
      <c r="Y1574" t="s">
        <v>1313</v>
      </c>
      <c r="Z1574" t="s">
        <v>675</v>
      </c>
      <c r="AA1574" t="s">
        <v>268</v>
      </c>
      <c r="AB1574" t="s">
        <v>81</v>
      </c>
      <c r="AC1574" t="s">
        <v>71</v>
      </c>
      <c r="AD1574" t="s">
        <v>82</v>
      </c>
      <c r="AE1574" t="s">
        <v>71</v>
      </c>
      <c r="AF1574" t="s">
        <v>82</v>
      </c>
      <c r="AG1574" t="s">
        <v>71</v>
      </c>
      <c r="AH1574" t="s">
        <v>83</v>
      </c>
      <c r="AI1574">
        <v>1</v>
      </c>
      <c r="AJ1574" t="s">
        <v>1141</v>
      </c>
      <c r="AK1574">
        <v>0</v>
      </c>
      <c r="AL1574" t="s">
        <v>82</v>
      </c>
      <c r="AM1574">
        <v>1</v>
      </c>
      <c r="AN1574" t="s">
        <v>85</v>
      </c>
      <c r="AO1574">
        <v>0</v>
      </c>
      <c r="AP1574" t="s">
        <v>82</v>
      </c>
      <c r="AQ1574" t="s">
        <v>82</v>
      </c>
      <c r="AR1574" t="s">
        <v>82</v>
      </c>
      <c r="AS1574" t="s">
        <v>82</v>
      </c>
      <c r="AT1574" t="s">
        <v>82</v>
      </c>
      <c r="AU1574">
        <v>0</v>
      </c>
      <c r="AV1574" t="s">
        <v>82</v>
      </c>
      <c r="AW1574" t="s">
        <v>71</v>
      </c>
      <c r="AX1574" t="s">
        <v>86</v>
      </c>
      <c r="AY1574" t="s">
        <v>71</v>
      </c>
      <c r="AZ1574" t="s">
        <v>87</v>
      </c>
      <c r="BA1574" t="s">
        <v>824</v>
      </c>
      <c r="BB1574" t="s">
        <v>81</v>
      </c>
      <c r="BC1574" t="s">
        <v>81</v>
      </c>
      <c r="BD1574" t="s">
        <v>81</v>
      </c>
      <c r="BE1574" t="s">
        <v>81</v>
      </c>
      <c r="BF1574" t="s">
        <v>81</v>
      </c>
      <c r="BG1574" t="s">
        <v>88</v>
      </c>
      <c r="BH1574" t="s">
        <v>69</v>
      </c>
      <c r="BI1574" t="s">
        <v>69</v>
      </c>
      <c r="BJ1574" t="s">
        <v>69</v>
      </c>
      <c r="BK1574">
        <v>24.12</v>
      </c>
      <c r="BL1574" t="s">
        <v>222</v>
      </c>
      <c r="BM1574" t="s">
        <v>71</v>
      </c>
      <c r="BN1574" t="s">
        <v>71</v>
      </c>
    </row>
    <row r="1575" spans="1:66" x14ac:dyDescent="0.25">
      <c r="A1575">
        <v>1574</v>
      </c>
      <c r="B1575" t="s">
        <v>3160</v>
      </c>
      <c r="C1575" s="1">
        <v>45078</v>
      </c>
      <c r="D1575" t="s">
        <v>66</v>
      </c>
      <c r="E1575">
        <v>32</v>
      </c>
      <c r="F1575" t="s">
        <v>67</v>
      </c>
      <c r="G1575" t="s">
        <v>68</v>
      </c>
      <c r="H1575">
        <v>1</v>
      </c>
      <c r="I1575" t="s">
        <v>92</v>
      </c>
      <c r="J1575" t="s">
        <v>92</v>
      </c>
      <c r="K1575" t="s">
        <v>92</v>
      </c>
      <c r="L1575" t="s">
        <v>92</v>
      </c>
      <c r="M1575" t="s">
        <v>92</v>
      </c>
      <c r="N1575" t="s">
        <v>69</v>
      </c>
      <c r="O1575" t="s">
        <v>69</v>
      </c>
      <c r="P1575" t="s">
        <v>69</v>
      </c>
      <c r="Q1575" t="s">
        <v>71</v>
      </c>
      <c r="R1575" t="s">
        <v>136</v>
      </c>
      <c r="S1575" t="s">
        <v>3161</v>
      </c>
      <c r="T1575">
        <v>25</v>
      </c>
      <c r="U1575" t="s">
        <v>157</v>
      </c>
      <c r="V1575" t="s">
        <v>75</v>
      </c>
      <c r="W1575" t="s">
        <v>76</v>
      </c>
      <c r="X1575" t="s">
        <v>890</v>
      </c>
      <c r="Y1575" t="s">
        <v>414</v>
      </c>
      <c r="Z1575" t="s">
        <v>479</v>
      </c>
      <c r="AA1575" t="s">
        <v>80</v>
      </c>
      <c r="AB1575" t="s">
        <v>81</v>
      </c>
      <c r="AC1575" t="s">
        <v>71</v>
      </c>
      <c r="AD1575" t="s">
        <v>82</v>
      </c>
      <c r="AE1575" t="s">
        <v>71</v>
      </c>
      <c r="AF1575" t="s">
        <v>82</v>
      </c>
      <c r="AG1575" t="s">
        <v>71</v>
      </c>
      <c r="AH1575" t="s">
        <v>83</v>
      </c>
      <c r="AI1575">
        <v>1</v>
      </c>
      <c r="AJ1575" t="s">
        <v>598</v>
      </c>
      <c r="AK1575">
        <v>0</v>
      </c>
      <c r="AL1575" t="s">
        <v>82</v>
      </c>
      <c r="AM1575">
        <v>1</v>
      </c>
      <c r="AN1575" t="s">
        <v>163</v>
      </c>
      <c r="AO1575">
        <v>0</v>
      </c>
      <c r="AP1575" t="s">
        <v>82</v>
      </c>
      <c r="AQ1575" t="s">
        <v>82</v>
      </c>
      <c r="AR1575" t="s">
        <v>82</v>
      </c>
      <c r="AS1575" t="s">
        <v>82</v>
      </c>
      <c r="AT1575" t="s">
        <v>82</v>
      </c>
      <c r="AU1575">
        <v>0</v>
      </c>
      <c r="AV1575" t="s">
        <v>82</v>
      </c>
      <c r="AW1575" t="s">
        <v>71</v>
      </c>
      <c r="AX1575" t="s">
        <v>86</v>
      </c>
      <c r="AY1575" t="s">
        <v>71</v>
      </c>
      <c r="AZ1575" t="s">
        <v>87</v>
      </c>
      <c r="BA1575" t="s">
        <v>824</v>
      </c>
      <c r="BB1575" t="s">
        <v>81</v>
      </c>
      <c r="BC1575" t="s">
        <v>81</v>
      </c>
      <c r="BD1575" t="s">
        <v>81</v>
      </c>
      <c r="BE1575" t="s">
        <v>81</v>
      </c>
      <c r="BF1575" t="s">
        <v>81</v>
      </c>
      <c r="BG1575" t="s">
        <v>88</v>
      </c>
      <c r="BH1575" t="s">
        <v>69</v>
      </c>
      <c r="BI1575" t="s">
        <v>69</v>
      </c>
      <c r="BJ1575" t="s">
        <v>69</v>
      </c>
      <c r="BK1575">
        <v>25.28</v>
      </c>
      <c r="BL1575" t="s">
        <v>143</v>
      </c>
      <c r="BM1575" t="s">
        <v>71</v>
      </c>
      <c r="BN1575" t="s">
        <v>71</v>
      </c>
    </row>
    <row r="1576" spans="1:66" x14ac:dyDescent="0.25">
      <c r="A1576">
        <v>1575</v>
      </c>
      <c r="B1576" t="s">
        <v>3162</v>
      </c>
      <c r="C1576" s="1">
        <v>45078</v>
      </c>
      <c r="D1576" t="s">
        <v>145</v>
      </c>
      <c r="E1576">
        <v>33</v>
      </c>
      <c r="F1576" t="s">
        <v>67</v>
      </c>
      <c r="G1576" t="s">
        <v>68</v>
      </c>
      <c r="H1576">
        <v>4</v>
      </c>
      <c r="I1576" t="s">
        <v>92</v>
      </c>
      <c r="J1576" t="s">
        <v>92</v>
      </c>
      <c r="K1576" t="s">
        <v>92</v>
      </c>
      <c r="L1576" t="s">
        <v>92</v>
      </c>
      <c r="M1576" t="s">
        <v>92</v>
      </c>
      <c r="N1576" t="s">
        <v>69</v>
      </c>
      <c r="O1576" t="s">
        <v>69</v>
      </c>
      <c r="P1576" t="s">
        <v>69</v>
      </c>
      <c r="Q1576" t="s">
        <v>71</v>
      </c>
      <c r="R1576" t="s">
        <v>105</v>
      </c>
      <c r="S1576" t="s">
        <v>3163</v>
      </c>
      <c r="T1576">
        <v>29</v>
      </c>
      <c r="U1576" t="s">
        <v>522</v>
      </c>
      <c r="V1576" t="s">
        <v>75</v>
      </c>
      <c r="W1576" t="s">
        <v>76</v>
      </c>
      <c r="X1576" t="s">
        <v>120</v>
      </c>
      <c r="Y1576" t="s">
        <v>2506</v>
      </c>
      <c r="Z1576" t="s">
        <v>396</v>
      </c>
      <c r="AA1576" t="s">
        <v>392</v>
      </c>
      <c r="AB1576" t="s">
        <v>81</v>
      </c>
      <c r="AC1576" t="s">
        <v>71</v>
      </c>
      <c r="AD1576" t="s">
        <v>82</v>
      </c>
      <c r="AE1576" t="s">
        <v>71</v>
      </c>
      <c r="AF1576" t="s">
        <v>82</v>
      </c>
      <c r="AG1576" t="s">
        <v>71</v>
      </c>
      <c r="AH1576" t="s">
        <v>83</v>
      </c>
      <c r="AI1576">
        <v>1</v>
      </c>
      <c r="AJ1576" t="s">
        <v>1107</v>
      </c>
      <c r="AK1576">
        <v>0</v>
      </c>
      <c r="AL1576" t="s">
        <v>82</v>
      </c>
      <c r="AM1576">
        <v>1</v>
      </c>
      <c r="AN1576" t="s">
        <v>124</v>
      </c>
      <c r="AO1576">
        <v>0</v>
      </c>
      <c r="AP1576" t="s">
        <v>82</v>
      </c>
      <c r="AQ1576" t="s">
        <v>82</v>
      </c>
      <c r="AR1576" t="s">
        <v>82</v>
      </c>
      <c r="AS1576" t="s">
        <v>82</v>
      </c>
      <c r="AT1576" t="s">
        <v>82</v>
      </c>
      <c r="AU1576">
        <v>0</v>
      </c>
      <c r="AV1576" t="s">
        <v>82</v>
      </c>
      <c r="AW1576" t="s">
        <v>71</v>
      </c>
      <c r="AX1576" t="s">
        <v>86</v>
      </c>
      <c r="AY1576" t="s">
        <v>71</v>
      </c>
      <c r="AZ1576" t="s">
        <v>87</v>
      </c>
      <c r="BA1576" t="s">
        <v>824</v>
      </c>
      <c r="BB1576" t="s">
        <v>81</v>
      </c>
      <c r="BC1576" t="s">
        <v>81</v>
      </c>
      <c r="BD1576" t="s">
        <v>81</v>
      </c>
      <c r="BE1576" t="s">
        <v>81</v>
      </c>
      <c r="BF1576" t="s">
        <v>81</v>
      </c>
      <c r="BG1576" t="s">
        <v>88</v>
      </c>
      <c r="BH1576" t="s">
        <v>69</v>
      </c>
      <c r="BI1576" t="s">
        <v>69</v>
      </c>
      <c r="BJ1576" t="s">
        <v>69</v>
      </c>
      <c r="BK1576">
        <v>28.59</v>
      </c>
      <c r="BL1576" t="s">
        <v>114</v>
      </c>
      <c r="BM1576" t="s">
        <v>71</v>
      </c>
      <c r="BN1576" t="s">
        <v>71</v>
      </c>
    </row>
    <row r="1577" spans="1:66" x14ac:dyDescent="0.25">
      <c r="A1577">
        <v>1576</v>
      </c>
      <c r="B1577" t="s">
        <v>3164</v>
      </c>
      <c r="C1577" s="1">
        <v>45078</v>
      </c>
      <c r="D1577" t="s">
        <v>66</v>
      </c>
      <c r="E1577">
        <v>34</v>
      </c>
      <c r="F1577" t="s">
        <v>67</v>
      </c>
      <c r="G1577" t="s">
        <v>68</v>
      </c>
      <c r="H1577">
        <v>5</v>
      </c>
      <c r="I1577" t="s">
        <v>92</v>
      </c>
      <c r="J1577" t="s">
        <v>92</v>
      </c>
      <c r="K1577" t="s">
        <v>92</v>
      </c>
      <c r="L1577" t="s">
        <v>92</v>
      </c>
      <c r="M1577" t="s">
        <v>92</v>
      </c>
      <c r="N1577" t="s">
        <v>69</v>
      </c>
      <c r="O1577" t="s">
        <v>69</v>
      </c>
      <c r="P1577" t="s">
        <v>69</v>
      </c>
      <c r="Q1577" t="s">
        <v>71</v>
      </c>
      <c r="R1577" t="s">
        <v>207</v>
      </c>
      <c r="S1577" t="s">
        <v>153</v>
      </c>
      <c r="T1577">
        <v>25</v>
      </c>
      <c r="U1577" t="s">
        <v>199</v>
      </c>
      <c r="V1577" t="s">
        <v>75</v>
      </c>
      <c r="W1577" t="s">
        <v>76</v>
      </c>
      <c r="X1577" t="s">
        <v>305</v>
      </c>
      <c r="Y1577" t="s">
        <v>1271</v>
      </c>
      <c r="Z1577" t="s">
        <v>396</v>
      </c>
      <c r="AA1577" t="s">
        <v>697</v>
      </c>
      <c r="AB1577" t="s">
        <v>81</v>
      </c>
      <c r="AC1577" t="s">
        <v>71</v>
      </c>
      <c r="AD1577" t="s">
        <v>82</v>
      </c>
      <c r="AE1577" t="s">
        <v>71</v>
      </c>
      <c r="AF1577" t="s">
        <v>82</v>
      </c>
      <c r="AG1577" t="s">
        <v>71</v>
      </c>
      <c r="AH1577" t="s">
        <v>83</v>
      </c>
      <c r="AI1577">
        <v>1</v>
      </c>
      <c r="AJ1577" t="s">
        <v>1247</v>
      </c>
      <c r="AK1577">
        <v>0</v>
      </c>
      <c r="AL1577" t="s">
        <v>82</v>
      </c>
      <c r="AM1577">
        <v>1</v>
      </c>
      <c r="AN1577" t="s">
        <v>124</v>
      </c>
      <c r="AO1577">
        <v>0</v>
      </c>
      <c r="AP1577" t="s">
        <v>82</v>
      </c>
      <c r="AQ1577" t="s">
        <v>82</v>
      </c>
      <c r="AR1577" t="s">
        <v>82</v>
      </c>
      <c r="AS1577" t="s">
        <v>82</v>
      </c>
      <c r="AT1577" t="s">
        <v>82</v>
      </c>
      <c r="AU1577">
        <v>0</v>
      </c>
      <c r="AV1577" t="s">
        <v>82</v>
      </c>
      <c r="AW1577" t="s">
        <v>71</v>
      </c>
      <c r="AX1577" t="s">
        <v>86</v>
      </c>
      <c r="AY1577" t="s">
        <v>71</v>
      </c>
      <c r="AZ1577" t="s">
        <v>87</v>
      </c>
      <c r="BA1577" t="s">
        <v>824</v>
      </c>
      <c r="BB1577" t="s">
        <v>81</v>
      </c>
      <c r="BC1577" t="s">
        <v>81</v>
      </c>
      <c r="BD1577" t="s">
        <v>81</v>
      </c>
      <c r="BE1577" t="s">
        <v>81</v>
      </c>
      <c r="BF1577" t="s">
        <v>81</v>
      </c>
      <c r="BG1577" t="s">
        <v>113</v>
      </c>
      <c r="BH1577" t="s">
        <v>69</v>
      </c>
      <c r="BI1577" t="s">
        <v>69</v>
      </c>
      <c r="BJ1577" t="s">
        <v>69</v>
      </c>
      <c r="BK1577">
        <v>25.21</v>
      </c>
      <c r="BL1577" t="s">
        <v>178</v>
      </c>
      <c r="BM1577" t="s">
        <v>71</v>
      </c>
      <c r="BN1577" t="s">
        <v>71</v>
      </c>
    </row>
    <row r="1578" spans="1:66" x14ac:dyDescent="0.25">
      <c r="A1578">
        <v>1577</v>
      </c>
      <c r="B1578" t="s">
        <v>3165</v>
      </c>
      <c r="C1578" s="1">
        <v>45078</v>
      </c>
      <c r="D1578" t="s">
        <v>91</v>
      </c>
      <c r="E1578">
        <v>48</v>
      </c>
      <c r="F1578" t="s">
        <v>67</v>
      </c>
      <c r="G1578" t="s">
        <v>68</v>
      </c>
      <c r="H1578">
        <v>4</v>
      </c>
      <c r="I1578" t="s">
        <v>92</v>
      </c>
      <c r="J1578" t="s">
        <v>92</v>
      </c>
      <c r="K1578" t="s">
        <v>92</v>
      </c>
      <c r="L1578" t="s">
        <v>92</v>
      </c>
      <c r="M1578" t="s">
        <v>92</v>
      </c>
      <c r="N1578" t="s">
        <v>69</v>
      </c>
      <c r="O1578" t="s">
        <v>69</v>
      </c>
      <c r="P1578" t="s">
        <v>69</v>
      </c>
      <c r="Q1578" t="s">
        <v>71</v>
      </c>
      <c r="R1578" t="s">
        <v>177</v>
      </c>
      <c r="S1578" t="s">
        <v>3166</v>
      </c>
      <c r="T1578">
        <v>27</v>
      </c>
      <c r="U1578" t="s">
        <v>457</v>
      </c>
      <c r="V1578" t="s">
        <v>75</v>
      </c>
      <c r="W1578" t="s">
        <v>76</v>
      </c>
      <c r="X1578" t="s">
        <v>120</v>
      </c>
      <c r="Y1578" t="s">
        <v>414</v>
      </c>
      <c r="Z1578" t="s">
        <v>180</v>
      </c>
      <c r="AA1578" t="s">
        <v>422</v>
      </c>
      <c r="AB1578" t="s">
        <v>81</v>
      </c>
      <c r="AC1578" t="s">
        <v>71</v>
      </c>
      <c r="AD1578" t="s">
        <v>82</v>
      </c>
      <c r="AE1578" t="s">
        <v>71</v>
      </c>
      <c r="AF1578" t="s">
        <v>82</v>
      </c>
      <c r="AG1578" t="s">
        <v>71</v>
      </c>
      <c r="AH1578" t="s">
        <v>83</v>
      </c>
      <c r="AI1578">
        <v>1</v>
      </c>
      <c r="AJ1578" t="s">
        <v>3167</v>
      </c>
      <c r="AK1578">
        <v>0</v>
      </c>
      <c r="AL1578" t="s">
        <v>82</v>
      </c>
      <c r="AM1578">
        <v>1</v>
      </c>
      <c r="AN1578" t="s">
        <v>101</v>
      </c>
      <c r="AO1578">
        <v>0</v>
      </c>
      <c r="AP1578" t="s">
        <v>82</v>
      </c>
      <c r="AQ1578" t="s">
        <v>82</v>
      </c>
      <c r="AR1578" t="s">
        <v>82</v>
      </c>
      <c r="AS1578" t="s">
        <v>82</v>
      </c>
      <c r="AT1578" t="s">
        <v>82</v>
      </c>
      <c r="AU1578">
        <v>0</v>
      </c>
      <c r="AV1578" t="s">
        <v>82</v>
      </c>
      <c r="AW1578" t="s">
        <v>71</v>
      </c>
      <c r="AX1578" t="s">
        <v>86</v>
      </c>
      <c r="AY1578" t="s">
        <v>71</v>
      </c>
      <c r="AZ1578" t="s">
        <v>87</v>
      </c>
      <c r="BA1578" t="s">
        <v>824</v>
      </c>
      <c r="BB1578" t="s">
        <v>81</v>
      </c>
      <c r="BC1578" t="s">
        <v>81</v>
      </c>
      <c r="BD1578" t="s">
        <v>81</v>
      </c>
      <c r="BE1578" t="s">
        <v>81</v>
      </c>
      <c r="BF1578" t="s">
        <v>81</v>
      </c>
      <c r="BG1578" t="s">
        <v>113</v>
      </c>
      <c r="BH1578" t="s">
        <v>69</v>
      </c>
      <c r="BI1578" t="s">
        <v>69</v>
      </c>
      <c r="BJ1578" t="s">
        <v>69</v>
      </c>
      <c r="BK1578">
        <v>27.25</v>
      </c>
      <c r="BL1578" t="s">
        <v>118</v>
      </c>
      <c r="BM1578" t="s">
        <v>71</v>
      </c>
      <c r="BN1578" t="s">
        <v>71</v>
      </c>
    </row>
    <row r="1579" spans="1:66" x14ac:dyDescent="0.25">
      <c r="A1579">
        <v>1578</v>
      </c>
      <c r="B1579" t="s">
        <v>3168</v>
      </c>
      <c r="C1579" s="1">
        <v>45078</v>
      </c>
      <c r="D1579" t="s">
        <v>166</v>
      </c>
      <c r="E1579">
        <v>37</v>
      </c>
      <c r="F1579" t="s">
        <v>67</v>
      </c>
      <c r="G1579" t="s">
        <v>68</v>
      </c>
      <c r="H1579">
        <v>5</v>
      </c>
      <c r="I1579" t="s">
        <v>92</v>
      </c>
      <c r="J1579" t="s">
        <v>92</v>
      </c>
      <c r="K1579" t="s">
        <v>92</v>
      </c>
      <c r="L1579" t="s">
        <v>70</v>
      </c>
      <c r="M1579" t="s">
        <v>92</v>
      </c>
      <c r="N1579" t="s">
        <v>69</v>
      </c>
      <c r="O1579" t="s">
        <v>69</v>
      </c>
      <c r="P1579" t="s">
        <v>69</v>
      </c>
      <c r="Q1579" t="s">
        <v>71</v>
      </c>
      <c r="R1579" t="s">
        <v>191</v>
      </c>
      <c r="S1579" t="s">
        <v>2105</v>
      </c>
      <c r="T1579">
        <v>28</v>
      </c>
      <c r="U1579" t="s">
        <v>460</v>
      </c>
      <c r="V1579" t="s">
        <v>75</v>
      </c>
      <c r="W1579" t="s">
        <v>76</v>
      </c>
      <c r="X1579" t="s">
        <v>200</v>
      </c>
      <c r="Y1579" t="s">
        <v>306</v>
      </c>
      <c r="Z1579" t="s">
        <v>361</v>
      </c>
      <c r="AA1579" t="s">
        <v>151</v>
      </c>
      <c r="AB1579" t="s">
        <v>81</v>
      </c>
      <c r="AC1579" t="s">
        <v>71</v>
      </c>
      <c r="AD1579" t="s">
        <v>82</v>
      </c>
      <c r="AE1579" t="s">
        <v>71</v>
      </c>
      <c r="AF1579" t="s">
        <v>82</v>
      </c>
      <c r="AG1579" t="s">
        <v>71</v>
      </c>
      <c r="AH1579" t="s">
        <v>83</v>
      </c>
      <c r="AI1579">
        <v>1</v>
      </c>
      <c r="AJ1579" t="s">
        <v>596</v>
      </c>
      <c r="AK1579">
        <v>0</v>
      </c>
      <c r="AL1579" t="s">
        <v>82</v>
      </c>
      <c r="AM1579">
        <v>1</v>
      </c>
      <c r="AN1579" t="s">
        <v>101</v>
      </c>
      <c r="AO1579">
        <v>0</v>
      </c>
      <c r="AP1579" t="s">
        <v>82</v>
      </c>
      <c r="AQ1579" t="s">
        <v>82</v>
      </c>
      <c r="AR1579" t="s">
        <v>82</v>
      </c>
      <c r="AS1579" t="s">
        <v>82</v>
      </c>
      <c r="AT1579" t="s">
        <v>82</v>
      </c>
      <c r="AU1579">
        <v>0</v>
      </c>
      <c r="AV1579" t="s">
        <v>82</v>
      </c>
      <c r="AW1579" t="s">
        <v>71</v>
      </c>
      <c r="AX1579" t="s">
        <v>86</v>
      </c>
      <c r="AY1579" t="s">
        <v>71</v>
      </c>
      <c r="AZ1579" t="s">
        <v>87</v>
      </c>
      <c r="BA1579" t="s">
        <v>824</v>
      </c>
      <c r="BB1579" t="s">
        <v>81</v>
      </c>
      <c r="BC1579" t="s">
        <v>81</v>
      </c>
      <c r="BD1579" t="s">
        <v>81</v>
      </c>
      <c r="BE1579" t="s">
        <v>81</v>
      </c>
      <c r="BF1579" t="s">
        <v>81</v>
      </c>
      <c r="BG1579" t="s">
        <v>88</v>
      </c>
      <c r="BH1579" t="s">
        <v>69</v>
      </c>
      <c r="BI1579" t="s">
        <v>69</v>
      </c>
      <c r="BJ1579" t="s">
        <v>69</v>
      </c>
      <c r="BK1579">
        <v>28.17</v>
      </c>
      <c r="BL1579" t="s">
        <v>197</v>
      </c>
      <c r="BM1579" t="s">
        <v>71</v>
      </c>
      <c r="BN1579" t="s">
        <v>71</v>
      </c>
    </row>
    <row r="1580" spans="1:66" x14ac:dyDescent="0.25">
      <c r="A1580">
        <v>1579</v>
      </c>
      <c r="B1580" t="s">
        <v>3169</v>
      </c>
      <c r="C1580" s="1">
        <v>45078</v>
      </c>
      <c r="D1580" t="s">
        <v>278</v>
      </c>
      <c r="E1580">
        <v>22</v>
      </c>
      <c r="F1580" t="s">
        <v>67</v>
      </c>
      <c r="G1580" t="s">
        <v>68</v>
      </c>
      <c r="H1580">
        <v>2</v>
      </c>
      <c r="I1580" t="s">
        <v>92</v>
      </c>
      <c r="J1580" t="s">
        <v>92</v>
      </c>
      <c r="K1580" t="s">
        <v>92</v>
      </c>
      <c r="L1580" t="s">
        <v>92</v>
      </c>
      <c r="M1580" t="s">
        <v>92</v>
      </c>
      <c r="N1580" t="s">
        <v>69</v>
      </c>
      <c r="O1580" t="s">
        <v>69</v>
      </c>
      <c r="P1580" t="s">
        <v>69</v>
      </c>
      <c r="Q1580" t="s">
        <v>71</v>
      </c>
      <c r="R1580" t="s">
        <v>447</v>
      </c>
      <c r="S1580" t="s">
        <v>89</v>
      </c>
      <c r="T1580">
        <v>20</v>
      </c>
      <c r="U1580" t="s">
        <v>209</v>
      </c>
      <c r="V1580" t="s">
        <v>75</v>
      </c>
      <c r="W1580" t="s">
        <v>76</v>
      </c>
      <c r="X1580" t="s">
        <v>394</v>
      </c>
      <c r="Y1580" t="s">
        <v>187</v>
      </c>
      <c r="Z1580" t="s">
        <v>593</v>
      </c>
      <c r="AA1580" t="s">
        <v>790</v>
      </c>
      <c r="AB1580" t="s">
        <v>81</v>
      </c>
      <c r="AC1580" t="s">
        <v>71</v>
      </c>
      <c r="AD1580" t="s">
        <v>82</v>
      </c>
      <c r="AE1580" t="s">
        <v>71</v>
      </c>
      <c r="AF1580" t="s">
        <v>82</v>
      </c>
      <c r="AG1580" t="s">
        <v>71</v>
      </c>
      <c r="AH1580" t="s">
        <v>83</v>
      </c>
      <c r="AI1580">
        <v>1</v>
      </c>
      <c r="AJ1580" t="s">
        <v>598</v>
      </c>
      <c r="AK1580">
        <v>0</v>
      </c>
      <c r="AL1580" t="s">
        <v>82</v>
      </c>
      <c r="AM1580">
        <v>1</v>
      </c>
      <c r="AN1580" t="s">
        <v>124</v>
      </c>
      <c r="AO1580">
        <v>0</v>
      </c>
      <c r="AP1580" t="s">
        <v>82</v>
      </c>
      <c r="AQ1580" t="s">
        <v>82</v>
      </c>
      <c r="AR1580" t="s">
        <v>82</v>
      </c>
      <c r="AS1580" t="s">
        <v>82</v>
      </c>
      <c r="AT1580" t="s">
        <v>82</v>
      </c>
      <c r="AU1580">
        <v>0</v>
      </c>
      <c r="AV1580" t="s">
        <v>82</v>
      </c>
      <c r="AW1580" t="s">
        <v>71</v>
      </c>
      <c r="AX1580" t="s">
        <v>86</v>
      </c>
      <c r="AY1580" t="s">
        <v>71</v>
      </c>
      <c r="AZ1580" t="s">
        <v>87</v>
      </c>
      <c r="BA1580" t="s">
        <v>824</v>
      </c>
      <c r="BB1580" t="s">
        <v>81</v>
      </c>
      <c r="BC1580" t="s">
        <v>81</v>
      </c>
      <c r="BD1580" t="s">
        <v>81</v>
      </c>
      <c r="BE1580" t="s">
        <v>81</v>
      </c>
      <c r="BF1580" t="s">
        <v>81</v>
      </c>
      <c r="BG1580" t="s">
        <v>88</v>
      </c>
      <c r="BH1580" t="s">
        <v>69</v>
      </c>
      <c r="BI1580" t="s">
        <v>69</v>
      </c>
      <c r="BJ1580" t="s">
        <v>69</v>
      </c>
      <c r="BK1580">
        <v>20.37</v>
      </c>
      <c r="BL1580" t="s">
        <v>443</v>
      </c>
      <c r="BM1580" t="s">
        <v>71</v>
      </c>
      <c r="BN1580" t="s">
        <v>71</v>
      </c>
    </row>
    <row r="1581" spans="1:66" x14ac:dyDescent="0.25">
      <c r="A1581">
        <v>1580</v>
      </c>
      <c r="B1581" t="s">
        <v>3170</v>
      </c>
      <c r="C1581" s="1">
        <v>45078</v>
      </c>
      <c r="D1581" t="s">
        <v>327</v>
      </c>
      <c r="E1581">
        <v>36</v>
      </c>
      <c r="F1581" t="s">
        <v>67</v>
      </c>
      <c r="G1581" t="s">
        <v>68</v>
      </c>
      <c r="H1581">
        <v>1</v>
      </c>
      <c r="I1581" t="s">
        <v>92</v>
      </c>
      <c r="J1581" t="s">
        <v>92</v>
      </c>
      <c r="K1581" t="s">
        <v>92</v>
      </c>
      <c r="L1581" t="s">
        <v>70</v>
      </c>
      <c r="M1581" t="s">
        <v>92</v>
      </c>
      <c r="N1581" t="s">
        <v>69</v>
      </c>
      <c r="O1581" t="s">
        <v>69</v>
      </c>
      <c r="P1581" t="s">
        <v>69</v>
      </c>
      <c r="Q1581" t="s">
        <v>71</v>
      </c>
      <c r="R1581" t="s">
        <v>732</v>
      </c>
      <c r="S1581" t="s">
        <v>1291</v>
      </c>
      <c r="T1581">
        <v>29</v>
      </c>
      <c r="U1581" t="s">
        <v>226</v>
      </c>
      <c r="V1581" t="s">
        <v>75</v>
      </c>
      <c r="W1581" t="s">
        <v>76</v>
      </c>
      <c r="X1581" t="s">
        <v>471</v>
      </c>
      <c r="Y1581" t="s">
        <v>511</v>
      </c>
      <c r="Z1581" t="s">
        <v>3171</v>
      </c>
      <c r="AA1581" t="s">
        <v>697</v>
      </c>
      <c r="AB1581" t="s">
        <v>81</v>
      </c>
      <c r="AC1581" t="s">
        <v>71</v>
      </c>
      <c r="AD1581" t="s">
        <v>82</v>
      </c>
      <c r="AE1581" t="s">
        <v>71</v>
      </c>
      <c r="AF1581" t="s">
        <v>82</v>
      </c>
      <c r="AG1581" t="s">
        <v>71</v>
      </c>
      <c r="AH1581" t="s">
        <v>83</v>
      </c>
      <c r="AI1581">
        <v>1</v>
      </c>
      <c r="AJ1581" t="s">
        <v>682</v>
      </c>
      <c r="AK1581">
        <v>0</v>
      </c>
      <c r="AL1581" t="s">
        <v>82</v>
      </c>
      <c r="AM1581">
        <v>1</v>
      </c>
      <c r="AN1581" t="s">
        <v>124</v>
      </c>
      <c r="AO1581">
        <v>0</v>
      </c>
      <c r="AP1581" t="s">
        <v>82</v>
      </c>
      <c r="AQ1581" t="s">
        <v>82</v>
      </c>
      <c r="AR1581" t="s">
        <v>82</v>
      </c>
      <c r="AS1581" t="s">
        <v>82</v>
      </c>
      <c r="AT1581" t="s">
        <v>82</v>
      </c>
      <c r="AU1581">
        <v>0</v>
      </c>
      <c r="AV1581" t="s">
        <v>82</v>
      </c>
      <c r="AW1581" t="s">
        <v>71</v>
      </c>
      <c r="AX1581" t="s">
        <v>86</v>
      </c>
      <c r="AY1581" t="s">
        <v>71</v>
      </c>
      <c r="AZ1581" t="s">
        <v>87</v>
      </c>
      <c r="BA1581" t="s">
        <v>824</v>
      </c>
      <c r="BB1581" t="s">
        <v>81</v>
      </c>
      <c r="BC1581" t="s">
        <v>81</v>
      </c>
      <c r="BD1581" t="s">
        <v>81</v>
      </c>
      <c r="BE1581" t="s">
        <v>81</v>
      </c>
      <c r="BF1581" t="s">
        <v>81</v>
      </c>
      <c r="BG1581" t="s">
        <v>88</v>
      </c>
      <c r="BH1581" t="s">
        <v>69</v>
      </c>
      <c r="BI1581" t="s">
        <v>69</v>
      </c>
      <c r="BJ1581" t="s">
        <v>69</v>
      </c>
      <c r="BK1581">
        <v>28.95</v>
      </c>
      <c r="BL1581" t="s">
        <v>127</v>
      </c>
      <c r="BM1581" t="s">
        <v>71</v>
      </c>
      <c r="BN1581" t="s">
        <v>71</v>
      </c>
    </row>
    <row r="1582" spans="1:66" x14ac:dyDescent="0.25">
      <c r="A1582">
        <v>1581</v>
      </c>
      <c r="B1582" t="s">
        <v>3172</v>
      </c>
      <c r="C1582" s="1">
        <v>45078</v>
      </c>
      <c r="D1582" t="s">
        <v>224</v>
      </c>
      <c r="E1582">
        <v>46</v>
      </c>
      <c r="F1582" t="s">
        <v>67</v>
      </c>
      <c r="G1582" t="s">
        <v>68</v>
      </c>
      <c r="H1582">
        <v>1</v>
      </c>
      <c r="I1582" t="s">
        <v>92</v>
      </c>
      <c r="J1582" t="s">
        <v>70</v>
      </c>
      <c r="K1582" t="s">
        <v>92</v>
      </c>
      <c r="L1582" t="s">
        <v>69</v>
      </c>
      <c r="M1582" t="s">
        <v>70</v>
      </c>
      <c r="N1582" t="s">
        <v>69</v>
      </c>
      <c r="O1582" t="s">
        <v>69</v>
      </c>
      <c r="P1582" t="s">
        <v>69</v>
      </c>
      <c r="Q1582" t="s">
        <v>71</v>
      </c>
      <c r="R1582" t="s">
        <v>217</v>
      </c>
      <c r="S1582" t="s">
        <v>197</v>
      </c>
      <c r="T1582">
        <v>27</v>
      </c>
      <c r="U1582" t="s">
        <v>147</v>
      </c>
      <c r="V1582" t="s">
        <v>75</v>
      </c>
      <c r="W1582" t="s">
        <v>76</v>
      </c>
      <c r="X1582" t="s">
        <v>274</v>
      </c>
      <c r="Y1582" t="s">
        <v>1556</v>
      </c>
      <c r="Z1582" t="s">
        <v>681</v>
      </c>
      <c r="AA1582" t="s">
        <v>1141</v>
      </c>
      <c r="AB1582" t="s">
        <v>81</v>
      </c>
      <c r="AC1582" t="s">
        <v>71</v>
      </c>
      <c r="AD1582" t="s">
        <v>82</v>
      </c>
      <c r="AE1582" t="s">
        <v>71</v>
      </c>
      <c r="AF1582" t="s">
        <v>82</v>
      </c>
      <c r="AG1582" t="s">
        <v>71</v>
      </c>
      <c r="AH1582" t="s">
        <v>83</v>
      </c>
      <c r="AI1582">
        <v>1</v>
      </c>
      <c r="AJ1582" t="s">
        <v>233</v>
      </c>
      <c r="AK1582">
        <v>0</v>
      </c>
      <c r="AL1582" t="s">
        <v>82</v>
      </c>
      <c r="AM1582">
        <v>1</v>
      </c>
      <c r="AN1582" t="s">
        <v>124</v>
      </c>
      <c r="AO1582">
        <v>0</v>
      </c>
      <c r="AP1582" t="s">
        <v>82</v>
      </c>
      <c r="AQ1582" t="s">
        <v>82</v>
      </c>
      <c r="AR1582" t="s">
        <v>82</v>
      </c>
      <c r="AS1582" t="s">
        <v>82</v>
      </c>
      <c r="AT1582" t="s">
        <v>82</v>
      </c>
      <c r="AU1582">
        <v>0</v>
      </c>
      <c r="AV1582" t="s">
        <v>82</v>
      </c>
      <c r="AW1582" t="s">
        <v>71</v>
      </c>
      <c r="AX1582" t="s">
        <v>86</v>
      </c>
      <c r="AY1582" t="s">
        <v>71</v>
      </c>
      <c r="AZ1582" t="s">
        <v>87</v>
      </c>
      <c r="BA1582" t="s">
        <v>824</v>
      </c>
      <c r="BB1582" t="s">
        <v>81</v>
      </c>
      <c r="BC1582" t="s">
        <v>81</v>
      </c>
      <c r="BD1582" t="s">
        <v>81</v>
      </c>
      <c r="BE1582" t="s">
        <v>81</v>
      </c>
      <c r="BF1582" t="s">
        <v>81</v>
      </c>
      <c r="BG1582" t="s">
        <v>113</v>
      </c>
      <c r="BH1582" t="s">
        <v>69</v>
      </c>
      <c r="BI1582" t="s">
        <v>69</v>
      </c>
      <c r="BJ1582" t="s">
        <v>69</v>
      </c>
      <c r="BK1582">
        <v>26.67</v>
      </c>
      <c r="BL1582" t="s">
        <v>222</v>
      </c>
      <c r="BM1582" t="s">
        <v>71</v>
      </c>
      <c r="BN1582" t="s">
        <v>71</v>
      </c>
    </row>
    <row r="1583" spans="1:66" x14ac:dyDescent="0.25">
      <c r="A1583">
        <v>1582</v>
      </c>
      <c r="B1583" t="s">
        <v>3173</v>
      </c>
      <c r="C1583" s="1">
        <v>45078</v>
      </c>
      <c r="D1583" t="s">
        <v>184</v>
      </c>
      <c r="E1583">
        <v>46</v>
      </c>
      <c r="F1583" t="s">
        <v>67</v>
      </c>
      <c r="G1583" t="s">
        <v>68</v>
      </c>
      <c r="H1583">
        <v>4</v>
      </c>
      <c r="I1583" t="s">
        <v>92</v>
      </c>
      <c r="J1583" t="s">
        <v>92</v>
      </c>
      <c r="K1583" t="s">
        <v>92</v>
      </c>
      <c r="L1583" t="s">
        <v>69</v>
      </c>
      <c r="M1583" t="s">
        <v>92</v>
      </c>
      <c r="N1583" t="s">
        <v>69</v>
      </c>
      <c r="O1583" t="s">
        <v>69</v>
      </c>
      <c r="P1583" t="s">
        <v>69</v>
      </c>
      <c r="Q1583" t="s">
        <v>71</v>
      </c>
      <c r="R1583" t="s">
        <v>177</v>
      </c>
      <c r="S1583" t="s">
        <v>3174</v>
      </c>
      <c r="T1583">
        <v>26</v>
      </c>
      <c r="U1583" t="s">
        <v>1031</v>
      </c>
      <c r="V1583" t="s">
        <v>75</v>
      </c>
      <c r="W1583" t="s">
        <v>76</v>
      </c>
      <c r="X1583" t="s">
        <v>96</v>
      </c>
      <c r="Y1583" t="s">
        <v>933</v>
      </c>
      <c r="Z1583" t="s">
        <v>361</v>
      </c>
      <c r="AA1583" t="s">
        <v>296</v>
      </c>
      <c r="AB1583" t="s">
        <v>81</v>
      </c>
      <c r="AC1583" t="s">
        <v>71</v>
      </c>
      <c r="AD1583" t="s">
        <v>82</v>
      </c>
      <c r="AE1583" t="s">
        <v>71</v>
      </c>
      <c r="AF1583" t="s">
        <v>82</v>
      </c>
      <c r="AG1583" t="s">
        <v>71</v>
      </c>
      <c r="AH1583" t="s">
        <v>83</v>
      </c>
      <c r="AI1583">
        <v>1</v>
      </c>
      <c r="AJ1583" t="s">
        <v>1109</v>
      </c>
      <c r="AK1583">
        <v>0</v>
      </c>
      <c r="AL1583" t="s">
        <v>82</v>
      </c>
      <c r="AM1583">
        <v>1</v>
      </c>
      <c r="AN1583" t="s">
        <v>124</v>
      </c>
      <c r="AO1583">
        <v>0</v>
      </c>
      <c r="AP1583" t="s">
        <v>82</v>
      </c>
      <c r="AQ1583" t="s">
        <v>82</v>
      </c>
      <c r="AR1583" t="s">
        <v>82</v>
      </c>
      <c r="AS1583" t="s">
        <v>82</v>
      </c>
      <c r="AT1583" t="s">
        <v>82</v>
      </c>
      <c r="AU1583">
        <v>0</v>
      </c>
      <c r="AV1583" t="s">
        <v>82</v>
      </c>
      <c r="AW1583" t="s">
        <v>71</v>
      </c>
      <c r="AX1583" t="s">
        <v>86</v>
      </c>
      <c r="AY1583" t="s">
        <v>71</v>
      </c>
      <c r="AZ1583" t="s">
        <v>87</v>
      </c>
      <c r="BA1583" t="s">
        <v>824</v>
      </c>
      <c r="BB1583" t="s">
        <v>81</v>
      </c>
      <c r="BC1583" t="s">
        <v>81</v>
      </c>
      <c r="BD1583" t="s">
        <v>81</v>
      </c>
      <c r="BE1583" t="s">
        <v>81</v>
      </c>
      <c r="BF1583" t="s">
        <v>81</v>
      </c>
      <c r="BG1583" t="s">
        <v>113</v>
      </c>
      <c r="BH1583" t="s">
        <v>69</v>
      </c>
      <c r="BI1583" t="s">
        <v>69</v>
      </c>
      <c r="BJ1583" t="s">
        <v>69</v>
      </c>
      <c r="BK1583">
        <v>25.54</v>
      </c>
      <c r="BL1583" t="s">
        <v>118</v>
      </c>
      <c r="BM1583" t="s">
        <v>71</v>
      </c>
      <c r="BN1583" t="s">
        <v>71</v>
      </c>
    </row>
    <row r="1584" spans="1:66" x14ac:dyDescent="0.25">
      <c r="A1584">
        <v>1583</v>
      </c>
      <c r="B1584" t="s">
        <v>3175</v>
      </c>
      <c r="C1584" s="1">
        <v>45078</v>
      </c>
      <c r="D1584" t="s">
        <v>527</v>
      </c>
      <c r="E1584">
        <v>48</v>
      </c>
      <c r="F1584" t="s">
        <v>67</v>
      </c>
      <c r="G1584" t="s">
        <v>68</v>
      </c>
      <c r="H1584">
        <v>2</v>
      </c>
      <c r="I1584" t="s">
        <v>92</v>
      </c>
      <c r="J1584" t="s">
        <v>70</v>
      </c>
      <c r="K1584" t="s">
        <v>92</v>
      </c>
      <c r="L1584" t="s">
        <v>69</v>
      </c>
      <c r="M1584" t="s">
        <v>70</v>
      </c>
      <c r="N1584" t="s">
        <v>69</v>
      </c>
      <c r="O1584" t="s">
        <v>69</v>
      </c>
      <c r="P1584" t="s">
        <v>69</v>
      </c>
      <c r="Q1584" t="s">
        <v>71</v>
      </c>
      <c r="R1584" t="s">
        <v>105</v>
      </c>
      <c r="S1584" t="s">
        <v>3176</v>
      </c>
      <c r="T1584">
        <v>25</v>
      </c>
      <c r="U1584" t="s">
        <v>226</v>
      </c>
      <c r="V1584" t="s">
        <v>75</v>
      </c>
      <c r="W1584" t="s">
        <v>76</v>
      </c>
      <c r="X1584" t="s">
        <v>77</v>
      </c>
      <c r="Y1584" t="s">
        <v>1374</v>
      </c>
      <c r="Z1584" t="s">
        <v>479</v>
      </c>
      <c r="AA1584" t="s">
        <v>847</v>
      </c>
      <c r="AB1584" t="s">
        <v>81</v>
      </c>
      <c r="AC1584" t="s">
        <v>71</v>
      </c>
      <c r="AD1584" t="s">
        <v>82</v>
      </c>
      <c r="AE1584" t="s">
        <v>71</v>
      </c>
      <c r="AF1584" t="s">
        <v>82</v>
      </c>
      <c r="AG1584" t="s">
        <v>71</v>
      </c>
      <c r="AH1584" t="s">
        <v>83</v>
      </c>
      <c r="AI1584">
        <v>1</v>
      </c>
      <c r="AJ1584" t="s">
        <v>330</v>
      </c>
      <c r="AK1584">
        <v>0</v>
      </c>
      <c r="AL1584" t="s">
        <v>82</v>
      </c>
      <c r="AM1584">
        <v>1</v>
      </c>
      <c r="AN1584" t="s">
        <v>124</v>
      </c>
      <c r="AO1584">
        <v>0</v>
      </c>
      <c r="AP1584" t="s">
        <v>82</v>
      </c>
      <c r="AQ1584" t="s">
        <v>82</v>
      </c>
      <c r="AR1584" t="s">
        <v>82</v>
      </c>
      <c r="AS1584" t="s">
        <v>82</v>
      </c>
      <c r="AT1584" t="s">
        <v>82</v>
      </c>
      <c r="AU1584">
        <v>0</v>
      </c>
      <c r="AV1584" t="s">
        <v>82</v>
      </c>
      <c r="AW1584" t="s">
        <v>71</v>
      </c>
      <c r="AX1584" t="s">
        <v>86</v>
      </c>
      <c r="AY1584" t="s">
        <v>71</v>
      </c>
      <c r="AZ1584" t="s">
        <v>87</v>
      </c>
      <c r="BA1584" t="s">
        <v>824</v>
      </c>
      <c r="BB1584" t="s">
        <v>81</v>
      </c>
      <c r="BC1584" t="s">
        <v>81</v>
      </c>
      <c r="BD1584" t="s">
        <v>81</v>
      </c>
      <c r="BE1584" t="s">
        <v>81</v>
      </c>
      <c r="BF1584" t="s">
        <v>81</v>
      </c>
      <c r="BG1584" t="s">
        <v>113</v>
      </c>
      <c r="BH1584" t="s">
        <v>69</v>
      </c>
      <c r="BI1584" t="s">
        <v>69</v>
      </c>
      <c r="BJ1584" t="s">
        <v>69</v>
      </c>
      <c r="BK1584">
        <v>25.44</v>
      </c>
      <c r="BL1584" t="s">
        <v>114</v>
      </c>
      <c r="BM1584" t="s">
        <v>71</v>
      </c>
      <c r="BN1584" t="s">
        <v>71</v>
      </c>
    </row>
    <row r="1585" spans="1:66" x14ac:dyDescent="0.25">
      <c r="A1585">
        <v>1584</v>
      </c>
      <c r="B1585" t="s">
        <v>3177</v>
      </c>
      <c r="C1585" s="1">
        <v>45078</v>
      </c>
      <c r="D1585" t="s">
        <v>91</v>
      </c>
      <c r="E1585">
        <v>45</v>
      </c>
      <c r="F1585" t="s">
        <v>67</v>
      </c>
      <c r="G1585" t="s">
        <v>68</v>
      </c>
      <c r="H1585">
        <v>3</v>
      </c>
      <c r="I1585" t="s">
        <v>92</v>
      </c>
      <c r="J1585" t="s">
        <v>69</v>
      </c>
      <c r="K1585" t="s">
        <v>92</v>
      </c>
      <c r="L1585" t="s">
        <v>70</v>
      </c>
      <c r="M1585" t="s">
        <v>69</v>
      </c>
      <c r="N1585" t="s">
        <v>69</v>
      </c>
      <c r="O1585" t="s">
        <v>69</v>
      </c>
      <c r="P1585" t="s">
        <v>69</v>
      </c>
      <c r="Q1585" t="s">
        <v>71</v>
      </c>
      <c r="R1585" t="s">
        <v>72</v>
      </c>
      <c r="S1585" t="s">
        <v>1089</v>
      </c>
      <c r="T1585">
        <v>34</v>
      </c>
      <c r="U1585" t="s">
        <v>218</v>
      </c>
      <c r="V1585" t="s">
        <v>75</v>
      </c>
      <c r="W1585" t="s">
        <v>76</v>
      </c>
      <c r="X1585" t="s">
        <v>170</v>
      </c>
      <c r="Y1585" t="s">
        <v>97</v>
      </c>
      <c r="Z1585" t="s">
        <v>1399</v>
      </c>
      <c r="AA1585" t="s">
        <v>151</v>
      </c>
      <c r="AB1585" t="s">
        <v>81</v>
      </c>
      <c r="AC1585" t="s">
        <v>71</v>
      </c>
      <c r="AD1585" t="s">
        <v>82</v>
      </c>
      <c r="AE1585" t="s">
        <v>71</v>
      </c>
      <c r="AF1585" t="s">
        <v>82</v>
      </c>
      <c r="AG1585" t="s">
        <v>71</v>
      </c>
      <c r="AH1585" t="s">
        <v>83</v>
      </c>
      <c r="AI1585">
        <v>1</v>
      </c>
      <c r="AJ1585" t="s">
        <v>287</v>
      </c>
      <c r="AK1585">
        <v>0</v>
      </c>
      <c r="AL1585" t="s">
        <v>82</v>
      </c>
      <c r="AM1585">
        <v>1</v>
      </c>
      <c r="AN1585" t="s">
        <v>163</v>
      </c>
      <c r="AO1585">
        <v>0</v>
      </c>
      <c r="AP1585" t="s">
        <v>82</v>
      </c>
      <c r="AQ1585" t="s">
        <v>82</v>
      </c>
      <c r="AR1585" t="s">
        <v>82</v>
      </c>
      <c r="AS1585" t="s">
        <v>82</v>
      </c>
      <c r="AT1585" t="s">
        <v>82</v>
      </c>
      <c r="AU1585">
        <v>0</v>
      </c>
      <c r="AV1585" t="s">
        <v>82</v>
      </c>
      <c r="AW1585" t="s">
        <v>71</v>
      </c>
      <c r="AX1585" t="s">
        <v>86</v>
      </c>
      <c r="AY1585" t="s">
        <v>71</v>
      </c>
      <c r="AZ1585" t="s">
        <v>87</v>
      </c>
      <c r="BA1585" t="s">
        <v>824</v>
      </c>
      <c r="BB1585" t="s">
        <v>81</v>
      </c>
      <c r="BC1585" t="s">
        <v>81</v>
      </c>
      <c r="BD1585" t="s">
        <v>81</v>
      </c>
      <c r="BE1585" t="s">
        <v>81</v>
      </c>
      <c r="BF1585" t="s">
        <v>81</v>
      </c>
      <c r="BG1585" t="s">
        <v>88</v>
      </c>
      <c r="BH1585" t="s">
        <v>69</v>
      </c>
      <c r="BI1585" t="s">
        <v>69</v>
      </c>
      <c r="BJ1585" t="s">
        <v>69</v>
      </c>
      <c r="BK1585">
        <v>34.11</v>
      </c>
      <c r="BL1585" t="s">
        <v>89</v>
      </c>
      <c r="BM1585" t="s">
        <v>71</v>
      </c>
      <c r="BN1585" t="s">
        <v>71</v>
      </c>
    </row>
    <row r="1586" spans="1:66" x14ac:dyDescent="0.25">
      <c r="A1586">
        <v>1585</v>
      </c>
      <c r="B1586" t="s">
        <v>3178</v>
      </c>
      <c r="C1586" s="1">
        <v>45078</v>
      </c>
      <c r="D1586" t="s">
        <v>278</v>
      </c>
      <c r="E1586">
        <v>22</v>
      </c>
      <c r="F1586" t="s">
        <v>67</v>
      </c>
      <c r="G1586" t="s">
        <v>68</v>
      </c>
      <c r="H1586">
        <v>2</v>
      </c>
      <c r="I1586" t="s">
        <v>92</v>
      </c>
      <c r="J1586" t="s">
        <v>69</v>
      </c>
      <c r="K1586" t="s">
        <v>92</v>
      </c>
      <c r="L1586" t="s">
        <v>92</v>
      </c>
      <c r="M1586" t="s">
        <v>69</v>
      </c>
      <c r="N1586" t="s">
        <v>69</v>
      </c>
      <c r="O1586" t="s">
        <v>69</v>
      </c>
      <c r="P1586" t="s">
        <v>69</v>
      </c>
      <c r="Q1586" t="s">
        <v>71</v>
      </c>
      <c r="R1586" t="s">
        <v>167</v>
      </c>
      <c r="S1586" t="s">
        <v>236</v>
      </c>
      <c r="T1586">
        <v>25</v>
      </c>
      <c r="U1586" t="s">
        <v>147</v>
      </c>
      <c r="V1586" t="s">
        <v>75</v>
      </c>
      <c r="W1586" t="s">
        <v>76</v>
      </c>
      <c r="X1586" t="s">
        <v>107</v>
      </c>
      <c r="Y1586" t="s">
        <v>1162</v>
      </c>
      <c r="Z1586" t="s">
        <v>202</v>
      </c>
      <c r="AA1586" t="s">
        <v>283</v>
      </c>
      <c r="AB1586" t="s">
        <v>81</v>
      </c>
      <c r="AC1586" t="s">
        <v>71</v>
      </c>
      <c r="AD1586" t="s">
        <v>82</v>
      </c>
      <c r="AE1586" t="s">
        <v>71</v>
      </c>
      <c r="AF1586" t="s">
        <v>82</v>
      </c>
      <c r="AG1586" t="s">
        <v>71</v>
      </c>
      <c r="AH1586" t="s">
        <v>83</v>
      </c>
      <c r="AI1586">
        <v>1</v>
      </c>
      <c r="AJ1586" t="s">
        <v>397</v>
      </c>
      <c r="AK1586">
        <v>0</v>
      </c>
      <c r="AL1586" t="s">
        <v>82</v>
      </c>
      <c r="AM1586">
        <v>1</v>
      </c>
      <c r="AN1586" t="s">
        <v>124</v>
      </c>
      <c r="AO1586">
        <v>0</v>
      </c>
      <c r="AP1586" t="s">
        <v>82</v>
      </c>
      <c r="AQ1586" t="s">
        <v>82</v>
      </c>
      <c r="AR1586" t="s">
        <v>82</v>
      </c>
      <c r="AS1586" t="s">
        <v>82</v>
      </c>
      <c r="AT1586" t="s">
        <v>82</v>
      </c>
      <c r="AU1586">
        <v>0</v>
      </c>
      <c r="AV1586" t="s">
        <v>82</v>
      </c>
      <c r="AW1586" t="s">
        <v>71</v>
      </c>
      <c r="AX1586" t="s">
        <v>86</v>
      </c>
      <c r="AY1586" t="s">
        <v>71</v>
      </c>
      <c r="AZ1586" t="s">
        <v>87</v>
      </c>
      <c r="BA1586" t="s">
        <v>824</v>
      </c>
      <c r="BB1586" t="s">
        <v>81</v>
      </c>
      <c r="BC1586" t="s">
        <v>81</v>
      </c>
      <c r="BD1586" t="s">
        <v>81</v>
      </c>
      <c r="BE1586" t="s">
        <v>81</v>
      </c>
      <c r="BF1586" t="s">
        <v>81</v>
      </c>
      <c r="BG1586" t="s">
        <v>88</v>
      </c>
      <c r="BH1586" t="s">
        <v>69</v>
      </c>
      <c r="BI1586" t="s">
        <v>69</v>
      </c>
      <c r="BJ1586" t="s">
        <v>69</v>
      </c>
      <c r="BK1586">
        <v>25.1</v>
      </c>
      <c r="BL1586" t="s">
        <v>175</v>
      </c>
      <c r="BM1586" t="s">
        <v>71</v>
      </c>
      <c r="BN1586" t="s">
        <v>71</v>
      </c>
    </row>
    <row r="1587" spans="1:66" x14ac:dyDescent="0.25">
      <c r="A1587">
        <v>1586</v>
      </c>
      <c r="B1587" t="s">
        <v>3179</v>
      </c>
      <c r="C1587" s="1">
        <v>45078</v>
      </c>
      <c r="D1587" t="s">
        <v>66</v>
      </c>
      <c r="E1587">
        <v>40</v>
      </c>
      <c r="F1587" t="s">
        <v>67</v>
      </c>
      <c r="G1587" t="s">
        <v>68</v>
      </c>
      <c r="H1587">
        <v>2</v>
      </c>
      <c r="I1587" t="s">
        <v>70</v>
      </c>
      <c r="J1587" t="s">
        <v>69</v>
      </c>
      <c r="K1587" t="s">
        <v>92</v>
      </c>
      <c r="L1587" t="s">
        <v>92</v>
      </c>
      <c r="M1587" t="s">
        <v>69</v>
      </c>
      <c r="N1587" t="s">
        <v>69</v>
      </c>
      <c r="O1587" t="s">
        <v>69</v>
      </c>
      <c r="P1587" t="s">
        <v>69</v>
      </c>
      <c r="Q1587" t="s">
        <v>71</v>
      </c>
      <c r="R1587" t="s">
        <v>207</v>
      </c>
      <c r="S1587" t="s">
        <v>443</v>
      </c>
      <c r="T1587">
        <v>28</v>
      </c>
      <c r="U1587" t="s">
        <v>294</v>
      </c>
      <c r="V1587" t="s">
        <v>75</v>
      </c>
      <c r="W1587" t="s">
        <v>76</v>
      </c>
      <c r="X1587" t="s">
        <v>238</v>
      </c>
      <c r="Y1587" t="s">
        <v>1265</v>
      </c>
      <c r="Z1587" t="s">
        <v>484</v>
      </c>
      <c r="AA1587" t="s">
        <v>110</v>
      </c>
      <c r="AB1587" t="s">
        <v>81</v>
      </c>
      <c r="AC1587" t="s">
        <v>71</v>
      </c>
      <c r="AD1587" t="s">
        <v>82</v>
      </c>
      <c r="AE1587" t="s">
        <v>71</v>
      </c>
      <c r="AF1587" t="s">
        <v>82</v>
      </c>
      <c r="AG1587" t="s">
        <v>71</v>
      </c>
      <c r="AH1587" t="s">
        <v>83</v>
      </c>
      <c r="AI1587">
        <v>1</v>
      </c>
      <c r="AJ1587" t="s">
        <v>642</v>
      </c>
      <c r="AK1587">
        <v>0</v>
      </c>
      <c r="AL1587" t="s">
        <v>82</v>
      </c>
      <c r="AM1587">
        <v>1</v>
      </c>
      <c r="AN1587" t="s">
        <v>163</v>
      </c>
      <c r="AO1587">
        <v>0</v>
      </c>
      <c r="AP1587" t="s">
        <v>82</v>
      </c>
      <c r="AQ1587" t="s">
        <v>82</v>
      </c>
      <c r="AR1587" t="s">
        <v>82</v>
      </c>
      <c r="AS1587" t="s">
        <v>82</v>
      </c>
      <c r="AT1587" t="s">
        <v>82</v>
      </c>
      <c r="AU1587">
        <v>0</v>
      </c>
      <c r="AV1587" t="s">
        <v>82</v>
      </c>
      <c r="AW1587" t="s">
        <v>71</v>
      </c>
      <c r="AX1587" t="s">
        <v>86</v>
      </c>
      <c r="AY1587" t="s">
        <v>71</v>
      </c>
      <c r="AZ1587" t="s">
        <v>87</v>
      </c>
      <c r="BA1587" t="s">
        <v>824</v>
      </c>
      <c r="BB1587" t="s">
        <v>81</v>
      </c>
      <c r="BC1587" t="s">
        <v>81</v>
      </c>
      <c r="BD1587" t="s">
        <v>81</v>
      </c>
      <c r="BE1587" t="s">
        <v>81</v>
      </c>
      <c r="BF1587" t="s">
        <v>81</v>
      </c>
      <c r="BG1587" t="s">
        <v>88</v>
      </c>
      <c r="BH1587" t="s">
        <v>69</v>
      </c>
      <c r="BI1587" t="s">
        <v>69</v>
      </c>
      <c r="BJ1587" t="s">
        <v>69</v>
      </c>
      <c r="BK1587">
        <v>28.01</v>
      </c>
      <c r="BL1587" t="s">
        <v>178</v>
      </c>
      <c r="BM1587" t="s">
        <v>71</v>
      </c>
      <c r="BN1587" t="s">
        <v>71</v>
      </c>
    </row>
    <row r="1588" spans="1:66" x14ac:dyDescent="0.25">
      <c r="A1588">
        <v>1587</v>
      </c>
      <c r="B1588" t="s">
        <v>3180</v>
      </c>
      <c r="C1588" s="1">
        <v>45078</v>
      </c>
      <c r="D1588" t="s">
        <v>278</v>
      </c>
      <c r="E1588">
        <v>19</v>
      </c>
      <c r="F1588" t="s">
        <v>67</v>
      </c>
      <c r="G1588" t="s">
        <v>68</v>
      </c>
      <c r="H1588">
        <v>4</v>
      </c>
      <c r="I1588" t="s">
        <v>92</v>
      </c>
      <c r="J1588" t="s">
        <v>70</v>
      </c>
      <c r="K1588" t="s">
        <v>92</v>
      </c>
      <c r="L1588" t="s">
        <v>92</v>
      </c>
      <c r="M1588" t="s">
        <v>70</v>
      </c>
      <c r="N1588" t="s">
        <v>69</v>
      </c>
      <c r="O1588" t="s">
        <v>69</v>
      </c>
      <c r="P1588" t="s">
        <v>69</v>
      </c>
      <c r="Q1588" t="s">
        <v>71</v>
      </c>
      <c r="R1588" t="s">
        <v>244</v>
      </c>
      <c r="S1588" t="s">
        <v>3181</v>
      </c>
      <c r="T1588">
        <v>22</v>
      </c>
      <c r="U1588" t="s">
        <v>460</v>
      </c>
      <c r="V1588" t="s">
        <v>75</v>
      </c>
      <c r="W1588" t="s">
        <v>76</v>
      </c>
      <c r="X1588" t="s">
        <v>252</v>
      </c>
      <c r="Y1588" t="s">
        <v>1550</v>
      </c>
      <c r="Z1588" t="s">
        <v>396</v>
      </c>
      <c r="AA1588" t="s">
        <v>499</v>
      </c>
      <c r="AB1588" t="s">
        <v>81</v>
      </c>
      <c r="AC1588" t="s">
        <v>71</v>
      </c>
      <c r="AD1588" t="s">
        <v>82</v>
      </c>
      <c r="AE1588" t="s">
        <v>71</v>
      </c>
      <c r="AF1588" t="s">
        <v>82</v>
      </c>
      <c r="AG1588" t="s">
        <v>71</v>
      </c>
      <c r="AH1588" t="s">
        <v>83</v>
      </c>
      <c r="AI1588">
        <v>1</v>
      </c>
      <c r="AJ1588" t="s">
        <v>733</v>
      </c>
      <c r="AK1588">
        <v>0</v>
      </c>
      <c r="AL1588" t="s">
        <v>82</v>
      </c>
      <c r="AM1588">
        <v>1</v>
      </c>
      <c r="AN1588" t="s">
        <v>85</v>
      </c>
      <c r="AO1588">
        <v>0</v>
      </c>
      <c r="AP1588" t="s">
        <v>82</v>
      </c>
      <c r="AQ1588" t="s">
        <v>82</v>
      </c>
      <c r="AR1588" t="s">
        <v>82</v>
      </c>
      <c r="AS1588" t="s">
        <v>82</v>
      </c>
      <c r="AT1588" t="s">
        <v>82</v>
      </c>
      <c r="AU1588">
        <v>0</v>
      </c>
      <c r="AV1588" t="s">
        <v>82</v>
      </c>
      <c r="AW1588" t="s">
        <v>71</v>
      </c>
      <c r="AX1588" t="s">
        <v>86</v>
      </c>
      <c r="AY1588" t="s">
        <v>71</v>
      </c>
      <c r="AZ1588" t="s">
        <v>87</v>
      </c>
      <c r="BA1588" t="s">
        <v>824</v>
      </c>
      <c r="BB1588" t="s">
        <v>81</v>
      </c>
      <c r="BC1588" t="s">
        <v>81</v>
      </c>
      <c r="BD1588" t="s">
        <v>81</v>
      </c>
      <c r="BE1588" t="s">
        <v>81</v>
      </c>
      <c r="BF1588" t="s">
        <v>81</v>
      </c>
      <c r="BG1588" t="s">
        <v>88</v>
      </c>
      <c r="BH1588" t="s">
        <v>69</v>
      </c>
      <c r="BI1588" t="s">
        <v>69</v>
      </c>
      <c r="BJ1588" t="s">
        <v>69</v>
      </c>
      <c r="BK1588">
        <v>22.3</v>
      </c>
      <c r="BL1588" t="s">
        <v>248</v>
      </c>
      <c r="BM1588" t="s">
        <v>71</v>
      </c>
      <c r="BN1588" t="s">
        <v>71</v>
      </c>
    </row>
    <row r="1589" spans="1:66" x14ac:dyDescent="0.25">
      <c r="A1589">
        <v>1588</v>
      </c>
      <c r="B1589" t="s">
        <v>3182</v>
      </c>
      <c r="C1589" s="1">
        <v>45078</v>
      </c>
      <c r="D1589" t="s">
        <v>278</v>
      </c>
      <c r="E1589">
        <v>23</v>
      </c>
      <c r="F1589" t="s">
        <v>67</v>
      </c>
      <c r="G1589" t="s">
        <v>68</v>
      </c>
      <c r="H1589">
        <v>2</v>
      </c>
      <c r="I1589" t="s">
        <v>70</v>
      </c>
      <c r="J1589" t="s">
        <v>92</v>
      </c>
      <c r="K1589" t="s">
        <v>92</v>
      </c>
      <c r="L1589" t="s">
        <v>92</v>
      </c>
      <c r="M1589" t="s">
        <v>92</v>
      </c>
      <c r="N1589" t="s">
        <v>69</v>
      </c>
      <c r="O1589" t="s">
        <v>69</v>
      </c>
      <c r="P1589" t="s">
        <v>69</v>
      </c>
      <c r="Q1589" t="s">
        <v>71</v>
      </c>
      <c r="R1589" t="s">
        <v>244</v>
      </c>
      <c r="S1589" t="s">
        <v>2105</v>
      </c>
      <c r="T1589">
        <v>27</v>
      </c>
      <c r="U1589" t="s">
        <v>226</v>
      </c>
      <c r="V1589" t="s">
        <v>75</v>
      </c>
      <c r="W1589" t="s">
        <v>76</v>
      </c>
      <c r="X1589" t="s">
        <v>192</v>
      </c>
      <c r="Y1589" t="s">
        <v>916</v>
      </c>
      <c r="Z1589" t="s">
        <v>584</v>
      </c>
      <c r="AA1589" t="s">
        <v>499</v>
      </c>
      <c r="AB1589" t="s">
        <v>81</v>
      </c>
      <c r="AC1589" t="s">
        <v>71</v>
      </c>
      <c r="AD1589" t="s">
        <v>82</v>
      </c>
      <c r="AE1589" t="s">
        <v>71</v>
      </c>
      <c r="AF1589" t="s">
        <v>82</v>
      </c>
      <c r="AG1589" t="s">
        <v>71</v>
      </c>
      <c r="AH1589" t="s">
        <v>83</v>
      </c>
      <c r="AI1589">
        <v>1</v>
      </c>
      <c r="AJ1589" t="s">
        <v>560</v>
      </c>
      <c r="AK1589">
        <v>0</v>
      </c>
      <c r="AL1589" t="s">
        <v>82</v>
      </c>
      <c r="AM1589">
        <v>1</v>
      </c>
      <c r="AN1589" t="s">
        <v>163</v>
      </c>
      <c r="AO1589">
        <v>0</v>
      </c>
      <c r="AP1589" t="s">
        <v>82</v>
      </c>
      <c r="AQ1589" t="s">
        <v>82</v>
      </c>
      <c r="AR1589" t="s">
        <v>82</v>
      </c>
      <c r="AS1589" t="s">
        <v>82</v>
      </c>
      <c r="AT1589" t="s">
        <v>82</v>
      </c>
      <c r="AU1589">
        <v>0</v>
      </c>
      <c r="AV1589" t="s">
        <v>82</v>
      </c>
      <c r="AW1589" t="s">
        <v>71</v>
      </c>
      <c r="AX1589" t="s">
        <v>86</v>
      </c>
      <c r="AY1589" t="s">
        <v>71</v>
      </c>
      <c r="AZ1589" t="s">
        <v>87</v>
      </c>
      <c r="BA1589" t="s">
        <v>824</v>
      </c>
      <c r="BB1589" t="s">
        <v>81</v>
      </c>
      <c r="BC1589" t="s">
        <v>81</v>
      </c>
      <c r="BD1589" t="s">
        <v>81</v>
      </c>
      <c r="BE1589" t="s">
        <v>81</v>
      </c>
      <c r="BF1589" t="s">
        <v>81</v>
      </c>
      <c r="BG1589" t="s">
        <v>88</v>
      </c>
      <c r="BH1589" t="s">
        <v>69</v>
      </c>
      <c r="BI1589" t="s">
        <v>69</v>
      </c>
      <c r="BJ1589" t="s">
        <v>69</v>
      </c>
      <c r="BK1589">
        <v>26.58</v>
      </c>
      <c r="BL1589" t="s">
        <v>248</v>
      </c>
      <c r="BM1589" t="s">
        <v>71</v>
      </c>
      <c r="BN1589" t="s">
        <v>71</v>
      </c>
    </row>
    <row r="1590" spans="1:66" x14ac:dyDescent="0.25">
      <c r="A1590">
        <v>1589</v>
      </c>
      <c r="B1590" t="s">
        <v>3183</v>
      </c>
      <c r="C1590" s="1">
        <v>45079</v>
      </c>
      <c r="D1590" t="s">
        <v>206</v>
      </c>
      <c r="E1590">
        <v>26</v>
      </c>
      <c r="F1590" t="s">
        <v>67</v>
      </c>
      <c r="G1590" t="s">
        <v>68</v>
      </c>
      <c r="H1590">
        <v>5</v>
      </c>
      <c r="I1590" t="s">
        <v>69</v>
      </c>
      <c r="J1590" t="s">
        <v>92</v>
      </c>
      <c r="K1590" t="s">
        <v>92</v>
      </c>
      <c r="L1590" t="s">
        <v>92</v>
      </c>
      <c r="M1590" t="s">
        <v>92</v>
      </c>
      <c r="N1590" t="s">
        <v>69</v>
      </c>
      <c r="O1590" t="s">
        <v>69</v>
      </c>
      <c r="P1590" t="s">
        <v>69</v>
      </c>
      <c r="Q1590" t="s">
        <v>71</v>
      </c>
      <c r="R1590" t="s">
        <v>311</v>
      </c>
      <c r="S1590" t="s">
        <v>222</v>
      </c>
      <c r="T1590">
        <v>23</v>
      </c>
      <c r="U1590" t="s">
        <v>972</v>
      </c>
      <c r="V1590" t="s">
        <v>75</v>
      </c>
      <c r="W1590" t="s">
        <v>76</v>
      </c>
      <c r="X1590" t="s">
        <v>96</v>
      </c>
      <c r="Y1590" t="s">
        <v>1241</v>
      </c>
      <c r="Z1590" t="s">
        <v>300</v>
      </c>
      <c r="AA1590" t="s">
        <v>99</v>
      </c>
      <c r="AB1590" t="s">
        <v>81</v>
      </c>
      <c r="AC1590" t="s">
        <v>71</v>
      </c>
      <c r="AD1590" t="s">
        <v>82</v>
      </c>
      <c r="AE1590" t="s">
        <v>71</v>
      </c>
      <c r="AF1590" t="s">
        <v>82</v>
      </c>
      <c r="AG1590" t="s">
        <v>71</v>
      </c>
      <c r="AH1590" t="s">
        <v>83</v>
      </c>
      <c r="AI1590">
        <v>1</v>
      </c>
      <c r="AJ1590" t="s">
        <v>276</v>
      </c>
      <c r="AK1590">
        <v>0</v>
      </c>
      <c r="AL1590" t="s">
        <v>82</v>
      </c>
      <c r="AM1590">
        <v>1</v>
      </c>
      <c r="AN1590" t="s">
        <v>865</v>
      </c>
      <c r="AO1590">
        <v>0</v>
      </c>
      <c r="AP1590" t="s">
        <v>82</v>
      </c>
      <c r="AQ1590" t="s">
        <v>82</v>
      </c>
      <c r="AR1590" t="s">
        <v>82</v>
      </c>
      <c r="AS1590" t="s">
        <v>82</v>
      </c>
      <c r="AT1590" t="s">
        <v>82</v>
      </c>
      <c r="AU1590">
        <v>0</v>
      </c>
      <c r="AV1590" t="s">
        <v>82</v>
      </c>
      <c r="AW1590" t="s">
        <v>71</v>
      </c>
      <c r="AX1590" t="s">
        <v>86</v>
      </c>
      <c r="AY1590" t="s">
        <v>71</v>
      </c>
      <c r="AZ1590" t="s">
        <v>87</v>
      </c>
      <c r="BA1590" t="s">
        <v>824</v>
      </c>
      <c r="BB1590" t="s">
        <v>81</v>
      </c>
      <c r="BC1590" t="s">
        <v>81</v>
      </c>
      <c r="BD1590" t="s">
        <v>81</v>
      </c>
      <c r="BE1590" t="s">
        <v>81</v>
      </c>
      <c r="BF1590" t="s">
        <v>81</v>
      </c>
      <c r="BG1590" t="s">
        <v>88</v>
      </c>
      <c r="BH1590" t="s">
        <v>69</v>
      </c>
      <c r="BI1590" t="s">
        <v>69</v>
      </c>
      <c r="BJ1590" t="s">
        <v>69</v>
      </c>
      <c r="BK1590">
        <v>22.77</v>
      </c>
      <c r="BL1590" t="s">
        <v>303</v>
      </c>
      <c r="BM1590" t="s">
        <v>71</v>
      </c>
      <c r="BN1590" t="s">
        <v>71</v>
      </c>
    </row>
    <row r="1591" spans="1:66" x14ac:dyDescent="0.25">
      <c r="A1591">
        <v>1590</v>
      </c>
      <c r="B1591" t="s">
        <v>3184</v>
      </c>
      <c r="C1591" s="1">
        <v>45079</v>
      </c>
      <c r="D1591" t="s">
        <v>438</v>
      </c>
      <c r="E1591">
        <v>40</v>
      </c>
      <c r="F1591" t="s">
        <v>67</v>
      </c>
      <c r="G1591" t="s">
        <v>68</v>
      </c>
      <c r="H1591">
        <v>2</v>
      </c>
      <c r="I1591" t="s">
        <v>69</v>
      </c>
      <c r="J1591" t="s">
        <v>92</v>
      </c>
      <c r="K1591" t="s">
        <v>92</v>
      </c>
      <c r="L1591" t="s">
        <v>92</v>
      </c>
      <c r="M1591" t="s">
        <v>92</v>
      </c>
      <c r="N1591" t="s">
        <v>69</v>
      </c>
      <c r="O1591" t="s">
        <v>69</v>
      </c>
      <c r="P1591" t="s">
        <v>69</v>
      </c>
      <c r="Q1591" t="s">
        <v>71</v>
      </c>
      <c r="R1591" t="s">
        <v>374</v>
      </c>
      <c r="S1591" t="s">
        <v>3185</v>
      </c>
      <c r="T1591">
        <v>25</v>
      </c>
      <c r="U1591" t="s">
        <v>169</v>
      </c>
      <c r="V1591" t="s">
        <v>75</v>
      </c>
      <c r="W1591" t="s">
        <v>76</v>
      </c>
      <c r="X1591" t="s">
        <v>1505</v>
      </c>
      <c r="Y1591" t="s">
        <v>3186</v>
      </c>
      <c r="Z1591" t="s">
        <v>484</v>
      </c>
      <c r="AA1591" t="s">
        <v>80</v>
      </c>
      <c r="AB1591" t="s">
        <v>81</v>
      </c>
      <c r="AC1591" t="s">
        <v>71</v>
      </c>
      <c r="AD1591" t="s">
        <v>82</v>
      </c>
      <c r="AE1591" t="s">
        <v>71</v>
      </c>
      <c r="AF1591" t="s">
        <v>82</v>
      </c>
      <c r="AG1591" t="s">
        <v>71</v>
      </c>
      <c r="AH1591" t="s">
        <v>83</v>
      </c>
      <c r="AI1591">
        <v>1</v>
      </c>
      <c r="AJ1591" t="s">
        <v>603</v>
      </c>
      <c r="AK1591">
        <v>0</v>
      </c>
      <c r="AL1591" t="s">
        <v>82</v>
      </c>
      <c r="AM1591">
        <v>1</v>
      </c>
      <c r="AN1591" t="s">
        <v>124</v>
      </c>
      <c r="AO1591">
        <v>0</v>
      </c>
      <c r="AP1591" t="s">
        <v>82</v>
      </c>
      <c r="AQ1591" t="s">
        <v>82</v>
      </c>
      <c r="AR1591" t="s">
        <v>82</v>
      </c>
      <c r="AS1591" t="s">
        <v>82</v>
      </c>
      <c r="AT1591" t="s">
        <v>82</v>
      </c>
      <c r="AU1591">
        <v>0</v>
      </c>
      <c r="AV1591" t="s">
        <v>82</v>
      </c>
      <c r="AW1591" t="s">
        <v>71</v>
      </c>
      <c r="AX1591" t="s">
        <v>86</v>
      </c>
      <c r="AY1591" t="s">
        <v>71</v>
      </c>
      <c r="AZ1591" t="s">
        <v>87</v>
      </c>
      <c r="BA1591" t="s">
        <v>824</v>
      </c>
      <c r="BB1591" t="s">
        <v>81</v>
      </c>
      <c r="BC1591" t="s">
        <v>81</v>
      </c>
      <c r="BD1591" t="s">
        <v>81</v>
      </c>
      <c r="BE1591" t="s">
        <v>81</v>
      </c>
      <c r="BF1591" t="s">
        <v>81</v>
      </c>
      <c r="BG1591" t="s">
        <v>88</v>
      </c>
      <c r="BH1591" t="s">
        <v>69</v>
      </c>
      <c r="BI1591" t="s">
        <v>69</v>
      </c>
      <c r="BJ1591" t="s">
        <v>69</v>
      </c>
      <c r="BK1591">
        <v>24.96</v>
      </c>
      <c r="BL1591" t="s">
        <v>378</v>
      </c>
      <c r="BM1591" t="s">
        <v>71</v>
      </c>
      <c r="BN1591" t="s">
        <v>71</v>
      </c>
    </row>
    <row r="1592" spans="1:66" x14ac:dyDescent="0.25">
      <c r="A1592">
        <v>1591</v>
      </c>
      <c r="B1592" t="s">
        <v>3187</v>
      </c>
      <c r="C1592" s="1">
        <v>45079</v>
      </c>
      <c r="D1592" t="s">
        <v>166</v>
      </c>
      <c r="E1592">
        <v>35</v>
      </c>
      <c r="F1592" t="s">
        <v>67</v>
      </c>
      <c r="G1592" t="s">
        <v>68</v>
      </c>
      <c r="H1592">
        <v>2</v>
      </c>
      <c r="I1592" t="s">
        <v>69</v>
      </c>
      <c r="J1592" t="s">
        <v>92</v>
      </c>
      <c r="K1592" t="s">
        <v>70</v>
      </c>
      <c r="L1592" t="s">
        <v>92</v>
      </c>
      <c r="M1592" t="s">
        <v>92</v>
      </c>
      <c r="N1592" t="s">
        <v>69</v>
      </c>
      <c r="O1592" t="s">
        <v>69</v>
      </c>
      <c r="P1592" t="s">
        <v>69</v>
      </c>
      <c r="Q1592" t="s">
        <v>71</v>
      </c>
      <c r="R1592" t="s">
        <v>136</v>
      </c>
      <c r="S1592" t="s">
        <v>178</v>
      </c>
      <c r="T1592">
        <v>25</v>
      </c>
      <c r="U1592" t="s">
        <v>658</v>
      </c>
      <c r="V1592" t="s">
        <v>75</v>
      </c>
      <c r="W1592" t="s">
        <v>76</v>
      </c>
      <c r="X1592" t="s">
        <v>316</v>
      </c>
      <c r="Y1592" t="s">
        <v>505</v>
      </c>
      <c r="Z1592" t="s">
        <v>563</v>
      </c>
      <c r="AA1592" t="s">
        <v>544</v>
      </c>
      <c r="AB1592" t="s">
        <v>81</v>
      </c>
      <c r="AC1592" t="s">
        <v>71</v>
      </c>
      <c r="AD1592" t="s">
        <v>82</v>
      </c>
      <c r="AE1592" t="s">
        <v>71</v>
      </c>
      <c r="AF1592" t="s">
        <v>82</v>
      </c>
      <c r="AG1592" t="s">
        <v>71</v>
      </c>
      <c r="AH1592" t="s">
        <v>83</v>
      </c>
      <c r="AI1592">
        <v>1</v>
      </c>
      <c r="AJ1592" t="s">
        <v>530</v>
      </c>
      <c r="AK1592">
        <v>0</v>
      </c>
      <c r="AL1592" t="s">
        <v>82</v>
      </c>
      <c r="AM1592">
        <v>1</v>
      </c>
      <c r="AN1592" t="s">
        <v>1353</v>
      </c>
      <c r="AO1592">
        <v>0</v>
      </c>
      <c r="AP1592" t="s">
        <v>82</v>
      </c>
      <c r="AQ1592" t="s">
        <v>82</v>
      </c>
      <c r="AR1592" t="s">
        <v>82</v>
      </c>
      <c r="AS1592" t="s">
        <v>82</v>
      </c>
      <c r="AT1592" t="s">
        <v>82</v>
      </c>
      <c r="AU1592">
        <v>0</v>
      </c>
      <c r="AV1592" t="s">
        <v>82</v>
      </c>
      <c r="AW1592" t="s">
        <v>71</v>
      </c>
      <c r="AX1592" t="s">
        <v>86</v>
      </c>
      <c r="AY1592" t="s">
        <v>71</v>
      </c>
      <c r="AZ1592" t="s">
        <v>87</v>
      </c>
      <c r="BA1592" t="s">
        <v>824</v>
      </c>
      <c r="BB1592" t="s">
        <v>81</v>
      </c>
      <c r="BC1592" t="s">
        <v>81</v>
      </c>
      <c r="BD1592" t="s">
        <v>81</v>
      </c>
      <c r="BE1592" t="s">
        <v>81</v>
      </c>
      <c r="BF1592" t="s">
        <v>81</v>
      </c>
      <c r="BG1592" t="s">
        <v>88</v>
      </c>
      <c r="BH1592" t="s">
        <v>69</v>
      </c>
      <c r="BI1592" t="s">
        <v>69</v>
      </c>
      <c r="BJ1592" t="s">
        <v>69</v>
      </c>
      <c r="BK1592">
        <v>24.74</v>
      </c>
      <c r="BL1592" t="s">
        <v>143</v>
      </c>
      <c r="BM1592" t="s">
        <v>71</v>
      </c>
      <c r="BN1592" t="s">
        <v>71</v>
      </c>
    </row>
    <row r="1593" spans="1:66" x14ac:dyDescent="0.25">
      <c r="A1593">
        <v>1592</v>
      </c>
      <c r="B1593" t="s">
        <v>3188</v>
      </c>
      <c r="C1593" s="1">
        <v>45079</v>
      </c>
      <c r="D1593" t="s">
        <v>91</v>
      </c>
      <c r="E1593">
        <v>46</v>
      </c>
      <c r="F1593" t="s">
        <v>67</v>
      </c>
      <c r="G1593" t="s">
        <v>68</v>
      </c>
      <c r="H1593">
        <v>2</v>
      </c>
      <c r="I1593" t="s">
        <v>70</v>
      </c>
      <c r="J1593" t="s">
        <v>92</v>
      </c>
      <c r="K1593" t="s">
        <v>92</v>
      </c>
      <c r="L1593" t="s">
        <v>92</v>
      </c>
      <c r="M1593" t="s">
        <v>92</v>
      </c>
      <c r="N1593" t="s">
        <v>69</v>
      </c>
      <c r="O1593" t="s">
        <v>69</v>
      </c>
      <c r="P1593" t="s">
        <v>69</v>
      </c>
      <c r="Q1593" t="s">
        <v>71</v>
      </c>
      <c r="R1593" t="s">
        <v>311</v>
      </c>
      <c r="S1593" t="s">
        <v>248</v>
      </c>
      <c r="T1593">
        <v>28</v>
      </c>
      <c r="U1593" t="s">
        <v>341</v>
      </c>
      <c r="V1593" t="s">
        <v>75</v>
      </c>
      <c r="W1593" t="s">
        <v>76</v>
      </c>
      <c r="X1593" t="s">
        <v>280</v>
      </c>
      <c r="Y1593" t="s">
        <v>395</v>
      </c>
      <c r="Z1593" t="s">
        <v>98</v>
      </c>
      <c r="AA1593" t="s">
        <v>814</v>
      </c>
      <c r="AB1593" t="s">
        <v>81</v>
      </c>
      <c r="AC1593" t="s">
        <v>71</v>
      </c>
      <c r="AD1593" t="s">
        <v>82</v>
      </c>
      <c r="AE1593" t="s">
        <v>71</v>
      </c>
      <c r="AF1593" t="s">
        <v>82</v>
      </c>
      <c r="AG1593" t="s">
        <v>71</v>
      </c>
      <c r="AH1593" t="s">
        <v>83</v>
      </c>
      <c r="AI1593">
        <v>1</v>
      </c>
      <c r="AJ1593" t="s">
        <v>377</v>
      </c>
      <c r="AK1593">
        <v>0</v>
      </c>
      <c r="AL1593" t="s">
        <v>82</v>
      </c>
      <c r="AM1593">
        <v>1</v>
      </c>
      <c r="AN1593" t="s">
        <v>124</v>
      </c>
      <c r="AO1593">
        <v>0</v>
      </c>
      <c r="AP1593" t="s">
        <v>82</v>
      </c>
      <c r="AQ1593" t="s">
        <v>82</v>
      </c>
      <c r="AR1593" t="s">
        <v>82</v>
      </c>
      <c r="AS1593" t="s">
        <v>82</v>
      </c>
      <c r="AT1593" t="s">
        <v>82</v>
      </c>
      <c r="AU1593">
        <v>0</v>
      </c>
      <c r="AV1593" t="s">
        <v>82</v>
      </c>
      <c r="AW1593" t="s">
        <v>71</v>
      </c>
      <c r="AX1593" t="s">
        <v>86</v>
      </c>
      <c r="AY1593" t="s">
        <v>71</v>
      </c>
      <c r="AZ1593" t="s">
        <v>87</v>
      </c>
      <c r="BA1593" t="s">
        <v>824</v>
      </c>
      <c r="BB1593" t="s">
        <v>81</v>
      </c>
      <c r="BC1593" t="s">
        <v>81</v>
      </c>
      <c r="BD1593" t="s">
        <v>81</v>
      </c>
      <c r="BE1593" t="s">
        <v>81</v>
      </c>
      <c r="BF1593" t="s">
        <v>81</v>
      </c>
      <c r="BG1593" t="s">
        <v>113</v>
      </c>
      <c r="BH1593" t="s">
        <v>69</v>
      </c>
      <c r="BI1593" t="s">
        <v>69</v>
      </c>
      <c r="BJ1593" t="s">
        <v>69</v>
      </c>
      <c r="BK1593">
        <v>27.55</v>
      </c>
      <c r="BL1593" t="s">
        <v>303</v>
      </c>
      <c r="BM1593" t="s">
        <v>71</v>
      </c>
      <c r="BN1593" t="s">
        <v>71</v>
      </c>
    </row>
    <row r="1594" spans="1:66" x14ac:dyDescent="0.25">
      <c r="A1594">
        <v>1593</v>
      </c>
      <c r="B1594" t="s">
        <v>3189</v>
      </c>
      <c r="C1594" s="1">
        <v>45079</v>
      </c>
      <c r="D1594" t="s">
        <v>351</v>
      </c>
      <c r="E1594">
        <v>35</v>
      </c>
      <c r="F1594" t="s">
        <v>67</v>
      </c>
      <c r="G1594" t="s">
        <v>68</v>
      </c>
      <c r="H1594">
        <v>3</v>
      </c>
      <c r="I1594" t="s">
        <v>92</v>
      </c>
      <c r="J1594" t="s">
        <v>92</v>
      </c>
      <c r="K1594" t="s">
        <v>70</v>
      </c>
      <c r="L1594" t="s">
        <v>92</v>
      </c>
      <c r="M1594" t="s">
        <v>92</v>
      </c>
      <c r="N1594" t="s">
        <v>69</v>
      </c>
      <c r="O1594" t="s">
        <v>69</v>
      </c>
      <c r="P1594" t="s">
        <v>69</v>
      </c>
      <c r="Q1594" t="s">
        <v>71</v>
      </c>
      <c r="R1594" t="s">
        <v>167</v>
      </c>
      <c r="S1594" t="s">
        <v>723</v>
      </c>
      <c r="T1594">
        <v>26</v>
      </c>
      <c r="U1594" t="s">
        <v>321</v>
      </c>
      <c r="V1594" t="s">
        <v>75</v>
      </c>
      <c r="W1594" t="s">
        <v>76</v>
      </c>
      <c r="X1594" t="s">
        <v>305</v>
      </c>
      <c r="Y1594" t="s">
        <v>1006</v>
      </c>
      <c r="Z1594" t="s">
        <v>675</v>
      </c>
      <c r="AA1594" t="s">
        <v>142</v>
      </c>
      <c r="AB1594" t="s">
        <v>81</v>
      </c>
      <c r="AC1594" t="s">
        <v>71</v>
      </c>
      <c r="AD1594" t="s">
        <v>82</v>
      </c>
      <c r="AE1594" t="s">
        <v>71</v>
      </c>
      <c r="AF1594" t="s">
        <v>82</v>
      </c>
      <c r="AG1594" t="s">
        <v>71</v>
      </c>
      <c r="AH1594" t="s">
        <v>83</v>
      </c>
      <c r="AI1594">
        <v>1</v>
      </c>
      <c r="AJ1594" t="s">
        <v>309</v>
      </c>
      <c r="AK1594">
        <v>0</v>
      </c>
      <c r="AL1594" t="s">
        <v>82</v>
      </c>
      <c r="AM1594">
        <v>1</v>
      </c>
      <c r="AN1594" t="s">
        <v>124</v>
      </c>
      <c r="AO1594">
        <v>0</v>
      </c>
      <c r="AP1594" t="s">
        <v>82</v>
      </c>
      <c r="AQ1594" t="s">
        <v>82</v>
      </c>
      <c r="AR1594" t="s">
        <v>82</v>
      </c>
      <c r="AS1594" t="s">
        <v>82</v>
      </c>
      <c r="AT1594" t="s">
        <v>82</v>
      </c>
      <c r="AU1594">
        <v>0</v>
      </c>
      <c r="AV1594" t="s">
        <v>82</v>
      </c>
      <c r="AW1594" t="s">
        <v>71</v>
      </c>
      <c r="AX1594" t="s">
        <v>86</v>
      </c>
      <c r="AY1594" t="s">
        <v>71</v>
      </c>
      <c r="AZ1594" t="s">
        <v>87</v>
      </c>
      <c r="BA1594" t="s">
        <v>824</v>
      </c>
      <c r="BB1594" t="s">
        <v>81</v>
      </c>
      <c r="BC1594" t="s">
        <v>81</v>
      </c>
      <c r="BD1594" t="s">
        <v>81</v>
      </c>
      <c r="BE1594" t="s">
        <v>81</v>
      </c>
      <c r="BF1594" t="s">
        <v>81</v>
      </c>
      <c r="BG1594" t="s">
        <v>88</v>
      </c>
      <c r="BH1594" t="s">
        <v>69</v>
      </c>
      <c r="BI1594" t="s">
        <v>69</v>
      </c>
      <c r="BJ1594" t="s">
        <v>69</v>
      </c>
      <c r="BK1594">
        <v>26.09</v>
      </c>
      <c r="BL1594" t="s">
        <v>175</v>
      </c>
      <c r="BM1594" t="s">
        <v>71</v>
      </c>
      <c r="BN1594" t="s">
        <v>71</v>
      </c>
    </row>
    <row r="1595" spans="1:66" x14ac:dyDescent="0.25">
      <c r="A1595">
        <v>1594</v>
      </c>
      <c r="B1595" t="s">
        <v>3190</v>
      </c>
      <c r="C1595" s="1">
        <v>45079</v>
      </c>
      <c r="D1595" t="s">
        <v>278</v>
      </c>
      <c r="E1595">
        <v>25</v>
      </c>
      <c r="F1595" t="s">
        <v>67</v>
      </c>
      <c r="G1595" t="s">
        <v>68</v>
      </c>
      <c r="H1595">
        <v>1</v>
      </c>
      <c r="I1595" t="s">
        <v>92</v>
      </c>
      <c r="J1595" t="s">
        <v>92</v>
      </c>
      <c r="K1595" t="s">
        <v>69</v>
      </c>
      <c r="L1595" t="s">
        <v>92</v>
      </c>
      <c r="M1595" t="s">
        <v>92</v>
      </c>
      <c r="N1595" t="s">
        <v>69</v>
      </c>
      <c r="O1595" t="s">
        <v>69</v>
      </c>
      <c r="P1595" t="s">
        <v>69</v>
      </c>
      <c r="Q1595" t="s">
        <v>71</v>
      </c>
      <c r="R1595" t="s">
        <v>136</v>
      </c>
      <c r="S1595" t="s">
        <v>255</v>
      </c>
      <c r="T1595">
        <v>21</v>
      </c>
      <c r="U1595" t="s">
        <v>209</v>
      </c>
      <c r="V1595" t="s">
        <v>75</v>
      </c>
      <c r="W1595" t="s">
        <v>76</v>
      </c>
      <c r="X1595" t="s">
        <v>219</v>
      </c>
      <c r="Y1595" t="s">
        <v>574</v>
      </c>
      <c r="Z1595" t="s">
        <v>188</v>
      </c>
      <c r="AA1595" t="s">
        <v>607</v>
      </c>
      <c r="AB1595" t="s">
        <v>81</v>
      </c>
      <c r="AC1595" t="s">
        <v>71</v>
      </c>
      <c r="AD1595" t="s">
        <v>82</v>
      </c>
      <c r="AE1595" t="s">
        <v>71</v>
      </c>
      <c r="AF1595" t="s">
        <v>82</v>
      </c>
      <c r="AG1595" t="s">
        <v>71</v>
      </c>
      <c r="AH1595" t="s">
        <v>83</v>
      </c>
      <c r="AI1595">
        <v>1</v>
      </c>
      <c r="AJ1595" t="s">
        <v>334</v>
      </c>
      <c r="AK1595">
        <v>0</v>
      </c>
      <c r="AL1595" t="s">
        <v>82</v>
      </c>
      <c r="AM1595">
        <v>1</v>
      </c>
      <c r="AN1595" t="s">
        <v>124</v>
      </c>
      <c r="AO1595">
        <v>0</v>
      </c>
      <c r="AP1595" t="s">
        <v>82</v>
      </c>
      <c r="AQ1595" t="s">
        <v>82</v>
      </c>
      <c r="AR1595" t="s">
        <v>82</v>
      </c>
      <c r="AS1595" t="s">
        <v>82</v>
      </c>
      <c r="AT1595" t="s">
        <v>82</v>
      </c>
      <c r="AU1595">
        <v>0</v>
      </c>
      <c r="AV1595" t="s">
        <v>82</v>
      </c>
      <c r="AW1595" t="s">
        <v>71</v>
      </c>
      <c r="AX1595" t="s">
        <v>86</v>
      </c>
      <c r="AY1595" t="s">
        <v>71</v>
      </c>
      <c r="AZ1595" t="s">
        <v>87</v>
      </c>
      <c r="BA1595" t="s">
        <v>824</v>
      </c>
      <c r="BB1595" t="s">
        <v>81</v>
      </c>
      <c r="BC1595" t="s">
        <v>81</v>
      </c>
      <c r="BD1595" t="s">
        <v>81</v>
      </c>
      <c r="BE1595" t="s">
        <v>81</v>
      </c>
      <c r="BF1595" t="s">
        <v>81</v>
      </c>
      <c r="BG1595" t="s">
        <v>88</v>
      </c>
      <c r="BH1595" t="s">
        <v>69</v>
      </c>
      <c r="BI1595" t="s">
        <v>69</v>
      </c>
      <c r="BJ1595" t="s">
        <v>69</v>
      </c>
      <c r="BK1595">
        <v>20.8</v>
      </c>
      <c r="BL1595" t="s">
        <v>143</v>
      </c>
      <c r="BM1595" t="s">
        <v>71</v>
      </c>
      <c r="BN1595" t="s">
        <v>71</v>
      </c>
    </row>
    <row r="1596" spans="1:66" x14ac:dyDescent="0.25">
      <c r="A1596">
        <v>1595</v>
      </c>
      <c r="B1596" t="s">
        <v>3191</v>
      </c>
      <c r="C1596" s="1">
        <v>45079</v>
      </c>
      <c r="D1596" t="s">
        <v>224</v>
      </c>
      <c r="E1596">
        <v>45</v>
      </c>
      <c r="F1596" t="s">
        <v>67</v>
      </c>
      <c r="G1596" t="s">
        <v>68</v>
      </c>
      <c r="H1596">
        <v>1</v>
      </c>
      <c r="I1596" t="s">
        <v>92</v>
      </c>
      <c r="J1596" t="s">
        <v>92</v>
      </c>
      <c r="K1596" t="s">
        <v>69</v>
      </c>
      <c r="L1596" t="s">
        <v>92</v>
      </c>
      <c r="M1596" t="s">
        <v>92</v>
      </c>
      <c r="N1596" t="s">
        <v>69</v>
      </c>
      <c r="O1596" t="s">
        <v>69</v>
      </c>
      <c r="P1596" t="s">
        <v>69</v>
      </c>
      <c r="Q1596" t="s">
        <v>71</v>
      </c>
      <c r="R1596" t="s">
        <v>191</v>
      </c>
      <c r="S1596" t="s">
        <v>303</v>
      </c>
      <c r="T1596">
        <v>22</v>
      </c>
      <c r="U1596" t="s">
        <v>251</v>
      </c>
      <c r="V1596" t="s">
        <v>75</v>
      </c>
      <c r="W1596" t="s">
        <v>76</v>
      </c>
      <c r="X1596" t="s">
        <v>120</v>
      </c>
      <c r="Y1596" t="s">
        <v>537</v>
      </c>
      <c r="Z1596" t="s">
        <v>479</v>
      </c>
      <c r="AA1596" t="s">
        <v>131</v>
      </c>
      <c r="AB1596" t="s">
        <v>81</v>
      </c>
      <c r="AC1596" t="s">
        <v>71</v>
      </c>
      <c r="AD1596" t="s">
        <v>82</v>
      </c>
      <c r="AE1596" t="s">
        <v>71</v>
      </c>
      <c r="AF1596" t="s">
        <v>82</v>
      </c>
      <c r="AG1596" t="s">
        <v>71</v>
      </c>
      <c r="AH1596" t="s">
        <v>83</v>
      </c>
      <c r="AI1596">
        <v>1</v>
      </c>
      <c r="AJ1596" t="s">
        <v>1600</v>
      </c>
      <c r="AK1596">
        <v>0</v>
      </c>
      <c r="AL1596" t="s">
        <v>82</v>
      </c>
      <c r="AM1596">
        <v>1</v>
      </c>
      <c r="AN1596" t="s">
        <v>163</v>
      </c>
      <c r="AO1596">
        <v>0</v>
      </c>
      <c r="AP1596" t="s">
        <v>82</v>
      </c>
      <c r="AQ1596" t="s">
        <v>82</v>
      </c>
      <c r="AR1596" t="s">
        <v>82</v>
      </c>
      <c r="AS1596" t="s">
        <v>82</v>
      </c>
      <c r="AT1596" t="s">
        <v>82</v>
      </c>
      <c r="AU1596">
        <v>0</v>
      </c>
      <c r="AV1596" t="s">
        <v>82</v>
      </c>
      <c r="AW1596" t="s">
        <v>71</v>
      </c>
      <c r="AX1596" t="s">
        <v>86</v>
      </c>
      <c r="AY1596" t="s">
        <v>71</v>
      </c>
      <c r="AZ1596" t="s">
        <v>87</v>
      </c>
      <c r="BA1596" t="s">
        <v>824</v>
      </c>
      <c r="BB1596" t="s">
        <v>81</v>
      </c>
      <c r="BC1596" t="s">
        <v>81</v>
      </c>
      <c r="BD1596" t="s">
        <v>81</v>
      </c>
      <c r="BE1596" t="s">
        <v>81</v>
      </c>
      <c r="BF1596" t="s">
        <v>81</v>
      </c>
      <c r="BG1596" t="s">
        <v>88</v>
      </c>
      <c r="BH1596" t="s">
        <v>69</v>
      </c>
      <c r="BI1596" t="s">
        <v>69</v>
      </c>
      <c r="BJ1596" t="s">
        <v>69</v>
      </c>
      <c r="BK1596">
        <v>22.49</v>
      </c>
      <c r="BL1596" t="s">
        <v>197</v>
      </c>
      <c r="BM1596" t="s">
        <v>71</v>
      </c>
      <c r="BN1596" t="s">
        <v>71</v>
      </c>
    </row>
    <row r="1597" spans="1:66" x14ac:dyDescent="0.25">
      <c r="A1597">
        <v>1596</v>
      </c>
      <c r="B1597" t="s">
        <v>3192</v>
      </c>
      <c r="C1597" s="1">
        <v>45079</v>
      </c>
      <c r="D1597" t="s">
        <v>166</v>
      </c>
      <c r="E1597">
        <v>35</v>
      </c>
      <c r="F1597" t="s">
        <v>67</v>
      </c>
      <c r="G1597" t="s">
        <v>68</v>
      </c>
      <c r="H1597">
        <v>1</v>
      </c>
      <c r="I1597" t="s">
        <v>92</v>
      </c>
      <c r="J1597" t="s">
        <v>92</v>
      </c>
      <c r="K1597" t="s">
        <v>69</v>
      </c>
      <c r="L1597" t="s">
        <v>92</v>
      </c>
      <c r="M1597" t="s">
        <v>92</v>
      </c>
      <c r="N1597" t="s">
        <v>69</v>
      </c>
      <c r="O1597" t="s">
        <v>69</v>
      </c>
      <c r="P1597" t="s">
        <v>69</v>
      </c>
      <c r="Q1597" t="s">
        <v>71</v>
      </c>
      <c r="R1597" t="s">
        <v>217</v>
      </c>
      <c r="S1597" t="s">
        <v>153</v>
      </c>
      <c r="T1597">
        <v>27</v>
      </c>
      <c r="U1597" t="s">
        <v>972</v>
      </c>
      <c r="V1597" t="s">
        <v>75</v>
      </c>
      <c r="W1597" t="s">
        <v>76</v>
      </c>
      <c r="X1597" t="s">
        <v>1046</v>
      </c>
      <c r="Y1597" t="s">
        <v>1952</v>
      </c>
      <c r="Z1597" t="s">
        <v>150</v>
      </c>
      <c r="AA1597" t="s">
        <v>475</v>
      </c>
      <c r="AB1597" t="s">
        <v>81</v>
      </c>
      <c r="AC1597" t="s">
        <v>71</v>
      </c>
      <c r="AD1597" t="s">
        <v>82</v>
      </c>
      <c r="AE1597" t="s">
        <v>71</v>
      </c>
      <c r="AF1597" t="s">
        <v>82</v>
      </c>
      <c r="AG1597" t="s">
        <v>71</v>
      </c>
      <c r="AH1597" t="s">
        <v>83</v>
      </c>
      <c r="AI1597">
        <v>1</v>
      </c>
      <c r="AJ1597" t="s">
        <v>800</v>
      </c>
      <c r="AK1597">
        <v>0</v>
      </c>
      <c r="AL1597" t="s">
        <v>82</v>
      </c>
      <c r="AM1597">
        <v>1</v>
      </c>
      <c r="AN1597" t="s">
        <v>319</v>
      </c>
      <c r="AO1597">
        <v>0</v>
      </c>
      <c r="AP1597" t="s">
        <v>82</v>
      </c>
      <c r="AQ1597" t="s">
        <v>82</v>
      </c>
      <c r="AR1597" t="s">
        <v>82</v>
      </c>
      <c r="AS1597" t="s">
        <v>82</v>
      </c>
      <c r="AT1597" t="s">
        <v>82</v>
      </c>
      <c r="AU1597">
        <v>0</v>
      </c>
      <c r="AV1597" t="s">
        <v>82</v>
      </c>
      <c r="AW1597" t="s">
        <v>71</v>
      </c>
      <c r="AX1597" t="s">
        <v>86</v>
      </c>
      <c r="AY1597" t="s">
        <v>71</v>
      </c>
      <c r="AZ1597" t="s">
        <v>87</v>
      </c>
      <c r="BA1597" t="s">
        <v>824</v>
      </c>
      <c r="BB1597" t="s">
        <v>81</v>
      </c>
      <c r="BC1597" t="s">
        <v>81</v>
      </c>
      <c r="BD1597" t="s">
        <v>81</v>
      </c>
      <c r="BE1597" t="s">
        <v>81</v>
      </c>
      <c r="BF1597" t="s">
        <v>81</v>
      </c>
      <c r="BG1597" t="s">
        <v>88</v>
      </c>
      <c r="BH1597" t="s">
        <v>69</v>
      </c>
      <c r="BI1597" t="s">
        <v>69</v>
      </c>
      <c r="BJ1597" t="s">
        <v>69</v>
      </c>
      <c r="BK1597">
        <v>27.43</v>
      </c>
      <c r="BL1597" t="s">
        <v>222</v>
      </c>
      <c r="BM1597" t="s">
        <v>71</v>
      </c>
      <c r="BN1597" t="s">
        <v>71</v>
      </c>
    </row>
    <row r="1598" spans="1:66" x14ac:dyDescent="0.25">
      <c r="A1598">
        <v>1597</v>
      </c>
      <c r="B1598" t="s">
        <v>3193</v>
      </c>
      <c r="C1598" s="1">
        <v>45079</v>
      </c>
      <c r="D1598" t="s">
        <v>145</v>
      </c>
      <c r="E1598">
        <v>38</v>
      </c>
      <c r="F1598" t="s">
        <v>67</v>
      </c>
      <c r="G1598" t="s">
        <v>68</v>
      </c>
      <c r="H1598">
        <v>4</v>
      </c>
      <c r="I1598" t="s">
        <v>92</v>
      </c>
      <c r="J1598" t="s">
        <v>92</v>
      </c>
      <c r="K1598" t="s">
        <v>70</v>
      </c>
      <c r="L1598" t="s">
        <v>92</v>
      </c>
      <c r="M1598" t="s">
        <v>92</v>
      </c>
      <c r="N1598" t="s">
        <v>69</v>
      </c>
      <c r="O1598" t="s">
        <v>69</v>
      </c>
      <c r="P1598" t="s">
        <v>69</v>
      </c>
      <c r="Q1598" t="s">
        <v>71</v>
      </c>
      <c r="R1598" t="s">
        <v>311</v>
      </c>
      <c r="S1598" t="s">
        <v>118</v>
      </c>
      <c r="T1598">
        <v>24</v>
      </c>
      <c r="U1598" t="s">
        <v>226</v>
      </c>
      <c r="V1598" t="s">
        <v>75</v>
      </c>
      <c r="W1598" t="s">
        <v>76</v>
      </c>
      <c r="X1598" t="s">
        <v>487</v>
      </c>
      <c r="Y1598" t="s">
        <v>652</v>
      </c>
      <c r="Z1598" t="s">
        <v>479</v>
      </c>
      <c r="AA1598" t="s">
        <v>296</v>
      </c>
      <c r="AB1598" t="s">
        <v>81</v>
      </c>
      <c r="AC1598" t="s">
        <v>71</v>
      </c>
      <c r="AD1598" t="s">
        <v>82</v>
      </c>
      <c r="AE1598" t="s">
        <v>71</v>
      </c>
      <c r="AF1598" t="s">
        <v>82</v>
      </c>
      <c r="AG1598" t="s">
        <v>71</v>
      </c>
      <c r="AH1598" t="s">
        <v>83</v>
      </c>
      <c r="AI1598">
        <v>1</v>
      </c>
      <c r="AJ1598" t="s">
        <v>221</v>
      </c>
      <c r="AK1598">
        <v>0</v>
      </c>
      <c r="AL1598" t="s">
        <v>82</v>
      </c>
      <c r="AM1598">
        <v>1</v>
      </c>
      <c r="AN1598" t="s">
        <v>163</v>
      </c>
      <c r="AO1598">
        <v>0</v>
      </c>
      <c r="AP1598" t="s">
        <v>82</v>
      </c>
      <c r="AQ1598" t="s">
        <v>82</v>
      </c>
      <c r="AR1598" t="s">
        <v>82</v>
      </c>
      <c r="AS1598" t="s">
        <v>82</v>
      </c>
      <c r="AT1598" t="s">
        <v>82</v>
      </c>
      <c r="AU1598">
        <v>0</v>
      </c>
      <c r="AV1598" t="s">
        <v>82</v>
      </c>
      <c r="AW1598" t="s">
        <v>71</v>
      </c>
      <c r="AX1598" t="s">
        <v>86</v>
      </c>
      <c r="AY1598" t="s">
        <v>71</v>
      </c>
      <c r="AZ1598" t="s">
        <v>87</v>
      </c>
      <c r="BA1598" t="s">
        <v>824</v>
      </c>
      <c r="BB1598" t="s">
        <v>81</v>
      </c>
      <c r="BC1598" t="s">
        <v>81</v>
      </c>
      <c r="BD1598" t="s">
        <v>81</v>
      </c>
      <c r="BE1598" t="s">
        <v>81</v>
      </c>
      <c r="BF1598" t="s">
        <v>81</v>
      </c>
      <c r="BG1598" t="s">
        <v>113</v>
      </c>
      <c r="BH1598" t="s">
        <v>69</v>
      </c>
      <c r="BI1598" t="s">
        <v>69</v>
      </c>
      <c r="BJ1598" t="s">
        <v>69</v>
      </c>
      <c r="BK1598">
        <v>23.51</v>
      </c>
      <c r="BL1598" t="s">
        <v>303</v>
      </c>
      <c r="BM1598" t="s">
        <v>71</v>
      </c>
      <c r="BN1598" t="s">
        <v>71</v>
      </c>
    </row>
    <row r="1599" spans="1:66" x14ac:dyDescent="0.25">
      <c r="A1599">
        <v>1598</v>
      </c>
      <c r="B1599" t="s">
        <v>3194</v>
      </c>
      <c r="C1599" s="1">
        <v>45079</v>
      </c>
      <c r="D1599" t="s">
        <v>278</v>
      </c>
      <c r="E1599">
        <v>20</v>
      </c>
      <c r="F1599" t="s">
        <v>67</v>
      </c>
      <c r="G1599" t="s">
        <v>68</v>
      </c>
      <c r="H1599">
        <v>1</v>
      </c>
      <c r="I1599" t="s">
        <v>92</v>
      </c>
      <c r="J1599" t="s">
        <v>92</v>
      </c>
      <c r="K1599" t="s">
        <v>92</v>
      </c>
      <c r="L1599" t="s">
        <v>92</v>
      </c>
      <c r="M1599" t="s">
        <v>92</v>
      </c>
      <c r="N1599" t="s">
        <v>69</v>
      </c>
      <c r="O1599" t="s">
        <v>69</v>
      </c>
      <c r="P1599" t="s">
        <v>69</v>
      </c>
      <c r="Q1599" t="s">
        <v>71</v>
      </c>
      <c r="R1599" t="s">
        <v>244</v>
      </c>
      <c r="S1599" t="s">
        <v>175</v>
      </c>
      <c r="T1599">
        <v>24</v>
      </c>
      <c r="U1599" t="s">
        <v>321</v>
      </c>
      <c r="V1599" t="s">
        <v>75</v>
      </c>
      <c r="W1599" t="s">
        <v>76</v>
      </c>
      <c r="X1599" t="s">
        <v>487</v>
      </c>
      <c r="Y1599" t="s">
        <v>537</v>
      </c>
      <c r="Z1599" t="s">
        <v>421</v>
      </c>
      <c r="AA1599" t="s">
        <v>141</v>
      </c>
      <c r="AB1599" t="s">
        <v>81</v>
      </c>
      <c r="AC1599" t="s">
        <v>71</v>
      </c>
      <c r="AD1599" t="s">
        <v>82</v>
      </c>
      <c r="AE1599" t="s">
        <v>71</v>
      </c>
      <c r="AF1599" t="s">
        <v>82</v>
      </c>
      <c r="AG1599" t="s">
        <v>71</v>
      </c>
      <c r="AH1599" t="s">
        <v>83</v>
      </c>
      <c r="AI1599">
        <v>1</v>
      </c>
      <c r="AJ1599" t="s">
        <v>603</v>
      </c>
      <c r="AK1599">
        <v>0</v>
      </c>
      <c r="AL1599" t="s">
        <v>82</v>
      </c>
      <c r="AM1599">
        <v>1</v>
      </c>
      <c r="AN1599" t="s">
        <v>124</v>
      </c>
      <c r="AO1599">
        <v>0</v>
      </c>
      <c r="AP1599" t="s">
        <v>82</v>
      </c>
      <c r="AQ1599" t="s">
        <v>82</v>
      </c>
      <c r="AR1599" t="s">
        <v>82</v>
      </c>
      <c r="AS1599" t="s">
        <v>82</v>
      </c>
      <c r="AT1599" t="s">
        <v>82</v>
      </c>
      <c r="AU1599">
        <v>0</v>
      </c>
      <c r="AV1599" t="s">
        <v>82</v>
      </c>
      <c r="AW1599" t="s">
        <v>71</v>
      </c>
      <c r="AX1599" t="s">
        <v>86</v>
      </c>
      <c r="AY1599" t="s">
        <v>71</v>
      </c>
      <c r="AZ1599" t="s">
        <v>87</v>
      </c>
      <c r="BA1599" t="s">
        <v>824</v>
      </c>
      <c r="BB1599" t="s">
        <v>81</v>
      </c>
      <c r="BC1599" t="s">
        <v>81</v>
      </c>
      <c r="BD1599" t="s">
        <v>81</v>
      </c>
      <c r="BE1599" t="s">
        <v>81</v>
      </c>
      <c r="BF1599" t="s">
        <v>81</v>
      </c>
      <c r="BG1599" t="s">
        <v>88</v>
      </c>
      <c r="BH1599" t="s">
        <v>69</v>
      </c>
      <c r="BI1599" t="s">
        <v>69</v>
      </c>
      <c r="BJ1599" t="s">
        <v>69</v>
      </c>
      <c r="BK1599">
        <v>24.16</v>
      </c>
      <c r="BL1599" t="s">
        <v>248</v>
      </c>
      <c r="BM1599" t="s">
        <v>71</v>
      </c>
      <c r="BN1599" t="s">
        <v>71</v>
      </c>
    </row>
    <row r="1600" spans="1:66" x14ac:dyDescent="0.25">
      <c r="A1600">
        <v>1599</v>
      </c>
      <c r="B1600" t="s">
        <v>3195</v>
      </c>
      <c r="C1600" s="1">
        <v>45079</v>
      </c>
      <c r="D1600" t="s">
        <v>166</v>
      </c>
      <c r="E1600">
        <v>33</v>
      </c>
      <c r="F1600" t="s">
        <v>67</v>
      </c>
      <c r="G1600" t="s">
        <v>68</v>
      </c>
      <c r="H1600">
        <v>2</v>
      </c>
      <c r="I1600" t="s">
        <v>92</v>
      </c>
      <c r="J1600" t="s">
        <v>92</v>
      </c>
      <c r="K1600" t="s">
        <v>92</v>
      </c>
      <c r="L1600" t="s">
        <v>92</v>
      </c>
      <c r="M1600" t="s">
        <v>92</v>
      </c>
      <c r="N1600" t="s">
        <v>69</v>
      </c>
      <c r="O1600" t="s">
        <v>69</v>
      </c>
      <c r="P1600" t="s">
        <v>69</v>
      </c>
      <c r="Q1600" t="s">
        <v>71</v>
      </c>
      <c r="R1600" t="s">
        <v>447</v>
      </c>
      <c r="S1600" t="s">
        <v>134</v>
      </c>
      <c r="T1600">
        <v>23</v>
      </c>
      <c r="U1600" t="s">
        <v>226</v>
      </c>
      <c r="V1600" t="s">
        <v>75</v>
      </c>
      <c r="W1600" t="s">
        <v>76</v>
      </c>
      <c r="X1600" t="s">
        <v>158</v>
      </c>
      <c r="Y1600" t="s">
        <v>171</v>
      </c>
      <c r="Z1600" t="s">
        <v>465</v>
      </c>
      <c r="AA1600" t="s">
        <v>348</v>
      </c>
      <c r="AB1600" t="s">
        <v>81</v>
      </c>
      <c r="AC1600" t="s">
        <v>71</v>
      </c>
      <c r="AD1600" t="s">
        <v>82</v>
      </c>
      <c r="AE1600" t="s">
        <v>71</v>
      </c>
      <c r="AF1600" t="s">
        <v>82</v>
      </c>
      <c r="AG1600" t="s">
        <v>71</v>
      </c>
      <c r="AH1600" t="s">
        <v>83</v>
      </c>
      <c r="AI1600">
        <v>1</v>
      </c>
      <c r="AJ1600" t="s">
        <v>1073</v>
      </c>
      <c r="AK1600">
        <v>0</v>
      </c>
      <c r="AL1600" t="s">
        <v>82</v>
      </c>
      <c r="AM1600">
        <v>1</v>
      </c>
      <c r="AN1600" t="s">
        <v>124</v>
      </c>
      <c r="AO1600">
        <v>0</v>
      </c>
      <c r="AP1600" t="s">
        <v>82</v>
      </c>
      <c r="AQ1600" t="s">
        <v>82</v>
      </c>
      <c r="AR1600" t="s">
        <v>82</v>
      </c>
      <c r="AS1600" t="s">
        <v>82</v>
      </c>
      <c r="AT1600" t="s">
        <v>82</v>
      </c>
      <c r="AU1600">
        <v>0</v>
      </c>
      <c r="AV1600" t="s">
        <v>82</v>
      </c>
      <c r="AW1600" t="s">
        <v>71</v>
      </c>
      <c r="AX1600" t="s">
        <v>86</v>
      </c>
      <c r="AY1600" t="s">
        <v>71</v>
      </c>
      <c r="AZ1600" t="s">
        <v>87</v>
      </c>
      <c r="BA1600" t="s">
        <v>824</v>
      </c>
      <c r="BB1600" t="s">
        <v>81</v>
      </c>
      <c r="BC1600" t="s">
        <v>81</v>
      </c>
      <c r="BD1600" t="s">
        <v>81</v>
      </c>
      <c r="BE1600" t="s">
        <v>81</v>
      </c>
      <c r="BF1600" t="s">
        <v>81</v>
      </c>
      <c r="BG1600" t="s">
        <v>88</v>
      </c>
      <c r="BH1600" t="s">
        <v>69</v>
      </c>
      <c r="BI1600" t="s">
        <v>69</v>
      </c>
      <c r="BJ1600" t="s">
        <v>69</v>
      </c>
      <c r="BK1600">
        <v>22.53</v>
      </c>
      <c r="BL1600" t="s">
        <v>443</v>
      </c>
      <c r="BM1600" t="s">
        <v>71</v>
      </c>
      <c r="BN1600" t="s">
        <v>71</v>
      </c>
    </row>
    <row r="1601" spans="1:66" x14ac:dyDescent="0.25">
      <c r="A1601">
        <v>1600</v>
      </c>
      <c r="B1601" t="s">
        <v>3196</v>
      </c>
      <c r="C1601" s="1">
        <v>45078</v>
      </c>
      <c r="D1601" t="s">
        <v>470</v>
      </c>
      <c r="E1601">
        <v>36</v>
      </c>
      <c r="F1601" t="s">
        <v>67</v>
      </c>
      <c r="G1601" t="s">
        <v>68</v>
      </c>
      <c r="H1601">
        <v>1</v>
      </c>
      <c r="I1601" t="s">
        <v>92</v>
      </c>
      <c r="J1601" t="s">
        <v>92</v>
      </c>
      <c r="K1601" t="s">
        <v>92</v>
      </c>
      <c r="L1601" t="s">
        <v>92</v>
      </c>
      <c r="M1601" t="s">
        <v>92</v>
      </c>
      <c r="N1601" t="s">
        <v>69</v>
      </c>
      <c r="O1601" t="s">
        <v>69</v>
      </c>
      <c r="P1601" t="s">
        <v>69</v>
      </c>
      <c r="Q1601" t="s">
        <v>71</v>
      </c>
      <c r="R1601" t="s">
        <v>72</v>
      </c>
      <c r="S1601" t="s">
        <v>3197</v>
      </c>
      <c r="T1601">
        <v>29</v>
      </c>
      <c r="U1601" t="s">
        <v>405</v>
      </c>
      <c r="V1601" t="s">
        <v>75</v>
      </c>
      <c r="W1601" t="s">
        <v>76</v>
      </c>
      <c r="X1601" t="s">
        <v>3198</v>
      </c>
      <c r="Y1601" t="s">
        <v>1729</v>
      </c>
      <c r="Z1601" t="s">
        <v>3199</v>
      </c>
      <c r="AA1601" t="s">
        <v>697</v>
      </c>
      <c r="AB1601" t="s">
        <v>81</v>
      </c>
      <c r="AC1601" t="s">
        <v>71</v>
      </c>
      <c r="AD1601" t="s">
        <v>82</v>
      </c>
      <c r="AE1601" t="s">
        <v>71</v>
      </c>
      <c r="AF1601" t="s">
        <v>82</v>
      </c>
      <c r="AG1601" t="s">
        <v>71</v>
      </c>
      <c r="AH1601" t="s">
        <v>83</v>
      </c>
      <c r="AI1601">
        <v>1</v>
      </c>
      <c r="AJ1601" t="s">
        <v>3200</v>
      </c>
      <c r="AK1601">
        <v>0</v>
      </c>
      <c r="AL1601" t="s">
        <v>82</v>
      </c>
      <c r="AM1601">
        <v>1</v>
      </c>
      <c r="AN1601" t="s">
        <v>85</v>
      </c>
      <c r="AO1601">
        <v>0</v>
      </c>
      <c r="AP1601" t="s">
        <v>82</v>
      </c>
      <c r="AQ1601" t="s">
        <v>82</v>
      </c>
      <c r="AR1601" t="s">
        <v>82</v>
      </c>
      <c r="AS1601" t="s">
        <v>82</v>
      </c>
      <c r="AT1601" t="s">
        <v>82</v>
      </c>
      <c r="AU1601">
        <v>0</v>
      </c>
      <c r="AV1601" t="s">
        <v>82</v>
      </c>
      <c r="AW1601" t="s">
        <v>71</v>
      </c>
      <c r="AX1601" t="s">
        <v>86</v>
      </c>
      <c r="AY1601" t="s">
        <v>71</v>
      </c>
      <c r="AZ1601" t="s">
        <v>87</v>
      </c>
      <c r="BA1601" t="s">
        <v>824</v>
      </c>
      <c r="BB1601" t="s">
        <v>81</v>
      </c>
      <c r="BC1601" t="s">
        <v>81</v>
      </c>
      <c r="BD1601" t="s">
        <v>81</v>
      </c>
      <c r="BE1601" t="s">
        <v>81</v>
      </c>
      <c r="BF1601" t="s">
        <v>81</v>
      </c>
      <c r="BG1601" t="s">
        <v>88</v>
      </c>
      <c r="BH1601" t="s">
        <v>69</v>
      </c>
      <c r="BI1601" t="s">
        <v>69</v>
      </c>
      <c r="BJ1601" t="s">
        <v>69</v>
      </c>
      <c r="BK1601">
        <v>29.07</v>
      </c>
      <c r="BL1601" t="s">
        <v>89</v>
      </c>
      <c r="BM1601" t="s">
        <v>71</v>
      </c>
      <c r="BN1601" t="s">
        <v>71</v>
      </c>
    </row>
    <row r="1602" spans="1:66" x14ac:dyDescent="0.25">
      <c r="A1602">
        <v>1601</v>
      </c>
      <c r="B1602" t="s">
        <v>3201</v>
      </c>
      <c r="C1602" s="1">
        <v>45078</v>
      </c>
      <c r="D1602" t="s">
        <v>278</v>
      </c>
      <c r="E1602">
        <v>24</v>
      </c>
      <c r="F1602" t="s">
        <v>67</v>
      </c>
      <c r="G1602" t="s">
        <v>68</v>
      </c>
      <c r="H1602">
        <v>5</v>
      </c>
      <c r="I1602" t="s">
        <v>92</v>
      </c>
      <c r="J1602" t="s">
        <v>92</v>
      </c>
      <c r="K1602" t="s">
        <v>92</v>
      </c>
      <c r="L1602" t="s">
        <v>92</v>
      </c>
      <c r="M1602" t="s">
        <v>92</v>
      </c>
      <c r="N1602" t="s">
        <v>69</v>
      </c>
      <c r="O1602" t="s">
        <v>69</v>
      </c>
      <c r="P1602" t="s">
        <v>69</v>
      </c>
      <c r="Q1602" t="s">
        <v>71</v>
      </c>
      <c r="R1602" t="s">
        <v>126</v>
      </c>
      <c r="S1602" t="s">
        <v>3020</v>
      </c>
      <c r="T1602">
        <v>22</v>
      </c>
      <c r="U1602" t="s">
        <v>226</v>
      </c>
      <c r="V1602" t="s">
        <v>75</v>
      </c>
      <c r="W1602" t="s">
        <v>76</v>
      </c>
      <c r="X1602" t="s">
        <v>170</v>
      </c>
      <c r="Y1602" t="s">
        <v>909</v>
      </c>
      <c r="Z1602" t="s">
        <v>300</v>
      </c>
      <c r="AA1602" t="s">
        <v>441</v>
      </c>
      <c r="AB1602" t="s">
        <v>81</v>
      </c>
      <c r="AC1602" t="s">
        <v>71</v>
      </c>
      <c r="AD1602" t="s">
        <v>82</v>
      </c>
      <c r="AE1602" t="s">
        <v>71</v>
      </c>
      <c r="AF1602" t="s">
        <v>82</v>
      </c>
      <c r="AG1602" t="s">
        <v>71</v>
      </c>
      <c r="AH1602" t="s">
        <v>83</v>
      </c>
      <c r="AI1602">
        <v>1</v>
      </c>
      <c r="AJ1602" t="s">
        <v>196</v>
      </c>
      <c r="AK1602">
        <v>0</v>
      </c>
      <c r="AL1602" t="s">
        <v>82</v>
      </c>
      <c r="AM1602">
        <v>1</v>
      </c>
      <c r="AN1602" t="s">
        <v>163</v>
      </c>
      <c r="AO1602">
        <v>0</v>
      </c>
      <c r="AP1602" t="s">
        <v>82</v>
      </c>
      <c r="AQ1602" t="s">
        <v>82</v>
      </c>
      <c r="AR1602" t="s">
        <v>82</v>
      </c>
      <c r="AS1602" t="s">
        <v>82</v>
      </c>
      <c r="AT1602" t="s">
        <v>82</v>
      </c>
      <c r="AU1602">
        <v>0</v>
      </c>
      <c r="AV1602" t="s">
        <v>82</v>
      </c>
      <c r="AW1602" t="s">
        <v>71</v>
      </c>
      <c r="AX1602" t="s">
        <v>86</v>
      </c>
      <c r="AY1602" t="s">
        <v>71</v>
      </c>
      <c r="AZ1602" t="s">
        <v>87</v>
      </c>
      <c r="BA1602" t="s">
        <v>824</v>
      </c>
      <c r="BB1602" t="s">
        <v>81</v>
      </c>
      <c r="BC1602" t="s">
        <v>81</v>
      </c>
      <c r="BD1602" t="s">
        <v>81</v>
      </c>
      <c r="BE1602" t="s">
        <v>81</v>
      </c>
      <c r="BF1602" t="s">
        <v>81</v>
      </c>
      <c r="BG1602" t="s">
        <v>88</v>
      </c>
      <c r="BH1602" t="s">
        <v>69</v>
      </c>
      <c r="BI1602" t="s">
        <v>69</v>
      </c>
      <c r="BJ1602" t="s">
        <v>69</v>
      </c>
      <c r="BK1602">
        <v>22.22</v>
      </c>
      <c r="BL1602" t="s">
        <v>134</v>
      </c>
      <c r="BM1602" t="s">
        <v>71</v>
      </c>
      <c r="BN1602" t="s">
        <v>71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20"/>
  <sheetViews>
    <sheetView workbookViewId="0">
      <selection activeCell="G15" sqref="G15"/>
    </sheetView>
  </sheetViews>
  <sheetFormatPr defaultRowHeight="15" x14ac:dyDescent="0.25"/>
  <cols>
    <col min="2" max="2" width="11.5703125" bestFit="1" customWidth="1"/>
    <col min="3" max="3" width="16.5703125" bestFit="1" customWidth="1"/>
  </cols>
  <sheetData>
    <row r="3" spans="2:4" x14ac:dyDescent="0.25">
      <c r="B3" s="3" t="s">
        <v>0</v>
      </c>
      <c r="C3" s="33">
        <v>1464</v>
      </c>
    </row>
    <row r="4" spans="2:4" x14ac:dyDescent="0.25">
      <c r="B4" s="3" t="s">
        <v>1</v>
      </c>
      <c r="C4" s="33" t="str">
        <f>VLOOKUP(C3,Table1[[SR NO]:[Name]],2,0)</f>
        <v>a1464</v>
      </c>
    </row>
    <row r="5" spans="2:4" x14ac:dyDescent="0.25">
      <c r="B5" s="3" t="s">
        <v>2</v>
      </c>
      <c r="C5" s="34">
        <f>VLOOKUP(C3,Table1[[SR NO]:[date]],3,0)</f>
        <v>45076</v>
      </c>
    </row>
    <row r="6" spans="2:4" x14ac:dyDescent="0.25">
      <c r="B6" s="3" t="s">
        <v>3</v>
      </c>
      <c r="C6" s="33" t="str">
        <f>VLOOKUP(C3,Table1[[SR NO]:[desig_post]],4,0)</f>
        <v>Sr. Technician</v>
      </c>
    </row>
    <row r="7" spans="2:4" x14ac:dyDescent="0.25">
      <c r="B7" s="3" t="s">
        <v>4</v>
      </c>
      <c r="C7" s="33">
        <f>VLOOKUP(C3,Table1[[SR NO]:[age]],5,0)</f>
        <v>35</v>
      </c>
    </row>
    <row r="8" spans="2:4" x14ac:dyDescent="0.25">
      <c r="B8" s="3" t="s">
        <v>5</v>
      </c>
      <c r="C8" s="33" t="str">
        <f>VLOOKUP(C3,Table1[[SR NO]:[sex]],6,0)</f>
        <v>Male</v>
      </c>
    </row>
    <row r="9" spans="2:4" x14ac:dyDescent="0.25">
      <c r="C9" s="38"/>
    </row>
    <row r="10" spans="2:4" x14ac:dyDescent="0.25">
      <c r="B10" s="3" t="s">
        <v>17</v>
      </c>
      <c r="C10" s="35" t="str">
        <f>VLOOKUP(C3,Table1[[SR NO]:[height]],18,0)</f>
        <v>168 CM</v>
      </c>
    </row>
    <row r="11" spans="2:4" x14ac:dyDescent="0.25">
      <c r="B11" s="3" t="s">
        <v>18</v>
      </c>
      <c r="C11" s="35" t="str">
        <f>VLOOKUP(C3,Table1[[SR NO]:[weight]],19,0)</f>
        <v>62 kg</v>
      </c>
    </row>
    <row r="12" spans="2:4" x14ac:dyDescent="0.25">
      <c r="C12" s="38"/>
    </row>
    <row r="13" spans="2:4" x14ac:dyDescent="0.25">
      <c r="B13" s="3" t="s">
        <v>3203</v>
      </c>
      <c r="C13" s="35" t="str">
        <f>VLOOKUP(C3,Table1[[SR NO]:[hb]],24,0)</f>
        <v>15.2 gm/dl</v>
      </c>
      <c r="D13" s="2"/>
    </row>
    <row r="14" spans="2:4" x14ac:dyDescent="0.25">
      <c r="B14" s="3" t="s">
        <v>3204</v>
      </c>
      <c r="C14" s="35" t="str">
        <f>VLOOKUP(C3,Table1[[SR NO]:[rbc]],25,0)</f>
        <v>4.83 million/cmm</v>
      </c>
    </row>
    <row r="15" spans="2:4" x14ac:dyDescent="0.25">
      <c r="B15" s="3" t="s">
        <v>3205</v>
      </c>
      <c r="C15" s="35" t="str">
        <f>VLOOKUP(C3,Table1[[SR NO]:[wbc]],26,0)</f>
        <v>7000 /cmm</v>
      </c>
    </row>
    <row r="16" spans="2:4" x14ac:dyDescent="0.25">
      <c r="C16" s="39"/>
    </row>
    <row r="17" spans="2:3" x14ac:dyDescent="0.25">
      <c r="B17" s="3" t="s">
        <v>7</v>
      </c>
      <c r="C17" s="35">
        <f>VLOOKUP(C3,Table1[[SR NO]:[User Rating]],8,0)</f>
        <v>5</v>
      </c>
    </row>
    <row r="18" spans="2:3" x14ac:dyDescent="0.25">
      <c r="C18" s="39"/>
    </row>
    <row r="19" spans="2:3" x14ac:dyDescent="0.25">
      <c r="B19" s="36" t="s">
        <v>3228</v>
      </c>
      <c r="C19" s="37" t="str">
        <f>VLOOKUP(C3,Table1[[SR NO]:[audiometry]],22,0)</f>
        <v>Both Ears Normal</v>
      </c>
    </row>
    <row r="20" spans="2:3" x14ac:dyDescent="0.25">
      <c r="B20" s="36" t="s">
        <v>3229</v>
      </c>
      <c r="C20" s="37" t="str">
        <f>VLOOKUP(C3,Table1[[SR NO]:[pulse]],21,0)</f>
        <v>74/MIN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'TEST  data'!$A$2:$A$1602</xm:f>
          </x14:formula1>
          <xm:sqref>C3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17"/>
  <sheetViews>
    <sheetView workbookViewId="0">
      <selection activeCell="B9" sqref="B9"/>
    </sheetView>
  </sheetViews>
  <sheetFormatPr defaultRowHeight="15" x14ac:dyDescent="0.25"/>
  <cols>
    <col min="2" max="2" width="47.7109375" customWidth="1"/>
  </cols>
  <sheetData>
    <row r="3" spans="2:3" ht="15.75" x14ac:dyDescent="0.25">
      <c r="B3" s="30" t="s">
        <v>3206</v>
      </c>
      <c r="C3" s="31">
        <f>COUNTA(Table1[SR NO])</f>
        <v>1601</v>
      </c>
    </row>
    <row r="4" spans="2:3" ht="15.75" x14ac:dyDescent="0.25">
      <c r="B4" s="30" t="s">
        <v>3207</v>
      </c>
      <c r="C4" s="31">
        <f>COUNTIF(Table1[heart_disease],"yes")</f>
        <v>301</v>
      </c>
    </row>
    <row r="5" spans="2:3" ht="15.75" x14ac:dyDescent="0.25">
      <c r="B5" s="30" t="s">
        <v>3208</v>
      </c>
      <c r="C5" s="31">
        <f>COUNTIF(Table1[heart_disease],"no")</f>
        <v>1297</v>
      </c>
    </row>
    <row r="6" spans="2:3" x14ac:dyDescent="0.25">
      <c r="B6" s="29"/>
      <c r="C6" s="31"/>
    </row>
    <row r="7" spans="2:3" ht="15.75" x14ac:dyDescent="0.25">
      <c r="B7" s="30" t="s">
        <v>3209</v>
      </c>
      <c r="C7" s="32">
        <f>C4/C3</f>
        <v>0.18800749531542785</v>
      </c>
    </row>
    <row r="8" spans="2:3" ht="15.75" x14ac:dyDescent="0.25">
      <c r="B8" s="30" t="s">
        <v>3210</v>
      </c>
      <c r="C8" s="32">
        <f>C5/C3</f>
        <v>0.81011867582760777</v>
      </c>
    </row>
    <row r="9" spans="2:3" x14ac:dyDescent="0.25">
      <c r="B9" s="29"/>
      <c r="C9" s="31"/>
    </row>
    <row r="10" spans="2:3" ht="15.75" x14ac:dyDescent="0.25">
      <c r="B10" s="30"/>
      <c r="C10" s="31"/>
    </row>
    <row r="11" spans="2:3" x14ac:dyDescent="0.25">
      <c r="B11" s="29"/>
      <c r="C11" s="31"/>
    </row>
    <row r="12" spans="2:3" ht="15.75" x14ac:dyDescent="0.25">
      <c r="B12" s="30" t="s">
        <v>3211</v>
      </c>
      <c r="C12" s="31"/>
    </row>
    <row r="17" spans="6:6" ht="17.25" x14ac:dyDescent="0.3">
      <c r="F17" s="4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6"/>
  <sheetViews>
    <sheetView workbookViewId="0">
      <selection activeCell="E13" sqref="E13"/>
    </sheetView>
  </sheetViews>
  <sheetFormatPr defaultRowHeight="15" x14ac:dyDescent="0.25"/>
  <cols>
    <col min="2" max="2" width="18.7109375" bestFit="1" customWidth="1"/>
  </cols>
  <sheetData>
    <row r="3" spans="2:3" ht="17.25" x14ac:dyDescent="0.3">
      <c r="B3" s="27" t="s">
        <v>3212</v>
      </c>
      <c r="C3" s="28">
        <f>AVERAGE(Table1[BMI])</f>
        <v>24.668956901936291</v>
      </c>
    </row>
    <row r="5" spans="2:3" x14ac:dyDescent="0.25">
      <c r="B5" s="6" t="s">
        <v>88</v>
      </c>
      <c r="C5" s="29">
        <f>COUNTIF(Table1[glass],"without glass")</f>
        <v>1328</v>
      </c>
    </row>
    <row r="6" spans="2:3" x14ac:dyDescent="0.25">
      <c r="B6" s="6" t="s">
        <v>113</v>
      </c>
      <c r="C6" s="29">
        <f>COUNTIF(Table1[glass],"with Glass")</f>
        <v>273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7"/>
  <sheetViews>
    <sheetView workbookViewId="0">
      <selection activeCell="B14" sqref="B14"/>
    </sheetView>
  </sheetViews>
  <sheetFormatPr defaultRowHeight="15" x14ac:dyDescent="0.25"/>
  <cols>
    <col min="2" max="2" width="45.42578125" bestFit="1" customWidth="1"/>
  </cols>
  <sheetData>
    <row r="2" spans="2:3" ht="17.25" x14ac:dyDescent="0.3">
      <c r="B2" s="24" t="s">
        <v>3213</v>
      </c>
    </row>
    <row r="5" spans="2:3" ht="17.25" x14ac:dyDescent="0.3">
      <c r="B5" s="25" t="s">
        <v>3219</v>
      </c>
      <c r="C5" s="26">
        <f>COUNTIF(Table1[surgery history)],"yes")</f>
        <v>254</v>
      </c>
    </row>
    <row r="6" spans="2:3" ht="17.25" x14ac:dyDescent="0.3">
      <c r="B6" s="25" t="s">
        <v>3220</v>
      </c>
      <c r="C6" s="26">
        <f>COUNTIF(Table1[allergies],"yes")</f>
        <v>286</v>
      </c>
    </row>
    <row r="7" spans="2:3" ht="17.25" x14ac:dyDescent="0.3">
      <c r="B7" s="25" t="s">
        <v>3221</v>
      </c>
      <c r="C7" s="26">
        <f>COUNTIF(Table1[psychiatric_illness],"yes")</f>
        <v>287</v>
      </c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XFD15"/>
  <sheetViews>
    <sheetView tabSelected="1" topLeftCell="A4" workbookViewId="0">
      <selection activeCell="C17" sqref="C17"/>
    </sheetView>
  </sheetViews>
  <sheetFormatPr defaultRowHeight="15" x14ac:dyDescent="0.25"/>
  <cols>
    <col min="3" max="3" width="47" bestFit="1" customWidth="1"/>
  </cols>
  <sheetData>
    <row r="6" spans="1:16384" ht="15.75" x14ac:dyDescent="0.25">
      <c r="A6" s="5"/>
      <c r="B6" s="5"/>
      <c r="C6" s="5" t="s">
        <v>3206</v>
      </c>
      <c r="D6" s="5">
        <f>COUNTA(Table1[SR NO])</f>
        <v>1601</v>
      </c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  <c r="FA6" s="5"/>
      <c r="FB6" s="5"/>
      <c r="FC6" s="5"/>
      <c r="FD6" s="5"/>
      <c r="FE6" s="5"/>
      <c r="FF6" s="5"/>
      <c r="FG6" s="5"/>
      <c r="FH6" s="5"/>
      <c r="FI6" s="5"/>
      <c r="FJ6" s="5"/>
      <c r="FK6" s="5"/>
      <c r="FL6" s="5"/>
      <c r="FM6" s="5"/>
      <c r="FN6" s="5"/>
      <c r="FO6" s="5"/>
      <c r="FP6" s="5"/>
      <c r="FQ6" s="5"/>
      <c r="FR6" s="5"/>
      <c r="FS6" s="5"/>
      <c r="FT6" s="5"/>
      <c r="FU6" s="5"/>
      <c r="FV6" s="5"/>
      <c r="FW6" s="5"/>
      <c r="FX6" s="5"/>
      <c r="FY6" s="5"/>
      <c r="FZ6" s="5"/>
      <c r="GA6" s="5"/>
      <c r="GB6" s="5"/>
      <c r="GC6" s="5"/>
      <c r="GD6" s="5"/>
      <c r="GE6" s="5"/>
      <c r="GF6" s="5"/>
      <c r="GG6" s="5"/>
      <c r="GH6" s="5"/>
      <c r="GI6" s="5"/>
      <c r="GJ6" s="5"/>
      <c r="GK6" s="5"/>
      <c r="GL6" s="5"/>
      <c r="GM6" s="5"/>
      <c r="GN6" s="5"/>
      <c r="GO6" s="5"/>
      <c r="GP6" s="5"/>
      <c r="GQ6" s="5"/>
      <c r="GR6" s="5"/>
      <c r="GS6" s="5"/>
      <c r="GT6" s="5"/>
      <c r="GU6" s="5"/>
      <c r="GV6" s="5"/>
      <c r="GW6" s="5"/>
      <c r="GX6" s="5"/>
      <c r="GY6" s="5"/>
      <c r="GZ6" s="5"/>
      <c r="HA6" s="5"/>
      <c r="HB6" s="5"/>
      <c r="HC6" s="5"/>
      <c r="HD6" s="5"/>
      <c r="HE6" s="5"/>
      <c r="HF6" s="5"/>
      <c r="HG6" s="5"/>
      <c r="HH6" s="5"/>
      <c r="HI6" s="5"/>
      <c r="HJ6" s="5"/>
      <c r="HK6" s="5"/>
      <c r="HL6" s="5"/>
      <c r="HM6" s="5"/>
      <c r="HN6" s="5"/>
      <c r="HO6" s="5"/>
      <c r="HP6" s="5"/>
      <c r="HQ6" s="5"/>
      <c r="HR6" s="5"/>
      <c r="HS6" s="5"/>
      <c r="HT6" s="5"/>
      <c r="HU6" s="5"/>
      <c r="HV6" s="5"/>
      <c r="HW6" s="5"/>
      <c r="HX6" s="5"/>
      <c r="HY6" s="5"/>
      <c r="HZ6" s="5"/>
      <c r="IA6" s="5"/>
      <c r="IB6" s="5"/>
      <c r="IC6" s="5"/>
      <c r="ID6" s="5"/>
      <c r="IE6" s="5"/>
      <c r="IF6" s="5"/>
      <c r="IG6" s="5"/>
      <c r="IH6" s="5"/>
      <c r="II6" s="5"/>
      <c r="IJ6" s="5"/>
      <c r="IK6" s="5"/>
      <c r="IL6" s="5"/>
      <c r="IM6" s="5"/>
      <c r="IN6" s="5"/>
      <c r="IO6" s="5"/>
      <c r="IP6" s="5"/>
      <c r="IQ6" s="5"/>
      <c r="IR6" s="5"/>
      <c r="IS6" s="5"/>
      <c r="IT6" s="5"/>
      <c r="IU6" s="5"/>
      <c r="IV6" s="5"/>
      <c r="IW6" s="5"/>
      <c r="IX6" s="5"/>
      <c r="IY6" s="5"/>
      <c r="IZ6" s="5"/>
      <c r="JA6" s="5"/>
      <c r="JB6" s="5"/>
      <c r="JC6" s="5"/>
      <c r="JD6" s="5"/>
      <c r="JE6" s="5"/>
      <c r="JF6" s="5"/>
      <c r="JG6" s="5"/>
      <c r="JH6" s="5"/>
      <c r="JI6" s="5"/>
      <c r="JJ6" s="5"/>
      <c r="JK6" s="5"/>
      <c r="JL6" s="5"/>
      <c r="JM6" s="5"/>
      <c r="JN6" s="5"/>
      <c r="JO6" s="5"/>
      <c r="JP6" s="5"/>
      <c r="JQ6" s="5"/>
      <c r="JR6" s="5"/>
      <c r="JS6" s="5"/>
      <c r="JT6" s="5"/>
      <c r="JU6" s="5"/>
      <c r="JV6" s="5"/>
      <c r="JW6" s="5"/>
      <c r="JX6" s="5"/>
      <c r="JY6" s="5"/>
      <c r="JZ6" s="5"/>
      <c r="KA6" s="5"/>
      <c r="KB6" s="5"/>
      <c r="KC6" s="5"/>
      <c r="KD6" s="5"/>
      <c r="KE6" s="5"/>
      <c r="KF6" s="5"/>
      <c r="KG6" s="5"/>
      <c r="KH6" s="5"/>
      <c r="KI6" s="5"/>
      <c r="KJ6" s="5"/>
      <c r="KK6" s="5"/>
      <c r="KL6" s="5"/>
      <c r="KM6" s="5"/>
      <c r="KN6" s="5"/>
      <c r="KO6" s="5"/>
      <c r="KP6" s="5"/>
      <c r="KQ6" s="5"/>
      <c r="KR6" s="5"/>
      <c r="KS6" s="5"/>
      <c r="KT6" s="5"/>
      <c r="KU6" s="5"/>
      <c r="KV6" s="5"/>
      <c r="KW6" s="5"/>
      <c r="KX6" s="5"/>
      <c r="KY6" s="5"/>
      <c r="KZ6" s="5"/>
      <c r="LA6" s="5"/>
      <c r="LB6" s="5"/>
      <c r="LC6" s="5"/>
      <c r="LD6" s="5"/>
      <c r="LE6" s="5"/>
      <c r="LF6" s="5"/>
      <c r="LG6" s="5"/>
      <c r="LH6" s="5"/>
      <c r="LI6" s="5"/>
      <c r="LJ6" s="5"/>
      <c r="LK6" s="5"/>
      <c r="LL6" s="5"/>
      <c r="LM6" s="5"/>
      <c r="LN6" s="5"/>
      <c r="LO6" s="5"/>
      <c r="LP6" s="5"/>
      <c r="LQ6" s="5"/>
      <c r="LR6" s="5"/>
      <c r="LS6" s="5"/>
      <c r="LT6" s="5"/>
      <c r="LU6" s="5"/>
      <c r="LV6" s="5"/>
      <c r="LW6" s="5"/>
      <c r="LX6" s="5"/>
      <c r="LY6" s="5"/>
      <c r="LZ6" s="5"/>
      <c r="MA6" s="5"/>
      <c r="MB6" s="5"/>
      <c r="MC6" s="5"/>
      <c r="MD6" s="5"/>
      <c r="ME6" s="5"/>
      <c r="MF6" s="5"/>
      <c r="MG6" s="5"/>
      <c r="MH6" s="5"/>
      <c r="MI6" s="5"/>
      <c r="MJ6" s="5"/>
      <c r="MK6" s="5"/>
      <c r="ML6" s="5"/>
      <c r="MM6" s="5"/>
      <c r="MN6" s="5"/>
      <c r="MO6" s="5"/>
      <c r="MP6" s="5"/>
      <c r="MQ6" s="5"/>
      <c r="MR6" s="5"/>
      <c r="MS6" s="5"/>
      <c r="MT6" s="5"/>
      <c r="MU6" s="5"/>
      <c r="MV6" s="5"/>
      <c r="MW6" s="5"/>
      <c r="MX6" s="5"/>
      <c r="MY6" s="5"/>
      <c r="MZ6" s="5"/>
      <c r="NA6" s="5"/>
      <c r="NB6" s="5"/>
      <c r="NC6" s="5"/>
      <c r="ND6" s="5"/>
      <c r="NE6" s="5"/>
      <c r="NF6" s="5"/>
      <c r="NG6" s="5"/>
      <c r="NH6" s="5"/>
      <c r="NI6" s="5"/>
      <c r="NJ6" s="5"/>
      <c r="NK6" s="5"/>
      <c r="NL6" s="5"/>
      <c r="NM6" s="5"/>
      <c r="NN6" s="5"/>
      <c r="NO6" s="5"/>
      <c r="NP6" s="5"/>
      <c r="NQ6" s="5"/>
      <c r="NR6" s="5"/>
      <c r="NS6" s="5"/>
      <c r="NT6" s="5"/>
      <c r="NU6" s="5"/>
      <c r="NV6" s="5"/>
      <c r="NW6" s="5"/>
      <c r="NX6" s="5"/>
      <c r="NY6" s="5"/>
      <c r="NZ6" s="5"/>
      <c r="OA6" s="5"/>
      <c r="OB6" s="5"/>
      <c r="OC6" s="5"/>
      <c r="OD6" s="5"/>
      <c r="OE6" s="5"/>
      <c r="OF6" s="5"/>
      <c r="OG6" s="5"/>
      <c r="OH6" s="5"/>
      <c r="OI6" s="5"/>
      <c r="OJ6" s="5"/>
      <c r="OK6" s="5"/>
      <c r="OL6" s="5"/>
      <c r="OM6" s="5"/>
      <c r="ON6" s="5"/>
      <c r="OO6" s="5"/>
      <c r="OP6" s="5"/>
      <c r="OQ6" s="5"/>
      <c r="OR6" s="5"/>
      <c r="OS6" s="5"/>
      <c r="OT6" s="5"/>
      <c r="OU6" s="5"/>
      <c r="OV6" s="5"/>
      <c r="OW6" s="5"/>
      <c r="OX6" s="5"/>
      <c r="OY6" s="5"/>
      <c r="OZ6" s="5"/>
      <c r="PA6" s="5"/>
      <c r="PB6" s="5"/>
      <c r="PC6" s="5"/>
      <c r="PD6" s="5"/>
      <c r="PE6" s="5"/>
      <c r="PF6" s="5"/>
      <c r="PG6" s="5"/>
      <c r="PH6" s="5"/>
      <c r="PI6" s="5"/>
      <c r="PJ6" s="5"/>
      <c r="PK6" s="5"/>
      <c r="PL6" s="5"/>
      <c r="PM6" s="5"/>
      <c r="PN6" s="5"/>
      <c r="PO6" s="5"/>
      <c r="PP6" s="5"/>
      <c r="PQ6" s="5"/>
      <c r="PR6" s="5"/>
      <c r="PS6" s="5"/>
      <c r="PT6" s="5"/>
      <c r="PU6" s="5"/>
      <c r="PV6" s="5"/>
      <c r="PW6" s="5"/>
      <c r="PX6" s="5"/>
      <c r="PY6" s="5"/>
      <c r="PZ6" s="5"/>
      <c r="QA6" s="5"/>
      <c r="QB6" s="5"/>
      <c r="QC6" s="5"/>
      <c r="QD6" s="5"/>
      <c r="QE6" s="5"/>
      <c r="QF6" s="5"/>
      <c r="QG6" s="5"/>
      <c r="QH6" s="5"/>
      <c r="QI6" s="5"/>
      <c r="QJ6" s="5"/>
      <c r="QK6" s="5"/>
      <c r="QL6" s="5"/>
      <c r="QM6" s="5"/>
      <c r="QN6" s="5"/>
      <c r="QO6" s="5"/>
      <c r="QP6" s="5"/>
      <c r="QQ6" s="5"/>
      <c r="QR6" s="5"/>
      <c r="QS6" s="5"/>
      <c r="QT6" s="5"/>
      <c r="QU6" s="5"/>
      <c r="QV6" s="5"/>
      <c r="QW6" s="5"/>
      <c r="QX6" s="5"/>
      <c r="QY6" s="5"/>
      <c r="QZ6" s="5"/>
      <c r="RA6" s="5"/>
      <c r="RB6" s="5"/>
      <c r="RC6" s="5"/>
      <c r="RD6" s="5"/>
      <c r="RE6" s="5"/>
      <c r="RF6" s="5"/>
      <c r="RG6" s="5"/>
      <c r="RH6" s="5"/>
      <c r="RI6" s="5"/>
      <c r="RJ6" s="5"/>
      <c r="RK6" s="5"/>
      <c r="RL6" s="5"/>
      <c r="RM6" s="5"/>
      <c r="RN6" s="5"/>
      <c r="RO6" s="5"/>
      <c r="RP6" s="5"/>
      <c r="RQ6" s="5"/>
      <c r="RR6" s="5"/>
      <c r="RS6" s="5"/>
      <c r="RT6" s="5"/>
      <c r="RU6" s="5"/>
      <c r="RV6" s="5"/>
      <c r="RW6" s="5"/>
      <c r="RX6" s="5"/>
      <c r="RY6" s="5"/>
      <c r="RZ6" s="5"/>
      <c r="SA6" s="5"/>
      <c r="SB6" s="5"/>
      <c r="SC6" s="5"/>
      <c r="SD6" s="5"/>
      <c r="SE6" s="5"/>
      <c r="SF6" s="5"/>
      <c r="SG6" s="5"/>
      <c r="SH6" s="5"/>
      <c r="SI6" s="5"/>
      <c r="SJ6" s="5"/>
      <c r="SK6" s="5"/>
      <c r="SL6" s="5"/>
      <c r="SM6" s="5"/>
      <c r="SN6" s="5"/>
      <c r="SO6" s="5"/>
      <c r="SP6" s="5"/>
      <c r="SQ6" s="5"/>
      <c r="SR6" s="5"/>
      <c r="SS6" s="5"/>
      <c r="ST6" s="5"/>
      <c r="SU6" s="5"/>
      <c r="SV6" s="5"/>
      <c r="SW6" s="5"/>
      <c r="SX6" s="5"/>
      <c r="SY6" s="5"/>
      <c r="SZ6" s="5"/>
      <c r="TA6" s="5"/>
      <c r="TB6" s="5"/>
      <c r="TC6" s="5"/>
      <c r="TD6" s="5"/>
      <c r="TE6" s="5"/>
      <c r="TF6" s="5"/>
      <c r="TG6" s="5"/>
      <c r="TH6" s="5"/>
      <c r="TI6" s="5"/>
      <c r="TJ6" s="5"/>
      <c r="TK6" s="5"/>
      <c r="TL6" s="5"/>
      <c r="TM6" s="5"/>
      <c r="TN6" s="5"/>
      <c r="TO6" s="5"/>
      <c r="TP6" s="5"/>
      <c r="TQ6" s="5"/>
      <c r="TR6" s="5"/>
      <c r="TS6" s="5"/>
      <c r="TT6" s="5"/>
      <c r="TU6" s="5"/>
      <c r="TV6" s="5"/>
      <c r="TW6" s="5"/>
      <c r="TX6" s="5"/>
      <c r="TY6" s="5"/>
      <c r="TZ6" s="5"/>
      <c r="UA6" s="5"/>
      <c r="UB6" s="5"/>
      <c r="UC6" s="5"/>
      <c r="UD6" s="5"/>
      <c r="UE6" s="5"/>
      <c r="UF6" s="5"/>
      <c r="UG6" s="5"/>
      <c r="UH6" s="5"/>
      <c r="UI6" s="5"/>
      <c r="UJ6" s="5"/>
      <c r="UK6" s="5"/>
      <c r="UL6" s="5"/>
      <c r="UM6" s="5"/>
      <c r="UN6" s="5"/>
      <c r="UO6" s="5"/>
      <c r="UP6" s="5"/>
      <c r="UQ6" s="5"/>
      <c r="UR6" s="5"/>
      <c r="US6" s="5"/>
      <c r="UT6" s="5"/>
      <c r="UU6" s="5"/>
      <c r="UV6" s="5"/>
      <c r="UW6" s="5"/>
      <c r="UX6" s="5"/>
      <c r="UY6" s="5"/>
      <c r="UZ6" s="5"/>
      <c r="VA6" s="5"/>
      <c r="VB6" s="5"/>
      <c r="VC6" s="5"/>
      <c r="VD6" s="5"/>
      <c r="VE6" s="5"/>
      <c r="VF6" s="5"/>
      <c r="VG6" s="5"/>
      <c r="VH6" s="5"/>
      <c r="VI6" s="5"/>
      <c r="VJ6" s="5"/>
      <c r="VK6" s="5"/>
      <c r="VL6" s="5"/>
      <c r="VM6" s="5"/>
      <c r="VN6" s="5"/>
      <c r="VO6" s="5"/>
      <c r="VP6" s="5"/>
      <c r="VQ6" s="5"/>
      <c r="VR6" s="5"/>
      <c r="VS6" s="5"/>
      <c r="VT6" s="5"/>
      <c r="VU6" s="5"/>
      <c r="VV6" s="5"/>
      <c r="VW6" s="5"/>
      <c r="VX6" s="5"/>
      <c r="VY6" s="5"/>
      <c r="VZ6" s="5"/>
      <c r="WA6" s="5"/>
      <c r="WB6" s="5"/>
      <c r="WC6" s="5"/>
      <c r="WD6" s="5"/>
      <c r="WE6" s="5"/>
      <c r="WF6" s="5"/>
      <c r="WG6" s="5"/>
      <c r="WH6" s="5"/>
      <c r="WI6" s="5"/>
      <c r="WJ6" s="5"/>
      <c r="WK6" s="5"/>
      <c r="WL6" s="5"/>
      <c r="WM6" s="5"/>
      <c r="WN6" s="5"/>
      <c r="WO6" s="5"/>
      <c r="WP6" s="5"/>
      <c r="WQ6" s="5"/>
      <c r="WR6" s="5"/>
      <c r="WS6" s="5"/>
      <c r="WT6" s="5"/>
      <c r="WU6" s="5"/>
      <c r="WV6" s="5"/>
      <c r="WW6" s="5"/>
      <c r="WX6" s="5"/>
      <c r="WY6" s="5"/>
      <c r="WZ6" s="5"/>
      <c r="XA6" s="5"/>
      <c r="XB6" s="5"/>
      <c r="XC6" s="5"/>
      <c r="XD6" s="5"/>
      <c r="XE6" s="5"/>
      <c r="XF6" s="5"/>
      <c r="XG6" s="5"/>
      <c r="XH6" s="5"/>
      <c r="XI6" s="5"/>
      <c r="XJ6" s="5"/>
      <c r="XK6" s="5"/>
      <c r="XL6" s="5"/>
      <c r="XM6" s="5"/>
      <c r="XN6" s="5"/>
      <c r="XO6" s="5"/>
      <c r="XP6" s="5"/>
      <c r="XQ6" s="5"/>
      <c r="XR6" s="5"/>
      <c r="XS6" s="5"/>
      <c r="XT6" s="5"/>
      <c r="XU6" s="5"/>
      <c r="XV6" s="5"/>
      <c r="XW6" s="5"/>
      <c r="XX6" s="5"/>
      <c r="XY6" s="5"/>
      <c r="XZ6" s="5"/>
      <c r="YA6" s="5"/>
      <c r="YB6" s="5"/>
      <c r="YC6" s="5"/>
      <c r="YD6" s="5"/>
      <c r="YE6" s="5"/>
      <c r="YF6" s="5"/>
      <c r="YG6" s="5"/>
      <c r="YH6" s="5"/>
      <c r="YI6" s="5"/>
      <c r="YJ6" s="5"/>
      <c r="YK6" s="5"/>
      <c r="YL6" s="5"/>
      <c r="YM6" s="5"/>
      <c r="YN6" s="5"/>
      <c r="YO6" s="5"/>
      <c r="YP6" s="5"/>
      <c r="YQ6" s="5"/>
      <c r="YR6" s="5"/>
      <c r="YS6" s="5"/>
      <c r="YT6" s="5"/>
      <c r="YU6" s="5"/>
      <c r="YV6" s="5"/>
      <c r="YW6" s="5"/>
      <c r="YX6" s="5"/>
      <c r="YY6" s="5"/>
      <c r="YZ6" s="5"/>
      <c r="ZA6" s="5"/>
      <c r="ZB6" s="5"/>
      <c r="ZC6" s="5"/>
      <c r="ZD6" s="5"/>
      <c r="ZE6" s="5"/>
      <c r="ZF6" s="5"/>
      <c r="ZG6" s="5"/>
      <c r="ZH6" s="5"/>
      <c r="ZI6" s="5"/>
      <c r="ZJ6" s="5"/>
      <c r="ZK6" s="5"/>
      <c r="ZL6" s="5"/>
      <c r="ZM6" s="5"/>
      <c r="ZN6" s="5"/>
      <c r="ZO6" s="5"/>
      <c r="ZP6" s="5"/>
      <c r="ZQ6" s="5"/>
      <c r="ZR6" s="5"/>
      <c r="ZS6" s="5"/>
      <c r="ZT6" s="5"/>
      <c r="ZU6" s="5"/>
      <c r="ZV6" s="5"/>
      <c r="ZW6" s="5"/>
      <c r="ZX6" s="5"/>
      <c r="ZY6" s="5"/>
      <c r="ZZ6" s="5"/>
      <c r="AAA6" s="5"/>
      <c r="AAB6" s="5"/>
      <c r="AAC6" s="5"/>
      <c r="AAD6" s="5"/>
      <c r="AAE6" s="5"/>
      <c r="AAF6" s="5"/>
      <c r="AAG6" s="5"/>
      <c r="AAH6" s="5"/>
      <c r="AAI6" s="5"/>
      <c r="AAJ6" s="5"/>
      <c r="AAK6" s="5"/>
      <c r="AAL6" s="5"/>
      <c r="AAM6" s="5"/>
      <c r="AAN6" s="5"/>
      <c r="AAO6" s="5"/>
      <c r="AAP6" s="5"/>
      <c r="AAQ6" s="5"/>
      <c r="AAR6" s="5"/>
      <c r="AAS6" s="5"/>
      <c r="AAT6" s="5"/>
      <c r="AAU6" s="5"/>
      <c r="AAV6" s="5"/>
      <c r="AAW6" s="5"/>
      <c r="AAX6" s="5"/>
      <c r="AAY6" s="5"/>
      <c r="AAZ6" s="5"/>
      <c r="ABA6" s="5"/>
      <c r="ABB6" s="5"/>
      <c r="ABC6" s="5"/>
      <c r="ABD6" s="5"/>
      <c r="ABE6" s="5"/>
      <c r="ABF6" s="5"/>
      <c r="ABG6" s="5"/>
      <c r="ABH6" s="5"/>
      <c r="ABI6" s="5"/>
      <c r="ABJ6" s="5"/>
      <c r="ABK6" s="5"/>
      <c r="ABL6" s="5"/>
      <c r="ABM6" s="5"/>
      <c r="ABN6" s="5"/>
      <c r="ABO6" s="5"/>
      <c r="ABP6" s="5"/>
      <c r="ABQ6" s="5"/>
      <c r="ABR6" s="5"/>
      <c r="ABS6" s="5"/>
      <c r="ABT6" s="5"/>
      <c r="ABU6" s="5"/>
      <c r="ABV6" s="5"/>
      <c r="ABW6" s="5"/>
      <c r="ABX6" s="5"/>
      <c r="ABY6" s="5"/>
      <c r="ABZ6" s="5"/>
      <c r="ACA6" s="5"/>
      <c r="ACB6" s="5"/>
      <c r="ACC6" s="5"/>
      <c r="ACD6" s="5"/>
      <c r="ACE6" s="5"/>
      <c r="ACF6" s="5"/>
      <c r="ACG6" s="5"/>
      <c r="ACH6" s="5"/>
      <c r="ACI6" s="5"/>
      <c r="ACJ6" s="5"/>
      <c r="ACK6" s="5"/>
      <c r="ACL6" s="5"/>
      <c r="ACM6" s="5"/>
      <c r="ACN6" s="5"/>
      <c r="ACO6" s="5"/>
      <c r="ACP6" s="5"/>
      <c r="ACQ6" s="5"/>
      <c r="ACR6" s="5"/>
      <c r="ACS6" s="5"/>
      <c r="ACT6" s="5"/>
      <c r="ACU6" s="5"/>
      <c r="ACV6" s="5"/>
      <c r="ACW6" s="5"/>
      <c r="ACX6" s="5"/>
      <c r="ACY6" s="5"/>
      <c r="ACZ6" s="5"/>
      <c r="ADA6" s="5"/>
      <c r="ADB6" s="5"/>
      <c r="ADC6" s="5"/>
      <c r="ADD6" s="5"/>
      <c r="ADE6" s="5"/>
      <c r="ADF6" s="5"/>
      <c r="ADG6" s="5"/>
      <c r="ADH6" s="5"/>
      <c r="ADI6" s="5"/>
      <c r="ADJ6" s="5"/>
      <c r="ADK6" s="5"/>
      <c r="ADL6" s="5"/>
      <c r="ADM6" s="5"/>
      <c r="ADN6" s="5"/>
      <c r="ADO6" s="5"/>
      <c r="ADP6" s="5"/>
      <c r="ADQ6" s="5"/>
      <c r="ADR6" s="5"/>
      <c r="ADS6" s="5"/>
      <c r="ADT6" s="5"/>
      <c r="ADU6" s="5"/>
      <c r="ADV6" s="5"/>
      <c r="ADW6" s="5"/>
      <c r="ADX6" s="5"/>
      <c r="ADY6" s="5"/>
      <c r="ADZ6" s="5"/>
      <c r="AEA6" s="5"/>
      <c r="AEB6" s="5"/>
      <c r="AEC6" s="5"/>
      <c r="AED6" s="5"/>
      <c r="AEE6" s="5"/>
      <c r="AEF6" s="5"/>
      <c r="AEG6" s="5"/>
      <c r="AEH6" s="5"/>
      <c r="AEI6" s="5"/>
      <c r="AEJ6" s="5"/>
      <c r="AEK6" s="5"/>
      <c r="AEL6" s="5"/>
      <c r="AEM6" s="5"/>
      <c r="AEN6" s="5"/>
      <c r="AEO6" s="5"/>
      <c r="AEP6" s="5"/>
      <c r="AEQ6" s="5"/>
      <c r="AER6" s="5"/>
      <c r="AES6" s="5"/>
      <c r="AET6" s="5"/>
      <c r="AEU6" s="5"/>
      <c r="AEV6" s="5"/>
      <c r="AEW6" s="5"/>
      <c r="AEX6" s="5"/>
      <c r="AEY6" s="5"/>
      <c r="AEZ6" s="5"/>
      <c r="AFA6" s="5"/>
      <c r="AFB6" s="5"/>
      <c r="AFC6" s="5"/>
      <c r="AFD6" s="5"/>
      <c r="AFE6" s="5"/>
      <c r="AFF6" s="5"/>
      <c r="AFG6" s="5"/>
      <c r="AFH6" s="5"/>
      <c r="AFI6" s="5"/>
      <c r="AFJ6" s="5"/>
      <c r="AFK6" s="5"/>
      <c r="AFL6" s="5"/>
      <c r="AFM6" s="5"/>
      <c r="AFN6" s="5"/>
      <c r="AFO6" s="5"/>
      <c r="AFP6" s="5"/>
      <c r="AFQ6" s="5"/>
      <c r="AFR6" s="5"/>
      <c r="AFS6" s="5"/>
      <c r="AFT6" s="5"/>
      <c r="AFU6" s="5"/>
      <c r="AFV6" s="5"/>
      <c r="AFW6" s="5"/>
      <c r="AFX6" s="5"/>
      <c r="AFY6" s="5"/>
      <c r="AFZ6" s="5"/>
      <c r="AGA6" s="5"/>
      <c r="AGB6" s="5"/>
      <c r="AGC6" s="5"/>
      <c r="AGD6" s="5"/>
      <c r="AGE6" s="5"/>
      <c r="AGF6" s="5"/>
      <c r="AGG6" s="5"/>
      <c r="AGH6" s="5"/>
      <c r="AGI6" s="5"/>
      <c r="AGJ6" s="5"/>
      <c r="AGK6" s="5"/>
      <c r="AGL6" s="5"/>
      <c r="AGM6" s="5"/>
      <c r="AGN6" s="5"/>
      <c r="AGO6" s="5"/>
      <c r="AGP6" s="5"/>
      <c r="AGQ6" s="5"/>
      <c r="AGR6" s="5"/>
      <c r="AGS6" s="5"/>
      <c r="AGT6" s="5"/>
      <c r="AGU6" s="5"/>
      <c r="AGV6" s="5"/>
      <c r="AGW6" s="5"/>
      <c r="AGX6" s="5"/>
      <c r="AGY6" s="5"/>
      <c r="AGZ6" s="5"/>
      <c r="AHA6" s="5"/>
      <c r="AHB6" s="5"/>
      <c r="AHC6" s="5"/>
      <c r="AHD6" s="5"/>
      <c r="AHE6" s="5"/>
      <c r="AHF6" s="5"/>
      <c r="AHG6" s="5"/>
      <c r="AHH6" s="5"/>
      <c r="AHI6" s="5"/>
      <c r="AHJ6" s="5"/>
      <c r="AHK6" s="5"/>
      <c r="AHL6" s="5"/>
      <c r="AHM6" s="5"/>
      <c r="AHN6" s="5"/>
      <c r="AHO6" s="5"/>
      <c r="AHP6" s="5"/>
      <c r="AHQ6" s="5"/>
      <c r="AHR6" s="5"/>
      <c r="AHS6" s="5"/>
      <c r="AHT6" s="5"/>
      <c r="AHU6" s="5"/>
      <c r="AHV6" s="5"/>
      <c r="AHW6" s="5"/>
      <c r="AHX6" s="5"/>
      <c r="AHY6" s="5"/>
      <c r="AHZ6" s="5"/>
      <c r="AIA6" s="5"/>
      <c r="AIB6" s="5"/>
      <c r="AIC6" s="5"/>
      <c r="AID6" s="5"/>
      <c r="AIE6" s="5"/>
      <c r="AIF6" s="5"/>
      <c r="AIG6" s="5"/>
      <c r="AIH6" s="5"/>
      <c r="AII6" s="5"/>
      <c r="AIJ6" s="5"/>
      <c r="AIK6" s="5"/>
      <c r="AIL6" s="5"/>
      <c r="AIM6" s="5"/>
      <c r="AIN6" s="5"/>
      <c r="AIO6" s="5"/>
      <c r="AIP6" s="5"/>
      <c r="AIQ6" s="5"/>
      <c r="AIR6" s="5"/>
      <c r="AIS6" s="5"/>
      <c r="AIT6" s="5"/>
      <c r="AIU6" s="5"/>
      <c r="AIV6" s="5"/>
      <c r="AIW6" s="5"/>
      <c r="AIX6" s="5"/>
      <c r="AIY6" s="5"/>
      <c r="AIZ6" s="5"/>
      <c r="AJA6" s="5"/>
      <c r="AJB6" s="5"/>
      <c r="AJC6" s="5"/>
      <c r="AJD6" s="5"/>
      <c r="AJE6" s="5"/>
      <c r="AJF6" s="5"/>
      <c r="AJG6" s="5"/>
      <c r="AJH6" s="5"/>
      <c r="AJI6" s="5"/>
      <c r="AJJ6" s="5"/>
      <c r="AJK6" s="5"/>
      <c r="AJL6" s="5"/>
      <c r="AJM6" s="5"/>
      <c r="AJN6" s="5"/>
      <c r="AJO6" s="5"/>
      <c r="AJP6" s="5"/>
      <c r="AJQ6" s="5"/>
      <c r="AJR6" s="5"/>
      <c r="AJS6" s="5"/>
      <c r="AJT6" s="5"/>
      <c r="AJU6" s="5"/>
      <c r="AJV6" s="5"/>
      <c r="AJW6" s="5"/>
      <c r="AJX6" s="5"/>
      <c r="AJY6" s="5"/>
      <c r="AJZ6" s="5"/>
      <c r="AKA6" s="5"/>
      <c r="AKB6" s="5"/>
      <c r="AKC6" s="5"/>
      <c r="AKD6" s="5"/>
      <c r="AKE6" s="5"/>
      <c r="AKF6" s="5"/>
      <c r="AKG6" s="5"/>
      <c r="AKH6" s="5"/>
      <c r="AKI6" s="5"/>
      <c r="AKJ6" s="5"/>
      <c r="AKK6" s="5"/>
      <c r="AKL6" s="5"/>
      <c r="AKM6" s="5"/>
      <c r="AKN6" s="5"/>
      <c r="AKO6" s="5"/>
      <c r="AKP6" s="5"/>
      <c r="AKQ6" s="5"/>
      <c r="AKR6" s="5"/>
      <c r="AKS6" s="5"/>
      <c r="AKT6" s="5"/>
      <c r="AKU6" s="5"/>
      <c r="AKV6" s="5"/>
      <c r="AKW6" s="5"/>
      <c r="AKX6" s="5"/>
      <c r="AKY6" s="5"/>
      <c r="AKZ6" s="5"/>
      <c r="ALA6" s="5"/>
      <c r="ALB6" s="5"/>
      <c r="ALC6" s="5"/>
      <c r="ALD6" s="5"/>
      <c r="ALE6" s="5"/>
      <c r="ALF6" s="5"/>
      <c r="ALG6" s="5"/>
      <c r="ALH6" s="5"/>
      <c r="ALI6" s="5"/>
      <c r="ALJ6" s="5"/>
      <c r="ALK6" s="5"/>
      <c r="ALL6" s="5"/>
      <c r="ALM6" s="5"/>
      <c r="ALN6" s="5"/>
      <c r="ALO6" s="5"/>
      <c r="ALP6" s="5"/>
      <c r="ALQ6" s="5"/>
      <c r="ALR6" s="5"/>
      <c r="ALS6" s="5"/>
      <c r="ALT6" s="5"/>
      <c r="ALU6" s="5"/>
      <c r="ALV6" s="5"/>
      <c r="ALW6" s="5"/>
      <c r="ALX6" s="5"/>
      <c r="ALY6" s="5"/>
      <c r="ALZ6" s="5"/>
      <c r="AMA6" s="5"/>
      <c r="AMB6" s="5"/>
      <c r="AMC6" s="5"/>
      <c r="AMD6" s="5"/>
      <c r="AME6" s="5"/>
      <c r="AMF6" s="5"/>
      <c r="AMG6" s="5"/>
      <c r="AMH6" s="5"/>
      <c r="AMI6" s="5"/>
      <c r="AMJ6" s="5"/>
      <c r="AMK6" s="5"/>
      <c r="AML6" s="5"/>
      <c r="AMM6" s="5"/>
      <c r="AMN6" s="5"/>
      <c r="AMO6" s="5"/>
      <c r="AMP6" s="5"/>
      <c r="AMQ6" s="5"/>
      <c r="AMR6" s="5"/>
      <c r="AMS6" s="5"/>
      <c r="AMT6" s="5"/>
      <c r="AMU6" s="5"/>
      <c r="AMV6" s="5"/>
      <c r="AMW6" s="5"/>
      <c r="AMX6" s="5"/>
      <c r="AMY6" s="5"/>
      <c r="AMZ6" s="5"/>
      <c r="ANA6" s="5"/>
      <c r="ANB6" s="5"/>
      <c r="ANC6" s="5"/>
      <c r="AND6" s="5"/>
      <c r="ANE6" s="5"/>
      <c r="ANF6" s="5"/>
      <c r="ANG6" s="5"/>
      <c r="ANH6" s="5"/>
      <c r="ANI6" s="5"/>
      <c r="ANJ6" s="5"/>
      <c r="ANK6" s="5"/>
      <c r="ANL6" s="5"/>
      <c r="ANM6" s="5"/>
      <c r="ANN6" s="5"/>
      <c r="ANO6" s="5"/>
      <c r="ANP6" s="5"/>
      <c r="ANQ6" s="5"/>
      <c r="ANR6" s="5"/>
      <c r="ANS6" s="5"/>
      <c r="ANT6" s="5"/>
      <c r="ANU6" s="5"/>
      <c r="ANV6" s="5"/>
      <c r="ANW6" s="5"/>
      <c r="ANX6" s="5"/>
      <c r="ANY6" s="5"/>
      <c r="ANZ6" s="5"/>
      <c r="AOA6" s="5"/>
      <c r="AOB6" s="5"/>
      <c r="AOC6" s="5"/>
      <c r="AOD6" s="5"/>
      <c r="AOE6" s="5"/>
      <c r="AOF6" s="5"/>
      <c r="AOG6" s="5"/>
      <c r="AOH6" s="5"/>
      <c r="AOI6" s="5"/>
      <c r="AOJ6" s="5"/>
      <c r="AOK6" s="5"/>
      <c r="AOL6" s="5"/>
      <c r="AOM6" s="5"/>
      <c r="AON6" s="5"/>
      <c r="AOO6" s="5"/>
      <c r="AOP6" s="5"/>
      <c r="AOQ6" s="5"/>
      <c r="AOR6" s="5"/>
      <c r="AOS6" s="5"/>
      <c r="AOT6" s="5"/>
      <c r="AOU6" s="5"/>
      <c r="AOV6" s="5"/>
      <c r="AOW6" s="5"/>
      <c r="AOX6" s="5"/>
      <c r="AOY6" s="5"/>
      <c r="AOZ6" s="5"/>
      <c r="APA6" s="5"/>
      <c r="APB6" s="5"/>
      <c r="APC6" s="5"/>
      <c r="APD6" s="5"/>
      <c r="APE6" s="5"/>
      <c r="APF6" s="5"/>
      <c r="APG6" s="5"/>
      <c r="APH6" s="5"/>
      <c r="API6" s="5"/>
      <c r="APJ6" s="5"/>
      <c r="APK6" s="5"/>
      <c r="APL6" s="5"/>
      <c r="APM6" s="5"/>
      <c r="APN6" s="5"/>
      <c r="APO6" s="5"/>
      <c r="APP6" s="5"/>
      <c r="APQ6" s="5"/>
      <c r="APR6" s="5"/>
      <c r="APS6" s="5"/>
      <c r="APT6" s="5"/>
      <c r="APU6" s="5"/>
      <c r="APV6" s="5"/>
      <c r="APW6" s="5"/>
      <c r="APX6" s="5"/>
      <c r="APY6" s="5"/>
      <c r="APZ6" s="5"/>
      <c r="AQA6" s="5"/>
      <c r="AQB6" s="5"/>
      <c r="AQC6" s="5"/>
      <c r="AQD6" s="5"/>
      <c r="AQE6" s="5"/>
      <c r="AQF6" s="5"/>
      <c r="AQG6" s="5"/>
      <c r="AQH6" s="5"/>
      <c r="AQI6" s="5"/>
      <c r="AQJ6" s="5"/>
      <c r="AQK6" s="5"/>
      <c r="AQL6" s="5"/>
      <c r="AQM6" s="5"/>
      <c r="AQN6" s="5"/>
      <c r="AQO6" s="5"/>
      <c r="AQP6" s="5"/>
      <c r="AQQ6" s="5"/>
      <c r="AQR6" s="5"/>
      <c r="AQS6" s="5"/>
      <c r="AQT6" s="5"/>
      <c r="AQU6" s="5"/>
      <c r="AQV6" s="5"/>
      <c r="AQW6" s="5"/>
      <c r="AQX6" s="5"/>
      <c r="AQY6" s="5"/>
      <c r="AQZ6" s="5"/>
      <c r="ARA6" s="5"/>
      <c r="ARB6" s="5"/>
      <c r="ARC6" s="5"/>
      <c r="ARD6" s="5"/>
      <c r="ARE6" s="5"/>
      <c r="ARF6" s="5"/>
      <c r="ARG6" s="5"/>
      <c r="ARH6" s="5"/>
      <c r="ARI6" s="5"/>
      <c r="ARJ6" s="5"/>
      <c r="ARK6" s="5"/>
      <c r="ARL6" s="5"/>
      <c r="ARM6" s="5"/>
      <c r="ARN6" s="5"/>
      <c r="ARO6" s="5"/>
      <c r="ARP6" s="5"/>
      <c r="ARQ6" s="5"/>
      <c r="ARR6" s="5"/>
      <c r="ARS6" s="5"/>
      <c r="ART6" s="5"/>
      <c r="ARU6" s="5"/>
      <c r="ARV6" s="5"/>
      <c r="ARW6" s="5"/>
      <c r="ARX6" s="5"/>
      <c r="ARY6" s="5"/>
      <c r="ARZ6" s="5"/>
      <c r="ASA6" s="5"/>
      <c r="ASB6" s="5"/>
      <c r="ASC6" s="5"/>
      <c r="ASD6" s="5"/>
      <c r="ASE6" s="5"/>
      <c r="ASF6" s="5"/>
      <c r="ASG6" s="5"/>
      <c r="ASH6" s="5"/>
      <c r="ASI6" s="5"/>
      <c r="ASJ6" s="5"/>
      <c r="ASK6" s="5"/>
      <c r="ASL6" s="5"/>
      <c r="ASM6" s="5"/>
      <c r="ASN6" s="5"/>
      <c r="ASO6" s="5"/>
      <c r="ASP6" s="5"/>
      <c r="ASQ6" s="5"/>
      <c r="ASR6" s="5"/>
      <c r="ASS6" s="5"/>
      <c r="AST6" s="5"/>
      <c r="ASU6" s="5"/>
      <c r="ASV6" s="5"/>
      <c r="ASW6" s="5"/>
      <c r="ASX6" s="5"/>
      <c r="ASY6" s="5"/>
      <c r="ASZ6" s="5"/>
      <c r="ATA6" s="5"/>
      <c r="ATB6" s="5"/>
      <c r="ATC6" s="5"/>
      <c r="ATD6" s="5"/>
      <c r="ATE6" s="5"/>
      <c r="ATF6" s="5"/>
      <c r="ATG6" s="5"/>
      <c r="ATH6" s="5"/>
      <c r="ATI6" s="5"/>
      <c r="ATJ6" s="5"/>
      <c r="ATK6" s="5"/>
      <c r="ATL6" s="5"/>
      <c r="ATM6" s="5"/>
      <c r="ATN6" s="5"/>
      <c r="ATO6" s="5"/>
      <c r="ATP6" s="5"/>
      <c r="ATQ6" s="5"/>
      <c r="ATR6" s="5"/>
      <c r="ATS6" s="5"/>
      <c r="ATT6" s="5"/>
      <c r="ATU6" s="5"/>
      <c r="ATV6" s="5"/>
      <c r="ATW6" s="5"/>
      <c r="ATX6" s="5"/>
      <c r="ATY6" s="5"/>
      <c r="ATZ6" s="5"/>
      <c r="AUA6" s="5"/>
      <c r="AUB6" s="5"/>
      <c r="AUC6" s="5"/>
      <c r="AUD6" s="5"/>
      <c r="AUE6" s="5"/>
      <c r="AUF6" s="5"/>
      <c r="AUG6" s="5"/>
      <c r="AUH6" s="5"/>
      <c r="AUI6" s="5"/>
      <c r="AUJ6" s="5"/>
      <c r="AUK6" s="5"/>
      <c r="AUL6" s="5"/>
      <c r="AUM6" s="5"/>
      <c r="AUN6" s="5"/>
      <c r="AUO6" s="5"/>
      <c r="AUP6" s="5"/>
      <c r="AUQ6" s="5"/>
      <c r="AUR6" s="5"/>
      <c r="AUS6" s="5"/>
      <c r="AUT6" s="5"/>
      <c r="AUU6" s="5"/>
      <c r="AUV6" s="5"/>
      <c r="AUW6" s="5"/>
      <c r="AUX6" s="5"/>
      <c r="AUY6" s="5"/>
      <c r="AUZ6" s="5"/>
      <c r="AVA6" s="5"/>
      <c r="AVB6" s="5"/>
      <c r="AVC6" s="5"/>
      <c r="AVD6" s="5"/>
      <c r="AVE6" s="5"/>
      <c r="AVF6" s="5"/>
      <c r="AVG6" s="5"/>
      <c r="AVH6" s="5"/>
      <c r="AVI6" s="5"/>
      <c r="AVJ6" s="5"/>
      <c r="AVK6" s="5"/>
      <c r="AVL6" s="5"/>
      <c r="AVM6" s="5"/>
      <c r="AVN6" s="5"/>
      <c r="AVO6" s="5"/>
      <c r="AVP6" s="5"/>
      <c r="AVQ6" s="5"/>
      <c r="AVR6" s="5"/>
      <c r="AVS6" s="5"/>
      <c r="AVT6" s="5"/>
      <c r="AVU6" s="5"/>
      <c r="AVV6" s="5"/>
      <c r="AVW6" s="5"/>
      <c r="AVX6" s="5"/>
      <c r="AVY6" s="5"/>
      <c r="AVZ6" s="5"/>
      <c r="AWA6" s="5"/>
      <c r="AWB6" s="5"/>
      <c r="AWC6" s="5"/>
      <c r="AWD6" s="5"/>
      <c r="AWE6" s="5"/>
      <c r="AWF6" s="5"/>
      <c r="AWG6" s="5"/>
      <c r="AWH6" s="5"/>
      <c r="AWI6" s="5"/>
      <c r="AWJ6" s="5"/>
      <c r="AWK6" s="5"/>
      <c r="AWL6" s="5"/>
      <c r="AWM6" s="5"/>
      <c r="AWN6" s="5"/>
      <c r="AWO6" s="5"/>
      <c r="AWP6" s="5"/>
      <c r="AWQ6" s="5"/>
      <c r="AWR6" s="5"/>
      <c r="AWS6" s="5"/>
      <c r="AWT6" s="5"/>
      <c r="AWU6" s="5"/>
      <c r="AWV6" s="5"/>
      <c r="AWW6" s="5"/>
      <c r="AWX6" s="5"/>
      <c r="AWY6" s="5"/>
      <c r="AWZ6" s="5"/>
      <c r="AXA6" s="5"/>
      <c r="AXB6" s="5"/>
      <c r="AXC6" s="5"/>
      <c r="AXD6" s="5"/>
      <c r="AXE6" s="5"/>
      <c r="AXF6" s="5"/>
      <c r="AXG6" s="5"/>
      <c r="AXH6" s="5"/>
      <c r="AXI6" s="5"/>
      <c r="AXJ6" s="5"/>
      <c r="AXK6" s="5"/>
      <c r="AXL6" s="5"/>
      <c r="AXM6" s="5"/>
      <c r="AXN6" s="5"/>
      <c r="AXO6" s="5"/>
      <c r="AXP6" s="5"/>
      <c r="AXQ6" s="5"/>
      <c r="AXR6" s="5"/>
      <c r="AXS6" s="5"/>
      <c r="AXT6" s="5"/>
      <c r="AXU6" s="5"/>
      <c r="AXV6" s="5"/>
      <c r="AXW6" s="5"/>
      <c r="AXX6" s="5"/>
      <c r="AXY6" s="5"/>
      <c r="AXZ6" s="5"/>
      <c r="AYA6" s="5"/>
      <c r="AYB6" s="5"/>
      <c r="AYC6" s="5"/>
      <c r="AYD6" s="5"/>
      <c r="AYE6" s="5"/>
      <c r="AYF6" s="5"/>
      <c r="AYG6" s="5"/>
      <c r="AYH6" s="5"/>
      <c r="AYI6" s="5"/>
      <c r="AYJ6" s="5"/>
      <c r="AYK6" s="5"/>
      <c r="AYL6" s="5"/>
      <c r="AYM6" s="5"/>
      <c r="AYN6" s="5"/>
      <c r="AYO6" s="5"/>
      <c r="AYP6" s="5"/>
      <c r="AYQ6" s="5"/>
      <c r="AYR6" s="5"/>
      <c r="AYS6" s="5"/>
      <c r="AYT6" s="5"/>
      <c r="AYU6" s="5"/>
      <c r="AYV6" s="5"/>
      <c r="AYW6" s="5"/>
      <c r="AYX6" s="5"/>
      <c r="AYY6" s="5"/>
      <c r="AYZ6" s="5"/>
      <c r="AZA6" s="5"/>
      <c r="AZB6" s="5"/>
      <c r="AZC6" s="5"/>
      <c r="AZD6" s="5"/>
      <c r="AZE6" s="5"/>
      <c r="AZF6" s="5"/>
      <c r="AZG6" s="5"/>
      <c r="AZH6" s="5"/>
      <c r="AZI6" s="5"/>
      <c r="AZJ6" s="5"/>
      <c r="AZK6" s="5"/>
      <c r="AZL6" s="5"/>
      <c r="AZM6" s="5"/>
      <c r="AZN6" s="5"/>
      <c r="AZO6" s="5"/>
      <c r="AZP6" s="5"/>
      <c r="AZQ6" s="5"/>
      <c r="AZR6" s="5"/>
      <c r="AZS6" s="5"/>
      <c r="AZT6" s="5"/>
      <c r="AZU6" s="5"/>
      <c r="AZV6" s="5"/>
      <c r="AZW6" s="5"/>
      <c r="AZX6" s="5"/>
      <c r="AZY6" s="5"/>
      <c r="AZZ6" s="5"/>
      <c r="BAA6" s="5"/>
      <c r="BAB6" s="5"/>
      <c r="BAC6" s="5"/>
      <c r="BAD6" s="5"/>
      <c r="BAE6" s="5"/>
      <c r="BAF6" s="5"/>
      <c r="BAG6" s="5"/>
      <c r="BAH6" s="5"/>
      <c r="BAI6" s="5"/>
      <c r="BAJ6" s="5"/>
      <c r="BAK6" s="5"/>
      <c r="BAL6" s="5"/>
      <c r="BAM6" s="5"/>
      <c r="BAN6" s="5"/>
      <c r="BAO6" s="5"/>
      <c r="BAP6" s="5"/>
      <c r="BAQ6" s="5"/>
      <c r="BAR6" s="5"/>
      <c r="BAS6" s="5"/>
      <c r="BAT6" s="5"/>
      <c r="BAU6" s="5"/>
      <c r="BAV6" s="5"/>
      <c r="BAW6" s="5"/>
      <c r="BAX6" s="5"/>
      <c r="BAY6" s="5"/>
      <c r="BAZ6" s="5"/>
      <c r="BBA6" s="5"/>
      <c r="BBB6" s="5"/>
      <c r="BBC6" s="5"/>
      <c r="BBD6" s="5"/>
      <c r="BBE6" s="5"/>
      <c r="BBF6" s="5"/>
      <c r="BBG6" s="5"/>
      <c r="BBH6" s="5"/>
      <c r="BBI6" s="5"/>
      <c r="BBJ6" s="5"/>
      <c r="BBK6" s="5"/>
      <c r="BBL6" s="5"/>
      <c r="BBM6" s="5"/>
      <c r="BBN6" s="5"/>
      <c r="BBO6" s="5"/>
      <c r="BBP6" s="5"/>
      <c r="BBQ6" s="5"/>
      <c r="BBR6" s="5"/>
      <c r="BBS6" s="5"/>
      <c r="BBT6" s="5"/>
      <c r="BBU6" s="5"/>
      <c r="BBV6" s="5"/>
      <c r="BBW6" s="5"/>
      <c r="BBX6" s="5"/>
      <c r="BBY6" s="5"/>
      <c r="BBZ6" s="5"/>
      <c r="BCA6" s="5"/>
      <c r="BCB6" s="5"/>
      <c r="BCC6" s="5"/>
      <c r="BCD6" s="5"/>
      <c r="BCE6" s="5"/>
      <c r="BCF6" s="5"/>
      <c r="BCG6" s="5"/>
      <c r="BCH6" s="5"/>
      <c r="BCI6" s="5"/>
      <c r="BCJ6" s="5"/>
      <c r="BCK6" s="5"/>
      <c r="BCL6" s="5"/>
      <c r="BCM6" s="5"/>
      <c r="BCN6" s="5"/>
      <c r="BCO6" s="5"/>
      <c r="BCP6" s="5"/>
      <c r="BCQ6" s="5"/>
      <c r="BCR6" s="5"/>
      <c r="BCS6" s="5"/>
      <c r="BCT6" s="5"/>
      <c r="BCU6" s="5"/>
      <c r="BCV6" s="5"/>
      <c r="BCW6" s="5"/>
      <c r="BCX6" s="5"/>
      <c r="BCY6" s="5"/>
      <c r="BCZ6" s="5"/>
      <c r="BDA6" s="5"/>
      <c r="BDB6" s="5"/>
      <c r="BDC6" s="5"/>
      <c r="BDD6" s="5"/>
      <c r="BDE6" s="5"/>
      <c r="BDF6" s="5"/>
      <c r="BDG6" s="5"/>
      <c r="BDH6" s="5"/>
      <c r="BDI6" s="5"/>
      <c r="BDJ6" s="5"/>
      <c r="BDK6" s="5"/>
      <c r="BDL6" s="5"/>
      <c r="BDM6" s="5"/>
      <c r="BDN6" s="5"/>
      <c r="BDO6" s="5"/>
      <c r="BDP6" s="5"/>
      <c r="BDQ6" s="5"/>
      <c r="BDR6" s="5"/>
      <c r="BDS6" s="5"/>
      <c r="BDT6" s="5"/>
      <c r="BDU6" s="5"/>
      <c r="BDV6" s="5"/>
      <c r="BDW6" s="5"/>
      <c r="BDX6" s="5"/>
      <c r="BDY6" s="5"/>
      <c r="BDZ6" s="5"/>
      <c r="BEA6" s="5"/>
      <c r="BEB6" s="5"/>
      <c r="BEC6" s="5"/>
      <c r="BED6" s="5"/>
      <c r="BEE6" s="5"/>
      <c r="BEF6" s="5"/>
      <c r="BEG6" s="5"/>
      <c r="BEH6" s="5"/>
      <c r="BEI6" s="5"/>
      <c r="BEJ6" s="5"/>
      <c r="BEK6" s="5"/>
      <c r="BEL6" s="5"/>
      <c r="BEM6" s="5"/>
      <c r="BEN6" s="5"/>
      <c r="BEO6" s="5"/>
      <c r="BEP6" s="5"/>
      <c r="BEQ6" s="5"/>
      <c r="BER6" s="5"/>
      <c r="BES6" s="5"/>
      <c r="BET6" s="5"/>
      <c r="BEU6" s="5"/>
      <c r="BEV6" s="5"/>
      <c r="BEW6" s="5"/>
      <c r="BEX6" s="5"/>
      <c r="BEY6" s="5"/>
      <c r="BEZ6" s="5"/>
      <c r="BFA6" s="5"/>
      <c r="BFB6" s="5"/>
      <c r="BFC6" s="5"/>
      <c r="BFD6" s="5"/>
      <c r="BFE6" s="5"/>
      <c r="BFF6" s="5"/>
      <c r="BFG6" s="5"/>
      <c r="BFH6" s="5"/>
      <c r="BFI6" s="5"/>
      <c r="BFJ6" s="5"/>
      <c r="BFK6" s="5"/>
      <c r="BFL6" s="5"/>
      <c r="BFM6" s="5"/>
      <c r="BFN6" s="5"/>
      <c r="BFO6" s="5"/>
      <c r="BFP6" s="5"/>
      <c r="BFQ6" s="5"/>
      <c r="BFR6" s="5"/>
      <c r="BFS6" s="5"/>
      <c r="BFT6" s="5"/>
      <c r="BFU6" s="5"/>
      <c r="BFV6" s="5"/>
      <c r="BFW6" s="5"/>
      <c r="BFX6" s="5"/>
      <c r="BFY6" s="5"/>
      <c r="BFZ6" s="5"/>
      <c r="BGA6" s="5"/>
      <c r="BGB6" s="5"/>
      <c r="BGC6" s="5"/>
      <c r="BGD6" s="5"/>
      <c r="BGE6" s="5"/>
      <c r="BGF6" s="5"/>
      <c r="BGG6" s="5"/>
      <c r="BGH6" s="5"/>
      <c r="BGI6" s="5"/>
      <c r="BGJ6" s="5"/>
      <c r="BGK6" s="5"/>
      <c r="BGL6" s="5"/>
      <c r="BGM6" s="5"/>
      <c r="BGN6" s="5"/>
      <c r="BGO6" s="5"/>
      <c r="BGP6" s="5"/>
      <c r="BGQ6" s="5"/>
      <c r="BGR6" s="5"/>
      <c r="BGS6" s="5"/>
      <c r="BGT6" s="5"/>
      <c r="BGU6" s="5"/>
      <c r="BGV6" s="5"/>
      <c r="BGW6" s="5"/>
      <c r="BGX6" s="5"/>
      <c r="BGY6" s="5"/>
      <c r="BGZ6" s="5"/>
      <c r="BHA6" s="5"/>
      <c r="BHB6" s="5"/>
      <c r="BHC6" s="5"/>
      <c r="BHD6" s="5"/>
      <c r="BHE6" s="5"/>
      <c r="BHF6" s="5"/>
      <c r="BHG6" s="5"/>
      <c r="BHH6" s="5"/>
      <c r="BHI6" s="5"/>
      <c r="BHJ6" s="5"/>
      <c r="BHK6" s="5"/>
      <c r="BHL6" s="5"/>
      <c r="BHM6" s="5"/>
      <c r="BHN6" s="5"/>
      <c r="BHO6" s="5"/>
      <c r="BHP6" s="5"/>
      <c r="BHQ6" s="5"/>
      <c r="BHR6" s="5"/>
      <c r="BHS6" s="5"/>
      <c r="BHT6" s="5"/>
      <c r="BHU6" s="5"/>
      <c r="BHV6" s="5"/>
      <c r="BHW6" s="5"/>
      <c r="BHX6" s="5"/>
      <c r="BHY6" s="5"/>
      <c r="BHZ6" s="5"/>
      <c r="BIA6" s="5"/>
      <c r="BIB6" s="5"/>
      <c r="BIC6" s="5"/>
      <c r="BID6" s="5"/>
      <c r="BIE6" s="5"/>
      <c r="BIF6" s="5"/>
      <c r="BIG6" s="5"/>
      <c r="BIH6" s="5"/>
      <c r="BII6" s="5"/>
      <c r="BIJ6" s="5"/>
      <c r="BIK6" s="5"/>
      <c r="BIL6" s="5"/>
      <c r="BIM6" s="5"/>
      <c r="BIN6" s="5"/>
      <c r="BIO6" s="5"/>
      <c r="BIP6" s="5"/>
      <c r="BIQ6" s="5"/>
      <c r="BIR6" s="5"/>
      <c r="BIS6" s="5"/>
      <c r="BIT6" s="5"/>
      <c r="BIU6" s="5"/>
      <c r="BIV6" s="5"/>
      <c r="BIW6" s="5"/>
      <c r="BIX6" s="5"/>
      <c r="BIY6" s="5"/>
      <c r="BIZ6" s="5"/>
      <c r="BJA6" s="5"/>
      <c r="BJB6" s="5"/>
      <c r="BJC6" s="5"/>
      <c r="BJD6" s="5"/>
      <c r="BJE6" s="5"/>
      <c r="BJF6" s="5"/>
      <c r="BJG6" s="5"/>
      <c r="BJH6" s="5"/>
      <c r="BJI6" s="5"/>
      <c r="BJJ6" s="5"/>
      <c r="BJK6" s="5"/>
      <c r="BJL6" s="5"/>
      <c r="BJM6" s="5"/>
      <c r="BJN6" s="5"/>
      <c r="BJO6" s="5"/>
      <c r="BJP6" s="5"/>
      <c r="BJQ6" s="5"/>
      <c r="BJR6" s="5"/>
      <c r="BJS6" s="5"/>
      <c r="BJT6" s="5"/>
      <c r="BJU6" s="5"/>
      <c r="BJV6" s="5"/>
      <c r="BJW6" s="5"/>
      <c r="BJX6" s="5"/>
      <c r="BJY6" s="5"/>
      <c r="BJZ6" s="5"/>
      <c r="BKA6" s="5"/>
      <c r="BKB6" s="5"/>
      <c r="BKC6" s="5"/>
      <c r="BKD6" s="5"/>
      <c r="BKE6" s="5"/>
      <c r="BKF6" s="5"/>
      <c r="BKG6" s="5"/>
      <c r="BKH6" s="5"/>
      <c r="BKI6" s="5"/>
      <c r="BKJ6" s="5"/>
      <c r="BKK6" s="5"/>
      <c r="BKL6" s="5"/>
      <c r="BKM6" s="5"/>
      <c r="BKN6" s="5"/>
      <c r="BKO6" s="5"/>
      <c r="BKP6" s="5"/>
      <c r="BKQ6" s="5"/>
      <c r="BKR6" s="5"/>
      <c r="BKS6" s="5"/>
      <c r="BKT6" s="5"/>
      <c r="BKU6" s="5"/>
      <c r="BKV6" s="5"/>
      <c r="BKW6" s="5"/>
      <c r="BKX6" s="5"/>
      <c r="BKY6" s="5"/>
      <c r="BKZ6" s="5"/>
      <c r="BLA6" s="5"/>
      <c r="BLB6" s="5"/>
      <c r="BLC6" s="5"/>
      <c r="BLD6" s="5"/>
      <c r="BLE6" s="5"/>
      <c r="BLF6" s="5"/>
      <c r="BLG6" s="5"/>
      <c r="BLH6" s="5"/>
      <c r="BLI6" s="5"/>
      <c r="BLJ6" s="5"/>
      <c r="BLK6" s="5"/>
      <c r="BLL6" s="5"/>
      <c r="BLM6" s="5"/>
      <c r="BLN6" s="5"/>
      <c r="BLO6" s="5"/>
      <c r="BLP6" s="5"/>
      <c r="BLQ6" s="5"/>
      <c r="BLR6" s="5"/>
      <c r="BLS6" s="5"/>
      <c r="BLT6" s="5"/>
      <c r="BLU6" s="5"/>
      <c r="BLV6" s="5"/>
      <c r="BLW6" s="5"/>
      <c r="BLX6" s="5"/>
      <c r="BLY6" s="5"/>
      <c r="BLZ6" s="5"/>
      <c r="BMA6" s="5"/>
      <c r="BMB6" s="5"/>
      <c r="BMC6" s="5"/>
      <c r="BMD6" s="5"/>
      <c r="BME6" s="5"/>
      <c r="BMF6" s="5"/>
      <c r="BMG6" s="5"/>
      <c r="BMH6" s="5"/>
      <c r="BMI6" s="5"/>
      <c r="BMJ6" s="5"/>
      <c r="BMK6" s="5"/>
      <c r="BML6" s="5"/>
      <c r="BMM6" s="5"/>
      <c r="BMN6" s="5"/>
      <c r="BMO6" s="5"/>
      <c r="BMP6" s="5"/>
      <c r="BMQ6" s="5"/>
      <c r="BMR6" s="5"/>
      <c r="BMS6" s="5"/>
      <c r="BMT6" s="5"/>
      <c r="BMU6" s="5"/>
      <c r="BMV6" s="5"/>
      <c r="BMW6" s="5"/>
      <c r="BMX6" s="5"/>
      <c r="BMY6" s="5"/>
      <c r="BMZ6" s="5"/>
      <c r="BNA6" s="5"/>
      <c r="BNB6" s="5"/>
      <c r="BNC6" s="5"/>
      <c r="BND6" s="5"/>
      <c r="BNE6" s="5"/>
      <c r="BNF6" s="5"/>
      <c r="BNG6" s="5"/>
      <c r="BNH6" s="5"/>
      <c r="BNI6" s="5"/>
      <c r="BNJ6" s="5"/>
      <c r="BNK6" s="5"/>
      <c r="BNL6" s="5"/>
      <c r="BNM6" s="5"/>
      <c r="BNN6" s="5"/>
      <c r="BNO6" s="5"/>
      <c r="BNP6" s="5"/>
      <c r="BNQ6" s="5"/>
      <c r="BNR6" s="5"/>
      <c r="BNS6" s="5"/>
      <c r="BNT6" s="5"/>
      <c r="BNU6" s="5"/>
      <c r="BNV6" s="5"/>
      <c r="BNW6" s="5"/>
      <c r="BNX6" s="5"/>
      <c r="BNY6" s="5"/>
      <c r="BNZ6" s="5"/>
      <c r="BOA6" s="5"/>
      <c r="BOB6" s="5"/>
      <c r="BOC6" s="5"/>
      <c r="BOD6" s="5"/>
      <c r="BOE6" s="5"/>
      <c r="BOF6" s="5"/>
      <c r="BOG6" s="5"/>
      <c r="BOH6" s="5"/>
      <c r="BOI6" s="5"/>
      <c r="BOJ6" s="5"/>
      <c r="BOK6" s="5"/>
      <c r="BOL6" s="5"/>
      <c r="BOM6" s="5"/>
      <c r="BON6" s="5"/>
      <c r="BOO6" s="5"/>
      <c r="BOP6" s="5"/>
      <c r="BOQ6" s="5"/>
      <c r="BOR6" s="5"/>
      <c r="BOS6" s="5"/>
      <c r="BOT6" s="5"/>
      <c r="BOU6" s="5"/>
      <c r="BOV6" s="5"/>
      <c r="BOW6" s="5"/>
      <c r="BOX6" s="5"/>
      <c r="BOY6" s="5"/>
      <c r="BOZ6" s="5"/>
      <c r="BPA6" s="5"/>
      <c r="BPB6" s="5"/>
      <c r="BPC6" s="5"/>
      <c r="BPD6" s="5"/>
      <c r="BPE6" s="5"/>
      <c r="BPF6" s="5"/>
      <c r="BPG6" s="5"/>
      <c r="BPH6" s="5"/>
      <c r="BPI6" s="5"/>
      <c r="BPJ6" s="5"/>
      <c r="BPK6" s="5"/>
      <c r="BPL6" s="5"/>
      <c r="BPM6" s="5"/>
      <c r="BPN6" s="5"/>
      <c r="BPO6" s="5"/>
      <c r="BPP6" s="5"/>
      <c r="BPQ6" s="5"/>
      <c r="BPR6" s="5"/>
      <c r="BPS6" s="5"/>
      <c r="BPT6" s="5"/>
      <c r="BPU6" s="5"/>
      <c r="BPV6" s="5"/>
      <c r="BPW6" s="5"/>
      <c r="BPX6" s="5"/>
      <c r="BPY6" s="5"/>
      <c r="BPZ6" s="5"/>
      <c r="BQA6" s="5"/>
      <c r="BQB6" s="5"/>
      <c r="BQC6" s="5"/>
      <c r="BQD6" s="5"/>
      <c r="BQE6" s="5"/>
      <c r="BQF6" s="5"/>
      <c r="BQG6" s="5"/>
      <c r="BQH6" s="5"/>
      <c r="BQI6" s="5"/>
      <c r="BQJ6" s="5"/>
      <c r="BQK6" s="5"/>
      <c r="BQL6" s="5"/>
      <c r="BQM6" s="5"/>
      <c r="BQN6" s="5"/>
      <c r="BQO6" s="5"/>
      <c r="BQP6" s="5"/>
      <c r="BQQ6" s="5"/>
      <c r="BQR6" s="5"/>
      <c r="BQS6" s="5"/>
      <c r="BQT6" s="5"/>
      <c r="BQU6" s="5"/>
      <c r="BQV6" s="5"/>
      <c r="BQW6" s="5"/>
      <c r="BQX6" s="5"/>
      <c r="BQY6" s="5"/>
      <c r="BQZ6" s="5"/>
      <c r="BRA6" s="5"/>
      <c r="BRB6" s="5"/>
      <c r="BRC6" s="5"/>
      <c r="BRD6" s="5"/>
      <c r="BRE6" s="5"/>
      <c r="BRF6" s="5"/>
      <c r="BRG6" s="5"/>
      <c r="BRH6" s="5"/>
      <c r="BRI6" s="5"/>
      <c r="BRJ6" s="5"/>
      <c r="BRK6" s="5"/>
      <c r="BRL6" s="5"/>
      <c r="BRM6" s="5"/>
      <c r="BRN6" s="5"/>
      <c r="BRO6" s="5"/>
      <c r="BRP6" s="5"/>
      <c r="BRQ6" s="5"/>
      <c r="BRR6" s="5"/>
      <c r="BRS6" s="5"/>
      <c r="BRT6" s="5"/>
      <c r="BRU6" s="5"/>
      <c r="BRV6" s="5"/>
      <c r="BRW6" s="5"/>
      <c r="BRX6" s="5"/>
      <c r="BRY6" s="5"/>
      <c r="BRZ6" s="5"/>
      <c r="BSA6" s="5"/>
      <c r="BSB6" s="5"/>
      <c r="BSC6" s="5"/>
      <c r="BSD6" s="5"/>
      <c r="BSE6" s="5"/>
      <c r="BSF6" s="5"/>
      <c r="BSG6" s="5"/>
      <c r="BSH6" s="5"/>
      <c r="BSI6" s="5"/>
      <c r="BSJ6" s="5"/>
      <c r="BSK6" s="5"/>
      <c r="BSL6" s="5"/>
      <c r="BSM6" s="5"/>
      <c r="BSN6" s="5"/>
      <c r="BSO6" s="5"/>
      <c r="BSP6" s="5"/>
      <c r="BSQ6" s="5"/>
      <c r="BSR6" s="5"/>
      <c r="BSS6" s="5"/>
      <c r="BST6" s="5"/>
      <c r="BSU6" s="5"/>
      <c r="BSV6" s="5"/>
      <c r="BSW6" s="5"/>
      <c r="BSX6" s="5"/>
      <c r="BSY6" s="5"/>
      <c r="BSZ6" s="5"/>
      <c r="BTA6" s="5"/>
      <c r="BTB6" s="5"/>
      <c r="BTC6" s="5"/>
      <c r="BTD6" s="5"/>
      <c r="BTE6" s="5"/>
      <c r="BTF6" s="5"/>
      <c r="BTG6" s="5"/>
      <c r="BTH6" s="5"/>
      <c r="BTI6" s="5"/>
      <c r="BTJ6" s="5"/>
      <c r="BTK6" s="5"/>
      <c r="BTL6" s="5"/>
      <c r="BTM6" s="5"/>
      <c r="BTN6" s="5"/>
      <c r="BTO6" s="5"/>
      <c r="BTP6" s="5"/>
      <c r="BTQ6" s="5"/>
      <c r="BTR6" s="5"/>
      <c r="BTS6" s="5"/>
      <c r="BTT6" s="5"/>
      <c r="BTU6" s="5"/>
      <c r="BTV6" s="5"/>
      <c r="BTW6" s="5"/>
      <c r="BTX6" s="5"/>
      <c r="BTY6" s="5"/>
      <c r="BTZ6" s="5"/>
      <c r="BUA6" s="5"/>
      <c r="BUB6" s="5"/>
      <c r="BUC6" s="5"/>
      <c r="BUD6" s="5"/>
      <c r="BUE6" s="5"/>
      <c r="BUF6" s="5"/>
      <c r="BUG6" s="5"/>
      <c r="BUH6" s="5"/>
      <c r="BUI6" s="5"/>
      <c r="BUJ6" s="5"/>
      <c r="BUK6" s="5"/>
      <c r="BUL6" s="5"/>
      <c r="BUM6" s="5"/>
      <c r="BUN6" s="5"/>
      <c r="BUO6" s="5"/>
      <c r="BUP6" s="5"/>
      <c r="BUQ6" s="5"/>
      <c r="BUR6" s="5"/>
      <c r="BUS6" s="5"/>
      <c r="BUT6" s="5"/>
      <c r="BUU6" s="5"/>
      <c r="BUV6" s="5"/>
      <c r="BUW6" s="5"/>
      <c r="BUX6" s="5"/>
      <c r="BUY6" s="5"/>
      <c r="BUZ6" s="5"/>
      <c r="BVA6" s="5"/>
      <c r="BVB6" s="5"/>
      <c r="BVC6" s="5"/>
      <c r="BVD6" s="5"/>
      <c r="BVE6" s="5"/>
      <c r="BVF6" s="5"/>
      <c r="BVG6" s="5"/>
      <c r="BVH6" s="5"/>
      <c r="BVI6" s="5"/>
      <c r="BVJ6" s="5"/>
      <c r="BVK6" s="5"/>
      <c r="BVL6" s="5"/>
      <c r="BVM6" s="5"/>
      <c r="BVN6" s="5"/>
      <c r="BVO6" s="5"/>
      <c r="BVP6" s="5"/>
      <c r="BVQ6" s="5"/>
      <c r="BVR6" s="5"/>
      <c r="BVS6" s="5"/>
      <c r="BVT6" s="5"/>
      <c r="BVU6" s="5"/>
      <c r="BVV6" s="5"/>
      <c r="BVW6" s="5"/>
      <c r="BVX6" s="5"/>
      <c r="BVY6" s="5"/>
      <c r="BVZ6" s="5"/>
      <c r="BWA6" s="5"/>
      <c r="BWB6" s="5"/>
      <c r="BWC6" s="5"/>
      <c r="BWD6" s="5"/>
      <c r="BWE6" s="5"/>
      <c r="BWF6" s="5"/>
      <c r="BWG6" s="5"/>
      <c r="BWH6" s="5"/>
      <c r="BWI6" s="5"/>
      <c r="BWJ6" s="5"/>
      <c r="BWK6" s="5"/>
      <c r="BWL6" s="5"/>
      <c r="BWM6" s="5"/>
      <c r="BWN6" s="5"/>
      <c r="BWO6" s="5"/>
      <c r="BWP6" s="5"/>
      <c r="BWQ6" s="5"/>
      <c r="BWR6" s="5"/>
      <c r="BWS6" s="5"/>
      <c r="BWT6" s="5"/>
      <c r="BWU6" s="5"/>
      <c r="BWV6" s="5"/>
      <c r="BWW6" s="5"/>
      <c r="BWX6" s="5"/>
      <c r="BWY6" s="5"/>
      <c r="BWZ6" s="5"/>
      <c r="BXA6" s="5"/>
      <c r="BXB6" s="5"/>
      <c r="BXC6" s="5"/>
      <c r="BXD6" s="5"/>
      <c r="BXE6" s="5"/>
      <c r="BXF6" s="5"/>
      <c r="BXG6" s="5"/>
      <c r="BXH6" s="5"/>
      <c r="BXI6" s="5"/>
      <c r="BXJ6" s="5"/>
      <c r="BXK6" s="5"/>
      <c r="BXL6" s="5"/>
      <c r="BXM6" s="5"/>
      <c r="BXN6" s="5"/>
      <c r="BXO6" s="5"/>
      <c r="BXP6" s="5"/>
      <c r="BXQ6" s="5"/>
      <c r="BXR6" s="5"/>
      <c r="BXS6" s="5"/>
      <c r="BXT6" s="5"/>
      <c r="BXU6" s="5"/>
      <c r="BXV6" s="5"/>
      <c r="BXW6" s="5"/>
      <c r="BXX6" s="5"/>
      <c r="BXY6" s="5"/>
      <c r="BXZ6" s="5"/>
      <c r="BYA6" s="5"/>
      <c r="BYB6" s="5"/>
      <c r="BYC6" s="5"/>
      <c r="BYD6" s="5"/>
      <c r="BYE6" s="5"/>
      <c r="BYF6" s="5"/>
      <c r="BYG6" s="5"/>
      <c r="BYH6" s="5"/>
      <c r="BYI6" s="5"/>
      <c r="BYJ6" s="5"/>
      <c r="BYK6" s="5"/>
      <c r="BYL6" s="5"/>
      <c r="BYM6" s="5"/>
      <c r="BYN6" s="5"/>
      <c r="BYO6" s="5"/>
      <c r="BYP6" s="5"/>
      <c r="BYQ6" s="5"/>
      <c r="BYR6" s="5"/>
      <c r="BYS6" s="5"/>
      <c r="BYT6" s="5"/>
      <c r="BYU6" s="5"/>
      <c r="BYV6" s="5"/>
      <c r="BYW6" s="5"/>
      <c r="BYX6" s="5"/>
      <c r="BYY6" s="5"/>
      <c r="BYZ6" s="5"/>
      <c r="BZA6" s="5"/>
      <c r="BZB6" s="5"/>
      <c r="BZC6" s="5"/>
      <c r="BZD6" s="5"/>
      <c r="BZE6" s="5"/>
      <c r="BZF6" s="5"/>
      <c r="BZG6" s="5"/>
      <c r="BZH6" s="5"/>
      <c r="BZI6" s="5"/>
      <c r="BZJ6" s="5"/>
      <c r="BZK6" s="5"/>
      <c r="BZL6" s="5"/>
      <c r="BZM6" s="5"/>
      <c r="BZN6" s="5"/>
      <c r="BZO6" s="5"/>
      <c r="BZP6" s="5"/>
      <c r="BZQ6" s="5"/>
      <c r="BZR6" s="5"/>
      <c r="BZS6" s="5"/>
      <c r="BZT6" s="5"/>
      <c r="BZU6" s="5"/>
      <c r="BZV6" s="5"/>
      <c r="BZW6" s="5"/>
      <c r="BZX6" s="5"/>
      <c r="BZY6" s="5"/>
      <c r="BZZ6" s="5"/>
      <c r="CAA6" s="5"/>
      <c r="CAB6" s="5"/>
      <c r="CAC6" s="5"/>
      <c r="CAD6" s="5"/>
      <c r="CAE6" s="5"/>
      <c r="CAF6" s="5"/>
      <c r="CAG6" s="5"/>
      <c r="CAH6" s="5"/>
      <c r="CAI6" s="5"/>
      <c r="CAJ6" s="5"/>
      <c r="CAK6" s="5"/>
      <c r="CAL6" s="5"/>
      <c r="CAM6" s="5"/>
      <c r="CAN6" s="5"/>
      <c r="CAO6" s="5"/>
      <c r="CAP6" s="5"/>
      <c r="CAQ6" s="5"/>
      <c r="CAR6" s="5"/>
      <c r="CAS6" s="5"/>
      <c r="CAT6" s="5"/>
      <c r="CAU6" s="5"/>
      <c r="CAV6" s="5"/>
      <c r="CAW6" s="5"/>
      <c r="CAX6" s="5"/>
      <c r="CAY6" s="5"/>
      <c r="CAZ6" s="5"/>
      <c r="CBA6" s="5"/>
      <c r="CBB6" s="5"/>
      <c r="CBC6" s="5"/>
      <c r="CBD6" s="5"/>
      <c r="CBE6" s="5"/>
      <c r="CBF6" s="5"/>
      <c r="CBG6" s="5"/>
      <c r="CBH6" s="5"/>
      <c r="CBI6" s="5"/>
      <c r="CBJ6" s="5"/>
      <c r="CBK6" s="5"/>
      <c r="CBL6" s="5"/>
      <c r="CBM6" s="5"/>
      <c r="CBN6" s="5"/>
      <c r="CBO6" s="5"/>
      <c r="CBP6" s="5"/>
      <c r="CBQ6" s="5"/>
      <c r="CBR6" s="5"/>
      <c r="CBS6" s="5"/>
      <c r="CBT6" s="5"/>
      <c r="CBU6" s="5"/>
      <c r="CBV6" s="5"/>
      <c r="CBW6" s="5"/>
      <c r="CBX6" s="5"/>
      <c r="CBY6" s="5"/>
      <c r="CBZ6" s="5"/>
      <c r="CCA6" s="5"/>
      <c r="CCB6" s="5"/>
      <c r="CCC6" s="5"/>
      <c r="CCD6" s="5"/>
      <c r="CCE6" s="5"/>
      <c r="CCF6" s="5"/>
      <c r="CCG6" s="5"/>
      <c r="CCH6" s="5"/>
      <c r="CCI6" s="5"/>
      <c r="CCJ6" s="5"/>
      <c r="CCK6" s="5"/>
      <c r="CCL6" s="5"/>
      <c r="CCM6" s="5"/>
      <c r="CCN6" s="5"/>
      <c r="CCO6" s="5"/>
      <c r="CCP6" s="5"/>
      <c r="CCQ6" s="5"/>
      <c r="CCR6" s="5"/>
      <c r="CCS6" s="5"/>
      <c r="CCT6" s="5"/>
      <c r="CCU6" s="5"/>
      <c r="CCV6" s="5"/>
      <c r="CCW6" s="5"/>
      <c r="CCX6" s="5"/>
      <c r="CCY6" s="5"/>
      <c r="CCZ6" s="5"/>
      <c r="CDA6" s="5"/>
      <c r="CDB6" s="5"/>
      <c r="CDC6" s="5"/>
      <c r="CDD6" s="5"/>
      <c r="CDE6" s="5"/>
      <c r="CDF6" s="5"/>
      <c r="CDG6" s="5"/>
      <c r="CDH6" s="5"/>
      <c r="CDI6" s="5"/>
      <c r="CDJ6" s="5"/>
      <c r="CDK6" s="5"/>
      <c r="CDL6" s="5"/>
      <c r="CDM6" s="5"/>
      <c r="CDN6" s="5"/>
      <c r="CDO6" s="5"/>
      <c r="CDP6" s="5"/>
      <c r="CDQ6" s="5"/>
      <c r="CDR6" s="5"/>
      <c r="CDS6" s="5"/>
      <c r="CDT6" s="5"/>
      <c r="CDU6" s="5"/>
      <c r="CDV6" s="5"/>
      <c r="CDW6" s="5"/>
      <c r="CDX6" s="5"/>
      <c r="CDY6" s="5"/>
      <c r="CDZ6" s="5"/>
      <c r="CEA6" s="5"/>
      <c r="CEB6" s="5"/>
      <c r="CEC6" s="5"/>
      <c r="CED6" s="5"/>
      <c r="CEE6" s="5"/>
      <c r="CEF6" s="5"/>
      <c r="CEG6" s="5"/>
      <c r="CEH6" s="5"/>
      <c r="CEI6" s="5"/>
      <c r="CEJ6" s="5"/>
      <c r="CEK6" s="5"/>
      <c r="CEL6" s="5"/>
      <c r="CEM6" s="5"/>
      <c r="CEN6" s="5"/>
      <c r="CEO6" s="5"/>
      <c r="CEP6" s="5"/>
      <c r="CEQ6" s="5"/>
      <c r="CER6" s="5"/>
      <c r="CES6" s="5"/>
      <c r="CET6" s="5"/>
      <c r="CEU6" s="5"/>
      <c r="CEV6" s="5"/>
      <c r="CEW6" s="5"/>
      <c r="CEX6" s="5"/>
      <c r="CEY6" s="5"/>
      <c r="CEZ6" s="5"/>
      <c r="CFA6" s="5"/>
      <c r="CFB6" s="5"/>
      <c r="CFC6" s="5"/>
      <c r="CFD6" s="5"/>
      <c r="CFE6" s="5"/>
      <c r="CFF6" s="5"/>
      <c r="CFG6" s="5"/>
      <c r="CFH6" s="5"/>
      <c r="CFI6" s="5"/>
      <c r="CFJ6" s="5"/>
      <c r="CFK6" s="5"/>
      <c r="CFL6" s="5"/>
      <c r="CFM6" s="5"/>
      <c r="CFN6" s="5"/>
      <c r="CFO6" s="5"/>
      <c r="CFP6" s="5"/>
      <c r="CFQ6" s="5"/>
      <c r="CFR6" s="5"/>
      <c r="CFS6" s="5"/>
      <c r="CFT6" s="5"/>
      <c r="CFU6" s="5"/>
      <c r="CFV6" s="5"/>
      <c r="CFW6" s="5"/>
      <c r="CFX6" s="5"/>
      <c r="CFY6" s="5"/>
      <c r="CFZ6" s="5"/>
      <c r="CGA6" s="5"/>
      <c r="CGB6" s="5"/>
      <c r="CGC6" s="5"/>
      <c r="CGD6" s="5"/>
      <c r="CGE6" s="5"/>
      <c r="CGF6" s="5"/>
      <c r="CGG6" s="5"/>
      <c r="CGH6" s="5"/>
      <c r="CGI6" s="5"/>
      <c r="CGJ6" s="5"/>
      <c r="CGK6" s="5"/>
      <c r="CGL6" s="5"/>
      <c r="CGM6" s="5"/>
      <c r="CGN6" s="5"/>
      <c r="CGO6" s="5"/>
      <c r="CGP6" s="5"/>
      <c r="CGQ6" s="5"/>
      <c r="CGR6" s="5"/>
      <c r="CGS6" s="5"/>
      <c r="CGT6" s="5"/>
      <c r="CGU6" s="5"/>
      <c r="CGV6" s="5"/>
      <c r="CGW6" s="5"/>
      <c r="CGX6" s="5"/>
      <c r="CGY6" s="5"/>
      <c r="CGZ6" s="5"/>
      <c r="CHA6" s="5"/>
      <c r="CHB6" s="5"/>
      <c r="CHC6" s="5"/>
      <c r="CHD6" s="5"/>
      <c r="CHE6" s="5"/>
      <c r="CHF6" s="5"/>
      <c r="CHG6" s="5"/>
      <c r="CHH6" s="5"/>
      <c r="CHI6" s="5"/>
      <c r="CHJ6" s="5"/>
      <c r="CHK6" s="5"/>
      <c r="CHL6" s="5"/>
      <c r="CHM6" s="5"/>
      <c r="CHN6" s="5"/>
      <c r="CHO6" s="5"/>
      <c r="CHP6" s="5"/>
      <c r="CHQ6" s="5"/>
      <c r="CHR6" s="5"/>
      <c r="CHS6" s="5"/>
      <c r="CHT6" s="5"/>
      <c r="CHU6" s="5"/>
      <c r="CHV6" s="5"/>
      <c r="CHW6" s="5"/>
      <c r="CHX6" s="5"/>
      <c r="CHY6" s="5"/>
      <c r="CHZ6" s="5"/>
      <c r="CIA6" s="5"/>
      <c r="CIB6" s="5"/>
      <c r="CIC6" s="5"/>
      <c r="CID6" s="5"/>
      <c r="CIE6" s="5"/>
      <c r="CIF6" s="5"/>
      <c r="CIG6" s="5"/>
      <c r="CIH6" s="5"/>
      <c r="CII6" s="5"/>
      <c r="CIJ6" s="5"/>
      <c r="CIK6" s="5"/>
      <c r="CIL6" s="5"/>
      <c r="CIM6" s="5"/>
      <c r="CIN6" s="5"/>
      <c r="CIO6" s="5"/>
      <c r="CIP6" s="5"/>
      <c r="CIQ6" s="5"/>
      <c r="CIR6" s="5"/>
      <c r="CIS6" s="5"/>
      <c r="CIT6" s="5"/>
      <c r="CIU6" s="5"/>
      <c r="CIV6" s="5"/>
      <c r="CIW6" s="5"/>
      <c r="CIX6" s="5"/>
      <c r="CIY6" s="5"/>
      <c r="CIZ6" s="5"/>
      <c r="CJA6" s="5"/>
      <c r="CJB6" s="5"/>
      <c r="CJC6" s="5"/>
      <c r="CJD6" s="5"/>
      <c r="CJE6" s="5"/>
      <c r="CJF6" s="5"/>
      <c r="CJG6" s="5"/>
      <c r="CJH6" s="5"/>
      <c r="CJI6" s="5"/>
      <c r="CJJ6" s="5"/>
      <c r="CJK6" s="5"/>
      <c r="CJL6" s="5"/>
      <c r="CJM6" s="5"/>
      <c r="CJN6" s="5"/>
      <c r="CJO6" s="5"/>
      <c r="CJP6" s="5"/>
      <c r="CJQ6" s="5"/>
      <c r="CJR6" s="5"/>
      <c r="CJS6" s="5"/>
      <c r="CJT6" s="5"/>
      <c r="CJU6" s="5"/>
      <c r="CJV6" s="5"/>
      <c r="CJW6" s="5"/>
      <c r="CJX6" s="5"/>
      <c r="CJY6" s="5"/>
      <c r="CJZ6" s="5"/>
      <c r="CKA6" s="5"/>
      <c r="CKB6" s="5"/>
      <c r="CKC6" s="5"/>
      <c r="CKD6" s="5"/>
      <c r="CKE6" s="5"/>
      <c r="CKF6" s="5"/>
      <c r="CKG6" s="5"/>
      <c r="CKH6" s="5"/>
      <c r="CKI6" s="5"/>
      <c r="CKJ6" s="5"/>
      <c r="CKK6" s="5"/>
      <c r="CKL6" s="5"/>
      <c r="CKM6" s="5"/>
      <c r="CKN6" s="5"/>
      <c r="CKO6" s="5"/>
      <c r="CKP6" s="5"/>
      <c r="CKQ6" s="5"/>
      <c r="CKR6" s="5"/>
      <c r="CKS6" s="5"/>
      <c r="CKT6" s="5"/>
      <c r="CKU6" s="5"/>
      <c r="CKV6" s="5"/>
      <c r="CKW6" s="5"/>
      <c r="CKX6" s="5"/>
      <c r="CKY6" s="5"/>
      <c r="CKZ6" s="5"/>
      <c r="CLA6" s="5"/>
      <c r="CLB6" s="5"/>
      <c r="CLC6" s="5"/>
      <c r="CLD6" s="5"/>
      <c r="CLE6" s="5"/>
      <c r="CLF6" s="5"/>
      <c r="CLG6" s="5"/>
      <c r="CLH6" s="5"/>
      <c r="CLI6" s="5"/>
      <c r="CLJ6" s="5"/>
      <c r="CLK6" s="5"/>
      <c r="CLL6" s="5"/>
      <c r="CLM6" s="5"/>
      <c r="CLN6" s="5"/>
      <c r="CLO6" s="5"/>
      <c r="CLP6" s="5"/>
      <c r="CLQ6" s="5"/>
      <c r="CLR6" s="5"/>
      <c r="CLS6" s="5"/>
      <c r="CLT6" s="5"/>
      <c r="CLU6" s="5"/>
      <c r="CLV6" s="5"/>
      <c r="CLW6" s="5"/>
      <c r="CLX6" s="5"/>
      <c r="CLY6" s="5"/>
      <c r="CLZ6" s="5"/>
      <c r="CMA6" s="5"/>
      <c r="CMB6" s="5"/>
      <c r="CMC6" s="5"/>
      <c r="CMD6" s="5"/>
      <c r="CME6" s="5"/>
      <c r="CMF6" s="5"/>
      <c r="CMG6" s="5"/>
      <c r="CMH6" s="5"/>
      <c r="CMI6" s="5"/>
      <c r="CMJ6" s="5"/>
      <c r="CMK6" s="5"/>
      <c r="CML6" s="5"/>
      <c r="CMM6" s="5"/>
      <c r="CMN6" s="5"/>
      <c r="CMO6" s="5"/>
      <c r="CMP6" s="5"/>
      <c r="CMQ6" s="5"/>
      <c r="CMR6" s="5"/>
      <c r="CMS6" s="5"/>
      <c r="CMT6" s="5"/>
      <c r="CMU6" s="5"/>
      <c r="CMV6" s="5"/>
      <c r="CMW6" s="5"/>
      <c r="CMX6" s="5"/>
      <c r="CMY6" s="5"/>
      <c r="CMZ6" s="5"/>
      <c r="CNA6" s="5"/>
      <c r="CNB6" s="5"/>
      <c r="CNC6" s="5"/>
      <c r="CND6" s="5"/>
      <c r="CNE6" s="5"/>
      <c r="CNF6" s="5"/>
      <c r="CNG6" s="5"/>
      <c r="CNH6" s="5"/>
      <c r="CNI6" s="5"/>
      <c r="CNJ6" s="5"/>
      <c r="CNK6" s="5"/>
      <c r="CNL6" s="5"/>
      <c r="CNM6" s="5"/>
      <c r="CNN6" s="5"/>
      <c r="CNO6" s="5"/>
      <c r="CNP6" s="5"/>
      <c r="CNQ6" s="5"/>
      <c r="CNR6" s="5"/>
      <c r="CNS6" s="5"/>
      <c r="CNT6" s="5"/>
      <c r="CNU6" s="5"/>
      <c r="CNV6" s="5"/>
      <c r="CNW6" s="5"/>
      <c r="CNX6" s="5"/>
      <c r="CNY6" s="5"/>
      <c r="CNZ6" s="5"/>
      <c r="COA6" s="5"/>
      <c r="COB6" s="5"/>
      <c r="COC6" s="5"/>
      <c r="COD6" s="5"/>
      <c r="COE6" s="5"/>
      <c r="COF6" s="5"/>
      <c r="COG6" s="5"/>
      <c r="COH6" s="5"/>
      <c r="COI6" s="5"/>
      <c r="COJ6" s="5"/>
      <c r="COK6" s="5"/>
      <c r="COL6" s="5"/>
      <c r="COM6" s="5"/>
      <c r="CON6" s="5"/>
      <c r="COO6" s="5"/>
      <c r="COP6" s="5"/>
      <c r="COQ6" s="5"/>
      <c r="COR6" s="5"/>
      <c r="COS6" s="5"/>
      <c r="COT6" s="5"/>
      <c r="COU6" s="5"/>
      <c r="COV6" s="5"/>
      <c r="COW6" s="5"/>
      <c r="COX6" s="5"/>
      <c r="COY6" s="5"/>
      <c r="COZ6" s="5"/>
      <c r="CPA6" s="5"/>
      <c r="CPB6" s="5"/>
      <c r="CPC6" s="5"/>
      <c r="CPD6" s="5"/>
      <c r="CPE6" s="5"/>
      <c r="CPF6" s="5"/>
      <c r="CPG6" s="5"/>
      <c r="CPH6" s="5"/>
      <c r="CPI6" s="5"/>
      <c r="CPJ6" s="5"/>
      <c r="CPK6" s="5"/>
      <c r="CPL6" s="5"/>
      <c r="CPM6" s="5"/>
      <c r="CPN6" s="5"/>
      <c r="CPO6" s="5"/>
      <c r="CPP6" s="5"/>
      <c r="CPQ6" s="5"/>
      <c r="CPR6" s="5"/>
      <c r="CPS6" s="5"/>
      <c r="CPT6" s="5"/>
      <c r="CPU6" s="5"/>
      <c r="CPV6" s="5"/>
      <c r="CPW6" s="5"/>
      <c r="CPX6" s="5"/>
      <c r="CPY6" s="5"/>
      <c r="CPZ6" s="5"/>
      <c r="CQA6" s="5"/>
      <c r="CQB6" s="5"/>
      <c r="CQC6" s="5"/>
      <c r="CQD6" s="5"/>
      <c r="CQE6" s="5"/>
      <c r="CQF6" s="5"/>
      <c r="CQG6" s="5"/>
      <c r="CQH6" s="5"/>
      <c r="CQI6" s="5"/>
      <c r="CQJ6" s="5"/>
      <c r="CQK6" s="5"/>
      <c r="CQL6" s="5"/>
      <c r="CQM6" s="5"/>
      <c r="CQN6" s="5"/>
      <c r="CQO6" s="5"/>
      <c r="CQP6" s="5"/>
      <c r="CQQ6" s="5"/>
      <c r="CQR6" s="5"/>
      <c r="CQS6" s="5"/>
      <c r="CQT6" s="5"/>
      <c r="CQU6" s="5"/>
      <c r="CQV6" s="5"/>
      <c r="CQW6" s="5"/>
      <c r="CQX6" s="5"/>
      <c r="CQY6" s="5"/>
      <c r="CQZ6" s="5"/>
      <c r="CRA6" s="5"/>
      <c r="CRB6" s="5"/>
      <c r="CRC6" s="5"/>
      <c r="CRD6" s="5"/>
      <c r="CRE6" s="5"/>
      <c r="CRF6" s="5"/>
      <c r="CRG6" s="5"/>
      <c r="CRH6" s="5"/>
      <c r="CRI6" s="5"/>
      <c r="CRJ6" s="5"/>
      <c r="CRK6" s="5"/>
      <c r="CRL6" s="5"/>
      <c r="CRM6" s="5"/>
      <c r="CRN6" s="5"/>
      <c r="CRO6" s="5"/>
      <c r="CRP6" s="5"/>
      <c r="CRQ6" s="5"/>
      <c r="CRR6" s="5"/>
      <c r="CRS6" s="5"/>
      <c r="CRT6" s="5"/>
      <c r="CRU6" s="5"/>
      <c r="CRV6" s="5"/>
      <c r="CRW6" s="5"/>
      <c r="CRX6" s="5"/>
      <c r="CRY6" s="5"/>
      <c r="CRZ6" s="5"/>
      <c r="CSA6" s="5"/>
      <c r="CSB6" s="5"/>
      <c r="CSC6" s="5"/>
      <c r="CSD6" s="5"/>
      <c r="CSE6" s="5"/>
      <c r="CSF6" s="5"/>
      <c r="CSG6" s="5"/>
      <c r="CSH6" s="5"/>
      <c r="CSI6" s="5"/>
      <c r="CSJ6" s="5"/>
      <c r="CSK6" s="5"/>
      <c r="CSL6" s="5"/>
      <c r="CSM6" s="5"/>
      <c r="CSN6" s="5"/>
      <c r="CSO6" s="5"/>
      <c r="CSP6" s="5"/>
      <c r="CSQ6" s="5"/>
      <c r="CSR6" s="5"/>
      <c r="CSS6" s="5"/>
      <c r="CST6" s="5"/>
      <c r="CSU6" s="5"/>
      <c r="CSV6" s="5"/>
      <c r="CSW6" s="5"/>
      <c r="CSX6" s="5"/>
      <c r="CSY6" s="5"/>
      <c r="CSZ6" s="5"/>
      <c r="CTA6" s="5"/>
      <c r="CTB6" s="5"/>
      <c r="CTC6" s="5"/>
      <c r="CTD6" s="5"/>
      <c r="CTE6" s="5"/>
      <c r="CTF6" s="5"/>
      <c r="CTG6" s="5"/>
      <c r="CTH6" s="5"/>
      <c r="CTI6" s="5"/>
      <c r="CTJ6" s="5"/>
      <c r="CTK6" s="5"/>
      <c r="CTL6" s="5"/>
      <c r="CTM6" s="5"/>
      <c r="CTN6" s="5"/>
      <c r="CTO6" s="5"/>
      <c r="CTP6" s="5"/>
      <c r="CTQ6" s="5"/>
      <c r="CTR6" s="5"/>
      <c r="CTS6" s="5"/>
      <c r="CTT6" s="5"/>
      <c r="CTU6" s="5"/>
      <c r="CTV6" s="5"/>
      <c r="CTW6" s="5"/>
      <c r="CTX6" s="5"/>
      <c r="CTY6" s="5"/>
      <c r="CTZ6" s="5"/>
      <c r="CUA6" s="5"/>
      <c r="CUB6" s="5"/>
      <c r="CUC6" s="5"/>
      <c r="CUD6" s="5"/>
      <c r="CUE6" s="5"/>
      <c r="CUF6" s="5"/>
      <c r="CUG6" s="5"/>
      <c r="CUH6" s="5"/>
      <c r="CUI6" s="5"/>
      <c r="CUJ6" s="5"/>
      <c r="CUK6" s="5"/>
      <c r="CUL6" s="5"/>
      <c r="CUM6" s="5"/>
      <c r="CUN6" s="5"/>
      <c r="CUO6" s="5"/>
      <c r="CUP6" s="5"/>
      <c r="CUQ6" s="5"/>
      <c r="CUR6" s="5"/>
      <c r="CUS6" s="5"/>
      <c r="CUT6" s="5"/>
      <c r="CUU6" s="5"/>
      <c r="CUV6" s="5"/>
      <c r="CUW6" s="5"/>
      <c r="CUX6" s="5"/>
      <c r="CUY6" s="5"/>
      <c r="CUZ6" s="5"/>
      <c r="CVA6" s="5"/>
      <c r="CVB6" s="5"/>
      <c r="CVC6" s="5"/>
      <c r="CVD6" s="5"/>
      <c r="CVE6" s="5"/>
      <c r="CVF6" s="5"/>
      <c r="CVG6" s="5"/>
      <c r="CVH6" s="5"/>
      <c r="CVI6" s="5"/>
      <c r="CVJ6" s="5"/>
      <c r="CVK6" s="5"/>
      <c r="CVL6" s="5"/>
      <c r="CVM6" s="5"/>
      <c r="CVN6" s="5"/>
      <c r="CVO6" s="5"/>
      <c r="CVP6" s="5"/>
      <c r="CVQ6" s="5"/>
      <c r="CVR6" s="5"/>
      <c r="CVS6" s="5"/>
      <c r="CVT6" s="5"/>
      <c r="CVU6" s="5"/>
      <c r="CVV6" s="5"/>
      <c r="CVW6" s="5"/>
      <c r="CVX6" s="5"/>
      <c r="CVY6" s="5"/>
      <c r="CVZ6" s="5"/>
      <c r="CWA6" s="5"/>
      <c r="CWB6" s="5"/>
      <c r="CWC6" s="5"/>
      <c r="CWD6" s="5"/>
      <c r="CWE6" s="5"/>
      <c r="CWF6" s="5"/>
      <c r="CWG6" s="5"/>
      <c r="CWH6" s="5"/>
      <c r="CWI6" s="5"/>
      <c r="CWJ6" s="5"/>
      <c r="CWK6" s="5"/>
      <c r="CWL6" s="5"/>
      <c r="CWM6" s="5"/>
      <c r="CWN6" s="5"/>
      <c r="CWO6" s="5"/>
      <c r="CWP6" s="5"/>
      <c r="CWQ6" s="5"/>
      <c r="CWR6" s="5"/>
      <c r="CWS6" s="5"/>
      <c r="CWT6" s="5"/>
      <c r="CWU6" s="5"/>
      <c r="CWV6" s="5"/>
      <c r="CWW6" s="5"/>
      <c r="CWX6" s="5"/>
      <c r="CWY6" s="5"/>
      <c r="CWZ6" s="5"/>
      <c r="CXA6" s="5"/>
      <c r="CXB6" s="5"/>
      <c r="CXC6" s="5"/>
      <c r="CXD6" s="5"/>
      <c r="CXE6" s="5"/>
      <c r="CXF6" s="5"/>
      <c r="CXG6" s="5"/>
      <c r="CXH6" s="5"/>
      <c r="CXI6" s="5"/>
      <c r="CXJ6" s="5"/>
      <c r="CXK6" s="5"/>
      <c r="CXL6" s="5"/>
      <c r="CXM6" s="5"/>
      <c r="CXN6" s="5"/>
      <c r="CXO6" s="5"/>
      <c r="CXP6" s="5"/>
      <c r="CXQ6" s="5"/>
      <c r="CXR6" s="5"/>
      <c r="CXS6" s="5"/>
      <c r="CXT6" s="5"/>
      <c r="CXU6" s="5"/>
      <c r="CXV6" s="5"/>
      <c r="CXW6" s="5"/>
      <c r="CXX6" s="5"/>
      <c r="CXY6" s="5"/>
      <c r="CXZ6" s="5"/>
      <c r="CYA6" s="5"/>
      <c r="CYB6" s="5"/>
      <c r="CYC6" s="5"/>
      <c r="CYD6" s="5"/>
      <c r="CYE6" s="5"/>
      <c r="CYF6" s="5"/>
      <c r="CYG6" s="5"/>
      <c r="CYH6" s="5"/>
      <c r="CYI6" s="5"/>
      <c r="CYJ6" s="5"/>
      <c r="CYK6" s="5"/>
      <c r="CYL6" s="5"/>
      <c r="CYM6" s="5"/>
      <c r="CYN6" s="5"/>
      <c r="CYO6" s="5"/>
      <c r="CYP6" s="5"/>
      <c r="CYQ6" s="5"/>
      <c r="CYR6" s="5"/>
      <c r="CYS6" s="5"/>
      <c r="CYT6" s="5"/>
      <c r="CYU6" s="5"/>
      <c r="CYV6" s="5"/>
      <c r="CYW6" s="5"/>
      <c r="CYX6" s="5"/>
      <c r="CYY6" s="5"/>
      <c r="CYZ6" s="5"/>
      <c r="CZA6" s="5"/>
      <c r="CZB6" s="5"/>
      <c r="CZC6" s="5"/>
      <c r="CZD6" s="5"/>
      <c r="CZE6" s="5"/>
      <c r="CZF6" s="5"/>
      <c r="CZG6" s="5"/>
      <c r="CZH6" s="5"/>
      <c r="CZI6" s="5"/>
      <c r="CZJ6" s="5"/>
      <c r="CZK6" s="5"/>
      <c r="CZL6" s="5"/>
      <c r="CZM6" s="5"/>
      <c r="CZN6" s="5"/>
      <c r="CZO6" s="5"/>
      <c r="CZP6" s="5"/>
      <c r="CZQ6" s="5"/>
      <c r="CZR6" s="5"/>
      <c r="CZS6" s="5"/>
      <c r="CZT6" s="5"/>
      <c r="CZU6" s="5"/>
      <c r="CZV6" s="5"/>
      <c r="CZW6" s="5"/>
      <c r="CZX6" s="5"/>
      <c r="CZY6" s="5"/>
      <c r="CZZ6" s="5"/>
      <c r="DAA6" s="5"/>
      <c r="DAB6" s="5"/>
      <c r="DAC6" s="5"/>
      <c r="DAD6" s="5"/>
      <c r="DAE6" s="5"/>
      <c r="DAF6" s="5"/>
      <c r="DAG6" s="5"/>
      <c r="DAH6" s="5"/>
      <c r="DAI6" s="5"/>
      <c r="DAJ6" s="5"/>
      <c r="DAK6" s="5"/>
      <c r="DAL6" s="5"/>
      <c r="DAM6" s="5"/>
      <c r="DAN6" s="5"/>
      <c r="DAO6" s="5"/>
      <c r="DAP6" s="5"/>
      <c r="DAQ6" s="5"/>
      <c r="DAR6" s="5"/>
      <c r="DAS6" s="5"/>
      <c r="DAT6" s="5"/>
      <c r="DAU6" s="5"/>
      <c r="DAV6" s="5"/>
      <c r="DAW6" s="5"/>
      <c r="DAX6" s="5"/>
      <c r="DAY6" s="5"/>
      <c r="DAZ6" s="5"/>
      <c r="DBA6" s="5"/>
      <c r="DBB6" s="5"/>
      <c r="DBC6" s="5"/>
      <c r="DBD6" s="5"/>
      <c r="DBE6" s="5"/>
      <c r="DBF6" s="5"/>
      <c r="DBG6" s="5"/>
      <c r="DBH6" s="5"/>
      <c r="DBI6" s="5"/>
      <c r="DBJ6" s="5"/>
      <c r="DBK6" s="5"/>
      <c r="DBL6" s="5"/>
      <c r="DBM6" s="5"/>
      <c r="DBN6" s="5"/>
      <c r="DBO6" s="5"/>
      <c r="DBP6" s="5"/>
      <c r="DBQ6" s="5"/>
      <c r="DBR6" s="5"/>
      <c r="DBS6" s="5"/>
      <c r="DBT6" s="5"/>
      <c r="DBU6" s="5"/>
      <c r="DBV6" s="5"/>
      <c r="DBW6" s="5"/>
      <c r="DBX6" s="5"/>
      <c r="DBY6" s="5"/>
      <c r="DBZ6" s="5"/>
      <c r="DCA6" s="5"/>
      <c r="DCB6" s="5"/>
      <c r="DCC6" s="5"/>
      <c r="DCD6" s="5"/>
      <c r="DCE6" s="5"/>
      <c r="DCF6" s="5"/>
      <c r="DCG6" s="5"/>
      <c r="DCH6" s="5"/>
      <c r="DCI6" s="5"/>
      <c r="DCJ6" s="5"/>
      <c r="DCK6" s="5"/>
      <c r="DCL6" s="5"/>
      <c r="DCM6" s="5"/>
      <c r="DCN6" s="5"/>
      <c r="DCO6" s="5"/>
      <c r="DCP6" s="5"/>
      <c r="DCQ6" s="5"/>
      <c r="DCR6" s="5"/>
      <c r="DCS6" s="5"/>
      <c r="DCT6" s="5"/>
      <c r="DCU6" s="5"/>
      <c r="DCV6" s="5"/>
      <c r="DCW6" s="5"/>
      <c r="DCX6" s="5"/>
      <c r="DCY6" s="5"/>
      <c r="DCZ6" s="5"/>
      <c r="DDA6" s="5"/>
      <c r="DDB6" s="5"/>
      <c r="DDC6" s="5"/>
      <c r="DDD6" s="5"/>
      <c r="DDE6" s="5"/>
      <c r="DDF6" s="5"/>
      <c r="DDG6" s="5"/>
      <c r="DDH6" s="5"/>
      <c r="DDI6" s="5"/>
      <c r="DDJ6" s="5"/>
      <c r="DDK6" s="5"/>
      <c r="DDL6" s="5"/>
      <c r="DDM6" s="5"/>
      <c r="DDN6" s="5"/>
      <c r="DDO6" s="5"/>
      <c r="DDP6" s="5"/>
      <c r="DDQ6" s="5"/>
      <c r="DDR6" s="5"/>
      <c r="DDS6" s="5"/>
      <c r="DDT6" s="5"/>
      <c r="DDU6" s="5"/>
      <c r="DDV6" s="5"/>
      <c r="DDW6" s="5"/>
      <c r="DDX6" s="5"/>
      <c r="DDY6" s="5"/>
      <c r="DDZ6" s="5"/>
      <c r="DEA6" s="5"/>
      <c r="DEB6" s="5"/>
      <c r="DEC6" s="5"/>
      <c r="DED6" s="5"/>
      <c r="DEE6" s="5"/>
      <c r="DEF6" s="5"/>
      <c r="DEG6" s="5"/>
      <c r="DEH6" s="5"/>
      <c r="DEI6" s="5"/>
      <c r="DEJ6" s="5"/>
      <c r="DEK6" s="5"/>
      <c r="DEL6" s="5"/>
      <c r="DEM6" s="5"/>
      <c r="DEN6" s="5"/>
      <c r="DEO6" s="5"/>
      <c r="DEP6" s="5"/>
      <c r="DEQ6" s="5"/>
      <c r="DER6" s="5"/>
      <c r="DES6" s="5"/>
      <c r="DET6" s="5"/>
      <c r="DEU6" s="5"/>
      <c r="DEV6" s="5"/>
      <c r="DEW6" s="5"/>
      <c r="DEX6" s="5"/>
      <c r="DEY6" s="5"/>
      <c r="DEZ6" s="5"/>
      <c r="DFA6" s="5"/>
      <c r="DFB6" s="5"/>
      <c r="DFC6" s="5"/>
      <c r="DFD6" s="5"/>
      <c r="DFE6" s="5"/>
      <c r="DFF6" s="5"/>
      <c r="DFG6" s="5"/>
      <c r="DFH6" s="5"/>
      <c r="DFI6" s="5"/>
      <c r="DFJ6" s="5"/>
      <c r="DFK6" s="5"/>
      <c r="DFL6" s="5"/>
      <c r="DFM6" s="5"/>
      <c r="DFN6" s="5"/>
      <c r="DFO6" s="5"/>
      <c r="DFP6" s="5"/>
      <c r="DFQ6" s="5"/>
      <c r="DFR6" s="5"/>
      <c r="DFS6" s="5"/>
      <c r="DFT6" s="5"/>
      <c r="DFU6" s="5"/>
      <c r="DFV6" s="5"/>
      <c r="DFW6" s="5"/>
      <c r="DFX6" s="5"/>
      <c r="DFY6" s="5"/>
      <c r="DFZ6" s="5"/>
      <c r="DGA6" s="5"/>
      <c r="DGB6" s="5"/>
      <c r="DGC6" s="5"/>
      <c r="DGD6" s="5"/>
      <c r="DGE6" s="5"/>
      <c r="DGF6" s="5"/>
      <c r="DGG6" s="5"/>
      <c r="DGH6" s="5"/>
      <c r="DGI6" s="5"/>
      <c r="DGJ6" s="5"/>
      <c r="DGK6" s="5"/>
      <c r="DGL6" s="5"/>
      <c r="DGM6" s="5"/>
      <c r="DGN6" s="5"/>
      <c r="DGO6" s="5"/>
      <c r="DGP6" s="5"/>
      <c r="DGQ6" s="5"/>
      <c r="DGR6" s="5"/>
      <c r="DGS6" s="5"/>
      <c r="DGT6" s="5"/>
      <c r="DGU6" s="5"/>
      <c r="DGV6" s="5"/>
      <c r="DGW6" s="5"/>
      <c r="DGX6" s="5"/>
      <c r="DGY6" s="5"/>
      <c r="DGZ6" s="5"/>
      <c r="DHA6" s="5"/>
      <c r="DHB6" s="5"/>
      <c r="DHC6" s="5"/>
      <c r="DHD6" s="5"/>
      <c r="DHE6" s="5"/>
      <c r="DHF6" s="5"/>
      <c r="DHG6" s="5"/>
      <c r="DHH6" s="5"/>
      <c r="DHI6" s="5"/>
      <c r="DHJ6" s="5"/>
      <c r="DHK6" s="5"/>
      <c r="DHL6" s="5"/>
      <c r="DHM6" s="5"/>
      <c r="DHN6" s="5"/>
      <c r="DHO6" s="5"/>
      <c r="DHP6" s="5"/>
      <c r="DHQ6" s="5"/>
      <c r="DHR6" s="5"/>
      <c r="DHS6" s="5"/>
      <c r="DHT6" s="5"/>
      <c r="DHU6" s="5"/>
      <c r="DHV6" s="5"/>
      <c r="DHW6" s="5"/>
      <c r="DHX6" s="5"/>
      <c r="DHY6" s="5"/>
      <c r="DHZ6" s="5"/>
      <c r="DIA6" s="5"/>
      <c r="DIB6" s="5"/>
      <c r="DIC6" s="5"/>
      <c r="DID6" s="5"/>
      <c r="DIE6" s="5"/>
      <c r="DIF6" s="5"/>
      <c r="DIG6" s="5"/>
      <c r="DIH6" s="5"/>
      <c r="DII6" s="5"/>
      <c r="DIJ6" s="5"/>
      <c r="DIK6" s="5"/>
      <c r="DIL6" s="5"/>
      <c r="DIM6" s="5"/>
      <c r="DIN6" s="5"/>
      <c r="DIO6" s="5"/>
      <c r="DIP6" s="5"/>
      <c r="DIQ6" s="5"/>
      <c r="DIR6" s="5"/>
      <c r="DIS6" s="5"/>
      <c r="DIT6" s="5"/>
      <c r="DIU6" s="5"/>
      <c r="DIV6" s="5"/>
      <c r="DIW6" s="5"/>
      <c r="DIX6" s="5"/>
      <c r="DIY6" s="5"/>
      <c r="DIZ6" s="5"/>
      <c r="DJA6" s="5"/>
      <c r="DJB6" s="5"/>
      <c r="DJC6" s="5"/>
      <c r="DJD6" s="5"/>
      <c r="DJE6" s="5"/>
      <c r="DJF6" s="5"/>
      <c r="DJG6" s="5"/>
      <c r="DJH6" s="5"/>
      <c r="DJI6" s="5"/>
      <c r="DJJ6" s="5"/>
      <c r="DJK6" s="5"/>
      <c r="DJL6" s="5"/>
      <c r="DJM6" s="5"/>
      <c r="DJN6" s="5"/>
      <c r="DJO6" s="5"/>
      <c r="DJP6" s="5"/>
      <c r="DJQ6" s="5"/>
      <c r="DJR6" s="5"/>
      <c r="DJS6" s="5"/>
      <c r="DJT6" s="5"/>
      <c r="DJU6" s="5"/>
      <c r="DJV6" s="5"/>
      <c r="DJW6" s="5"/>
      <c r="DJX6" s="5"/>
      <c r="DJY6" s="5"/>
      <c r="DJZ6" s="5"/>
      <c r="DKA6" s="5"/>
      <c r="DKB6" s="5"/>
      <c r="DKC6" s="5"/>
      <c r="DKD6" s="5"/>
      <c r="DKE6" s="5"/>
      <c r="DKF6" s="5"/>
      <c r="DKG6" s="5"/>
      <c r="DKH6" s="5"/>
      <c r="DKI6" s="5"/>
      <c r="DKJ6" s="5"/>
      <c r="DKK6" s="5"/>
      <c r="DKL6" s="5"/>
      <c r="DKM6" s="5"/>
      <c r="DKN6" s="5"/>
      <c r="DKO6" s="5"/>
      <c r="DKP6" s="5"/>
      <c r="DKQ6" s="5"/>
      <c r="DKR6" s="5"/>
      <c r="DKS6" s="5"/>
      <c r="DKT6" s="5"/>
      <c r="DKU6" s="5"/>
      <c r="DKV6" s="5"/>
      <c r="DKW6" s="5"/>
      <c r="DKX6" s="5"/>
      <c r="DKY6" s="5"/>
      <c r="DKZ6" s="5"/>
      <c r="DLA6" s="5"/>
      <c r="DLB6" s="5"/>
      <c r="DLC6" s="5"/>
      <c r="DLD6" s="5"/>
      <c r="DLE6" s="5"/>
      <c r="DLF6" s="5"/>
      <c r="DLG6" s="5"/>
      <c r="DLH6" s="5"/>
      <c r="DLI6" s="5"/>
      <c r="DLJ6" s="5"/>
      <c r="DLK6" s="5"/>
      <c r="DLL6" s="5"/>
      <c r="DLM6" s="5"/>
      <c r="DLN6" s="5"/>
      <c r="DLO6" s="5"/>
      <c r="DLP6" s="5"/>
      <c r="DLQ6" s="5"/>
      <c r="DLR6" s="5"/>
      <c r="DLS6" s="5"/>
      <c r="DLT6" s="5"/>
      <c r="DLU6" s="5"/>
      <c r="DLV6" s="5"/>
      <c r="DLW6" s="5"/>
      <c r="DLX6" s="5"/>
      <c r="DLY6" s="5"/>
      <c r="DLZ6" s="5"/>
      <c r="DMA6" s="5"/>
      <c r="DMB6" s="5"/>
      <c r="DMC6" s="5"/>
      <c r="DMD6" s="5"/>
      <c r="DME6" s="5"/>
      <c r="DMF6" s="5"/>
      <c r="DMG6" s="5"/>
      <c r="DMH6" s="5"/>
      <c r="DMI6" s="5"/>
      <c r="DMJ6" s="5"/>
      <c r="DMK6" s="5"/>
      <c r="DML6" s="5"/>
      <c r="DMM6" s="5"/>
      <c r="DMN6" s="5"/>
      <c r="DMO6" s="5"/>
      <c r="DMP6" s="5"/>
      <c r="DMQ6" s="5"/>
      <c r="DMR6" s="5"/>
      <c r="DMS6" s="5"/>
      <c r="DMT6" s="5"/>
      <c r="DMU6" s="5"/>
      <c r="DMV6" s="5"/>
      <c r="DMW6" s="5"/>
      <c r="DMX6" s="5"/>
      <c r="DMY6" s="5"/>
      <c r="DMZ6" s="5"/>
      <c r="DNA6" s="5"/>
      <c r="DNB6" s="5"/>
      <c r="DNC6" s="5"/>
      <c r="DND6" s="5"/>
      <c r="DNE6" s="5"/>
      <c r="DNF6" s="5"/>
      <c r="DNG6" s="5"/>
      <c r="DNH6" s="5"/>
      <c r="DNI6" s="5"/>
      <c r="DNJ6" s="5"/>
      <c r="DNK6" s="5"/>
      <c r="DNL6" s="5"/>
      <c r="DNM6" s="5"/>
      <c r="DNN6" s="5"/>
      <c r="DNO6" s="5"/>
      <c r="DNP6" s="5"/>
      <c r="DNQ6" s="5"/>
      <c r="DNR6" s="5"/>
      <c r="DNS6" s="5"/>
      <c r="DNT6" s="5"/>
      <c r="DNU6" s="5"/>
      <c r="DNV6" s="5"/>
      <c r="DNW6" s="5"/>
      <c r="DNX6" s="5"/>
      <c r="DNY6" s="5"/>
      <c r="DNZ6" s="5"/>
      <c r="DOA6" s="5"/>
      <c r="DOB6" s="5"/>
      <c r="DOC6" s="5"/>
      <c r="DOD6" s="5"/>
      <c r="DOE6" s="5"/>
      <c r="DOF6" s="5"/>
      <c r="DOG6" s="5"/>
      <c r="DOH6" s="5"/>
      <c r="DOI6" s="5"/>
      <c r="DOJ6" s="5"/>
      <c r="DOK6" s="5"/>
      <c r="DOL6" s="5"/>
      <c r="DOM6" s="5"/>
      <c r="DON6" s="5"/>
      <c r="DOO6" s="5"/>
      <c r="DOP6" s="5"/>
      <c r="DOQ6" s="5"/>
      <c r="DOR6" s="5"/>
      <c r="DOS6" s="5"/>
      <c r="DOT6" s="5"/>
      <c r="DOU6" s="5"/>
      <c r="DOV6" s="5"/>
      <c r="DOW6" s="5"/>
      <c r="DOX6" s="5"/>
      <c r="DOY6" s="5"/>
      <c r="DOZ6" s="5"/>
      <c r="DPA6" s="5"/>
      <c r="DPB6" s="5"/>
      <c r="DPC6" s="5"/>
      <c r="DPD6" s="5"/>
      <c r="DPE6" s="5"/>
      <c r="DPF6" s="5"/>
      <c r="DPG6" s="5"/>
      <c r="DPH6" s="5"/>
      <c r="DPI6" s="5"/>
      <c r="DPJ6" s="5"/>
      <c r="DPK6" s="5"/>
      <c r="DPL6" s="5"/>
      <c r="DPM6" s="5"/>
      <c r="DPN6" s="5"/>
      <c r="DPO6" s="5"/>
      <c r="DPP6" s="5"/>
      <c r="DPQ6" s="5"/>
      <c r="DPR6" s="5"/>
      <c r="DPS6" s="5"/>
      <c r="DPT6" s="5"/>
      <c r="DPU6" s="5"/>
      <c r="DPV6" s="5"/>
      <c r="DPW6" s="5"/>
      <c r="DPX6" s="5"/>
      <c r="DPY6" s="5"/>
      <c r="DPZ6" s="5"/>
      <c r="DQA6" s="5"/>
      <c r="DQB6" s="5"/>
      <c r="DQC6" s="5"/>
      <c r="DQD6" s="5"/>
      <c r="DQE6" s="5"/>
      <c r="DQF6" s="5"/>
      <c r="DQG6" s="5"/>
      <c r="DQH6" s="5"/>
      <c r="DQI6" s="5"/>
      <c r="DQJ6" s="5"/>
      <c r="DQK6" s="5"/>
      <c r="DQL6" s="5"/>
      <c r="DQM6" s="5"/>
      <c r="DQN6" s="5"/>
      <c r="DQO6" s="5"/>
      <c r="DQP6" s="5"/>
      <c r="DQQ6" s="5"/>
      <c r="DQR6" s="5"/>
      <c r="DQS6" s="5"/>
      <c r="DQT6" s="5"/>
      <c r="DQU6" s="5"/>
      <c r="DQV6" s="5"/>
      <c r="DQW6" s="5"/>
      <c r="DQX6" s="5"/>
      <c r="DQY6" s="5"/>
      <c r="DQZ6" s="5"/>
      <c r="DRA6" s="5"/>
      <c r="DRB6" s="5"/>
      <c r="DRC6" s="5"/>
      <c r="DRD6" s="5"/>
      <c r="DRE6" s="5"/>
      <c r="DRF6" s="5"/>
      <c r="DRG6" s="5"/>
      <c r="DRH6" s="5"/>
      <c r="DRI6" s="5"/>
      <c r="DRJ6" s="5"/>
      <c r="DRK6" s="5"/>
      <c r="DRL6" s="5"/>
      <c r="DRM6" s="5"/>
      <c r="DRN6" s="5"/>
      <c r="DRO6" s="5"/>
      <c r="DRP6" s="5"/>
      <c r="DRQ6" s="5"/>
      <c r="DRR6" s="5"/>
      <c r="DRS6" s="5"/>
      <c r="DRT6" s="5"/>
      <c r="DRU6" s="5"/>
      <c r="DRV6" s="5"/>
      <c r="DRW6" s="5"/>
      <c r="DRX6" s="5"/>
      <c r="DRY6" s="5"/>
      <c r="DRZ6" s="5"/>
      <c r="DSA6" s="5"/>
      <c r="DSB6" s="5"/>
      <c r="DSC6" s="5"/>
      <c r="DSD6" s="5"/>
      <c r="DSE6" s="5"/>
      <c r="DSF6" s="5"/>
      <c r="DSG6" s="5"/>
      <c r="DSH6" s="5"/>
      <c r="DSI6" s="5"/>
      <c r="DSJ6" s="5"/>
      <c r="DSK6" s="5"/>
      <c r="DSL6" s="5"/>
      <c r="DSM6" s="5"/>
      <c r="DSN6" s="5"/>
      <c r="DSO6" s="5"/>
      <c r="DSP6" s="5"/>
      <c r="DSQ6" s="5"/>
      <c r="DSR6" s="5"/>
      <c r="DSS6" s="5"/>
      <c r="DST6" s="5"/>
      <c r="DSU6" s="5"/>
      <c r="DSV6" s="5"/>
      <c r="DSW6" s="5"/>
      <c r="DSX6" s="5"/>
      <c r="DSY6" s="5"/>
      <c r="DSZ6" s="5"/>
      <c r="DTA6" s="5"/>
      <c r="DTB6" s="5"/>
      <c r="DTC6" s="5"/>
      <c r="DTD6" s="5"/>
      <c r="DTE6" s="5"/>
      <c r="DTF6" s="5"/>
      <c r="DTG6" s="5"/>
      <c r="DTH6" s="5"/>
      <c r="DTI6" s="5"/>
      <c r="DTJ6" s="5"/>
      <c r="DTK6" s="5"/>
      <c r="DTL6" s="5"/>
      <c r="DTM6" s="5"/>
      <c r="DTN6" s="5"/>
      <c r="DTO6" s="5"/>
      <c r="DTP6" s="5"/>
      <c r="DTQ6" s="5"/>
      <c r="DTR6" s="5"/>
      <c r="DTS6" s="5"/>
      <c r="DTT6" s="5"/>
      <c r="DTU6" s="5"/>
      <c r="DTV6" s="5"/>
      <c r="DTW6" s="5"/>
      <c r="DTX6" s="5"/>
      <c r="DTY6" s="5"/>
      <c r="DTZ6" s="5"/>
      <c r="DUA6" s="5"/>
      <c r="DUB6" s="5"/>
      <c r="DUC6" s="5"/>
      <c r="DUD6" s="5"/>
      <c r="DUE6" s="5"/>
      <c r="DUF6" s="5"/>
      <c r="DUG6" s="5"/>
      <c r="DUH6" s="5"/>
      <c r="DUI6" s="5"/>
      <c r="DUJ6" s="5"/>
      <c r="DUK6" s="5"/>
      <c r="DUL6" s="5"/>
      <c r="DUM6" s="5"/>
      <c r="DUN6" s="5"/>
      <c r="DUO6" s="5"/>
      <c r="DUP6" s="5"/>
      <c r="DUQ6" s="5"/>
      <c r="DUR6" s="5"/>
      <c r="DUS6" s="5"/>
      <c r="DUT6" s="5"/>
      <c r="DUU6" s="5"/>
      <c r="DUV6" s="5"/>
      <c r="DUW6" s="5"/>
      <c r="DUX6" s="5"/>
      <c r="DUY6" s="5"/>
      <c r="DUZ6" s="5"/>
      <c r="DVA6" s="5"/>
      <c r="DVB6" s="5"/>
      <c r="DVC6" s="5"/>
      <c r="DVD6" s="5"/>
      <c r="DVE6" s="5"/>
      <c r="DVF6" s="5"/>
      <c r="DVG6" s="5"/>
      <c r="DVH6" s="5"/>
      <c r="DVI6" s="5"/>
      <c r="DVJ6" s="5"/>
      <c r="DVK6" s="5"/>
      <c r="DVL6" s="5"/>
      <c r="DVM6" s="5"/>
      <c r="DVN6" s="5"/>
      <c r="DVO6" s="5"/>
      <c r="DVP6" s="5"/>
      <c r="DVQ6" s="5"/>
      <c r="DVR6" s="5"/>
      <c r="DVS6" s="5"/>
      <c r="DVT6" s="5"/>
      <c r="DVU6" s="5"/>
      <c r="DVV6" s="5"/>
      <c r="DVW6" s="5"/>
      <c r="DVX6" s="5"/>
      <c r="DVY6" s="5"/>
      <c r="DVZ6" s="5"/>
      <c r="DWA6" s="5"/>
      <c r="DWB6" s="5"/>
      <c r="DWC6" s="5"/>
      <c r="DWD6" s="5"/>
      <c r="DWE6" s="5"/>
      <c r="DWF6" s="5"/>
      <c r="DWG6" s="5"/>
      <c r="DWH6" s="5"/>
      <c r="DWI6" s="5"/>
      <c r="DWJ6" s="5"/>
      <c r="DWK6" s="5"/>
      <c r="DWL6" s="5"/>
      <c r="DWM6" s="5"/>
      <c r="DWN6" s="5"/>
      <c r="DWO6" s="5"/>
      <c r="DWP6" s="5"/>
      <c r="DWQ6" s="5"/>
      <c r="DWR6" s="5"/>
      <c r="DWS6" s="5"/>
      <c r="DWT6" s="5"/>
      <c r="DWU6" s="5"/>
      <c r="DWV6" s="5"/>
      <c r="DWW6" s="5"/>
      <c r="DWX6" s="5"/>
      <c r="DWY6" s="5"/>
      <c r="DWZ6" s="5"/>
      <c r="DXA6" s="5"/>
      <c r="DXB6" s="5"/>
      <c r="DXC6" s="5"/>
      <c r="DXD6" s="5"/>
      <c r="DXE6" s="5"/>
      <c r="DXF6" s="5"/>
      <c r="DXG6" s="5"/>
      <c r="DXH6" s="5"/>
      <c r="DXI6" s="5"/>
      <c r="DXJ6" s="5"/>
      <c r="DXK6" s="5"/>
      <c r="DXL6" s="5"/>
      <c r="DXM6" s="5"/>
      <c r="DXN6" s="5"/>
      <c r="DXO6" s="5"/>
      <c r="DXP6" s="5"/>
      <c r="DXQ6" s="5"/>
      <c r="DXR6" s="5"/>
      <c r="DXS6" s="5"/>
      <c r="DXT6" s="5"/>
      <c r="DXU6" s="5"/>
      <c r="DXV6" s="5"/>
      <c r="DXW6" s="5"/>
      <c r="DXX6" s="5"/>
      <c r="DXY6" s="5"/>
      <c r="DXZ6" s="5"/>
      <c r="DYA6" s="5"/>
      <c r="DYB6" s="5"/>
      <c r="DYC6" s="5"/>
      <c r="DYD6" s="5"/>
      <c r="DYE6" s="5"/>
      <c r="DYF6" s="5"/>
      <c r="DYG6" s="5"/>
      <c r="DYH6" s="5"/>
      <c r="DYI6" s="5"/>
      <c r="DYJ6" s="5"/>
      <c r="DYK6" s="5"/>
      <c r="DYL6" s="5"/>
      <c r="DYM6" s="5"/>
      <c r="DYN6" s="5"/>
      <c r="DYO6" s="5"/>
      <c r="DYP6" s="5"/>
      <c r="DYQ6" s="5"/>
      <c r="DYR6" s="5"/>
      <c r="DYS6" s="5"/>
      <c r="DYT6" s="5"/>
      <c r="DYU6" s="5"/>
      <c r="DYV6" s="5"/>
      <c r="DYW6" s="5"/>
      <c r="DYX6" s="5"/>
      <c r="DYY6" s="5"/>
      <c r="DYZ6" s="5"/>
      <c r="DZA6" s="5"/>
      <c r="DZB6" s="5"/>
      <c r="DZC6" s="5"/>
      <c r="DZD6" s="5"/>
      <c r="DZE6" s="5"/>
      <c r="DZF6" s="5"/>
      <c r="DZG6" s="5"/>
      <c r="DZH6" s="5"/>
      <c r="DZI6" s="5"/>
      <c r="DZJ6" s="5"/>
      <c r="DZK6" s="5"/>
      <c r="DZL6" s="5"/>
      <c r="DZM6" s="5"/>
      <c r="DZN6" s="5"/>
      <c r="DZO6" s="5"/>
      <c r="DZP6" s="5"/>
      <c r="DZQ6" s="5"/>
      <c r="DZR6" s="5"/>
      <c r="DZS6" s="5"/>
      <c r="DZT6" s="5"/>
      <c r="DZU6" s="5"/>
      <c r="DZV6" s="5"/>
      <c r="DZW6" s="5"/>
      <c r="DZX6" s="5"/>
      <c r="DZY6" s="5"/>
      <c r="DZZ6" s="5"/>
      <c r="EAA6" s="5"/>
      <c r="EAB6" s="5"/>
      <c r="EAC6" s="5"/>
      <c r="EAD6" s="5"/>
      <c r="EAE6" s="5"/>
      <c r="EAF6" s="5"/>
      <c r="EAG6" s="5"/>
      <c r="EAH6" s="5"/>
      <c r="EAI6" s="5"/>
      <c r="EAJ6" s="5"/>
      <c r="EAK6" s="5"/>
      <c r="EAL6" s="5"/>
      <c r="EAM6" s="5"/>
      <c r="EAN6" s="5"/>
      <c r="EAO6" s="5"/>
      <c r="EAP6" s="5"/>
      <c r="EAQ6" s="5"/>
      <c r="EAR6" s="5"/>
      <c r="EAS6" s="5"/>
      <c r="EAT6" s="5"/>
      <c r="EAU6" s="5"/>
      <c r="EAV6" s="5"/>
      <c r="EAW6" s="5"/>
      <c r="EAX6" s="5"/>
      <c r="EAY6" s="5"/>
      <c r="EAZ6" s="5"/>
      <c r="EBA6" s="5"/>
      <c r="EBB6" s="5"/>
      <c r="EBC6" s="5"/>
      <c r="EBD6" s="5"/>
      <c r="EBE6" s="5"/>
      <c r="EBF6" s="5"/>
      <c r="EBG6" s="5"/>
      <c r="EBH6" s="5"/>
      <c r="EBI6" s="5"/>
      <c r="EBJ6" s="5"/>
      <c r="EBK6" s="5"/>
      <c r="EBL6" s="5"/>
      <c r="EBM6" s="5"/>
      <c r="EBN6" s="5"/>
      <c r="EBO6" s="5"/>
      <c r="EBP6" s="5"/>
      <c r="EBQ6" s="5"/>
      <c r="EBR6" s="5"/>
      <c r="EBS6" s="5"/>
      <c r="EBT6" s="5"/>
      <c r="EBU6" s="5"/>
      <c r="EBV6" s="5"/>
      <c r="EBW6" s="5"/>
      <c r="EBX6" s="5"/>
      <c r="EBY6" s="5"/>
      <c r="EBZ6" s="5"/>
      <c r="ECA6" s="5"/>
      <c r="ECB6" s="5"/>
      <c r="ECC6" s="5"/>
      <c r="ECD6" s="5"/>
      <c r="ECE6" s="5"/>
      <c r="ECF6" s="5"/>
      <c r="ECG6" s="5"/>
      <c r="ECH6" s="5"/>
      <c r="ECI6" s="5"/>
      <c r="ECJ6" s="5"/>
      <c r="ECK6" s="5"/>
      <c r="ECL6" s="5"/>
      <c r="ECM6" s="5"/>
      <c r="ECN6" s="5"/>
      <c r="ECO6" s="5"/>
      <c r="ECP6" s="5"/>
      <c r="ECQ6" s="5"/>
      <c r="ECR6" s="5"/>
      <c r="ECS6" s="5"/>
      <c r="ECT6" s="5"/>
      <c r="ECU6" s="5"/>
      <c r="ECV6" s="5"/>
      <c r="ECW6" s="5"/>
      <c r="ECX6" s="5"/>
      <c r="ECY6" s="5"/>
      <c r="ECZ6" s="5"/>
      <c r="EDA6" s="5"/>
      <c r="EDB6" s="5"/>
      <c r="EDC6" s="5"/>
      <c r="EDD6" s="5"/>
      <c r="EDE6" s="5"/>
      <c r="EDF6" s="5"/>
      <c r="EDG6" s="5"/>
      <c r="EDH6" s="5"/>
      <c r="EDI6" s="5"/>
      <c r="EDJ6" s="5"/>
      <c r="EDK6" s="5"/>
      <c r="EDL6" s="5"/>
      <c r="EDM6" s="5"/>
      <c r="EDN6" s="5"/>
      <c r="EDO6" s="5"/>
      <c r="EDP6" s="5"/>
      <c r="EDQ6" s="5"/>
      <c r="EDR6" s="5"/>
      <c r="EDS6" s="5"/>
      <c r="EDT6" s="5"/>
      <c r="EDU6" s="5"/>
      <c r="EDV6" s="5"/>
      <c r="EDW6" s="5"/>
      <c r="EDX6" s="5"/>
      <c r="EDY6" s="5"/>
      <c r="EDZ6" s="5"/>
      <c r="EEA6" s="5"/>
      <c r="EEB6" s="5"/>
      <c r="EEC6" s="5"/>
      <c r="EED6" s="5"/>
      <c r="EEE6" s="5"/>
      <c r="EEF6" s="5"/>
      <c r="EEG6" s="5"/>
      <c r="EEH6" s="5"/>
      <c r="EEI6" s="5"/>
      <c r="EEJ6" s="5"/>
      <c r="EEK6" s="5"/>
      <c r="EEL6" s="5"/>
      <c r="EEM6" s="5"/>
      <c r="EEN6" s="5"/>
      <c r="EEO6" s="5"/>
      <c r="EEP6" s="5"/>
      <c r="EEQ6" s="5"/>
      <c r="EER6" s="5"/>
      <c r="EES6" s="5"/>
      <c r="EET6" s="5"/>
      <c r="EEU6" s="5"/>
      <c r="EEV6" s="5"/>
      <c r="EEW6" s="5"/>
      <c r="EEX6" s="5"/>
      <c r="EEY6" s="5"/>
      <c r="EEZ6" s="5"/>
      <c r="EFA6" s="5"/>
      <c r="EFB6" s="5"/>
      <c r="EFC6" s="5"/>
      <c r="EFD6" s="5"/>
      <c r="EFE6" s="5"/>
      <c r="EFF6" s="5"/>
      <c r="EFG6" s="5"/>
      <c r="EFH6" s="5"/>
      <c r="EFI6" s="5"/>
      <c r="EFJ6" s="5"/>
      <c r="EFK6" s="5"/>
      <c r="EFL6" s="5"/>
      <c r="EFM6" s="5"/>
      <c r="EFN6" s="5"/>
      <c r="EFO6" s="5"/>
      <c r="EFP6" s="5"/>
      <c r="EFQ6" s="5"/>
      <c r="EFR6" s="5"/>
      <c r="EFS6" s="5"/>
      <c r="EFT6" s="5"/>
      <c r="EFU6" s="5"/>
      <c r="EFV6" s="5"/>
      <c r="EFW6" s="5"/>
      <c r="EFX6" s="5"/>
      <c r="EFY6" s="5"/>
      <c r="EFZ6" s="5"/>
      <c r="EGA6" s="5"/>
      <c r="EGB6" s="5"/>
      <c r="EGC6" s="5"/>
      <c r="EGD6" s="5"/>
      <c r="EGE6" s="5"/>
      <c r="EGF6" s="5"/>
      <c r="EGG6" s="5"/>
      <c r="EGH6" s="5"/>
      <c r="EGI6" s="5"/>
      <c r="EGJ6" s="5"/>
      <c r="EGK6" s="5"/>
      <c r="EGL6" s="5"/>
      <c r="EGM6" s="5"/>
      <c r="EGN6" s="5"/>
      <c r="EGO6" s="5"/>
      <c r="EGP6" s="5"/>
      <c r="EGQ6" s="5"/>
      <c r="EGR6" s="5"/>
      <c r="EGS6" s="5"/>
      <c r="EGT6" s="5"/>
      <c r="EGU6" s="5"/>
      <c r="EGV6" s="5"/>
      <c r="EGW6" s="5"/>
      <c r="EGX6" s="5"/>
      <c r="EGY6" s="5"/>
      <c r="EGZ6" s="5"/>
      <c r="EHA6" s="5"/>
      <c r="EHB6" s="5"/>
      <c r="EHC6" s="5"/>
      <c r="EHD6" s="5"/>
      <c r="EHE6" s="5"/>
      <c r="EHF6" s="5"/>
      <c r="EHG6" s="5"/>
      <c r="EHH6" s="5"/>
      <c r="EHI6" s="5"/>
      <c r="EHJ6" s="5"/>
      <c r="EHK6" s="5"/>
      <c r="EHL6" s="5"/>
      <c r="EHM6" s="5"/>
      <c r="EHN6" s="5"/>
      <c r="EHO6" s="5"/>
      <c r="EHP6" s="5"/>
      <c r="EHQ6" s="5"/>
      <c r="EHR6" s="5"/>
      <c r="EHS6" s="5"/>
      <c r="EHT6" s="5"/>
      <c r="EHU6" s="5"/>
      <c r="EHV6" s="5"/>
      <c r="EHW6" s="5"/>
      <c r="EHX6" s="5"/>
      <c r="EHY6" s="5"/>
      <c r="EHZ6" s="5"/>
      <c r="EIA6" s="5"/>
      <c r="EIB6" s="5"/>
      <c r="EIC6" s="5"/>
      <c r="EID6" s="5"/>
      <c r="EIE6" s="5"/>
      <c r="EIF6" s="5"/>
      <c r="EIG6" s="5"/>
      <c r="EIH6" s="5"/>
      <c r="EII6" s="5"/>
      <c r="EIJ6" s="5"/>
      <c r="EIK6" s="5"/>
      <c r="EIL6" s="5"/>
      <c r="EIM6" s="5"/>
      <c r="EIN6" s="5"/>
      <c r="EIO6" s="5"/>
      <c r="EIP6" s="5"/>
      <c r="EIQ6" s="5"/>
      <c r="EIR6" s="5"/>
      <c r="EIS6" s="5"/>
      <c r="EIT6" s="5"/>
      <c r="EIU6" s="5"/>
      <c r="EIV6" s="5"/>
      <c r="EIW6" s="5"/>
      <c r="EIX6" s="5"/>
      <c r="EIY6" s="5"/>
      <c r="EIZ6" s="5"/>
      <c r="EJA6" s="5"/>
      <c r="EJB6" s="5"/>
      <c r="EJC6" s="5"/>
      <c r="EJD6" s="5"/>
      <c r="EJE6" s="5"/>
      <c r="EJF6" s="5"/>
      <c r="EJG6" s="5"/>
      <c r="EJH6" s="5"/>
      <c r="EJI6" s="5"/>
      <c r="EJJ6" s="5"/>
      <c r="EJK6" s="5"/>
      <c r="EJL6" s="5"/>
      <c r="EJM6" s="5"/>
      <c r="EJN6" s="5"/>
      <c r="EJO6" s="5"/>
      <c r="EJP6" s="5"/>
      <c r="EJQ6" s="5"/>
      <c r="EJR6" s="5"/>
      <c r="EJS6" s="5"/>
      <c r="EJT6" s="5"/>
      <c r="EJU6" s="5"/>
      <c r="EJV6" s="5"/>
      <c r="EJW6" s="5"/>
      <c r="EJX6" s="5"/>
      <c r="EJY6" s="5"/>
      <c r="EJZ6" s="5"/>
      <c r="EKA6" s="5"/>
      <c r="EKB6" s="5"/>
      <c r="EKC6" s="5"/>
      <c r="EKD6" s="5"/>
      <c r="EKE6" s="5"/>
      <c r="EKF6" s="5"/>
      <c r="EKG6" s="5"/>
      <c r="EKH6" s="5"/>
      <c r="EKI6" s="5"/>
      <c r="EKJ6" s="5"/>
      <c r="EKK6" s="5"/>
      <c r="EKL6" s="5"/>
      <c r="EKM6" s="5"/>
      <c r="EKN6" s="5"/>
      <c r="EKO6" s="5"/>
      <c r="EKP6" s="5"/>
      <c r="EKQ6" s="5"/>
      <c r="EKR6" s="5"/>
      <c r="EKS6" s="5"/>
      <c r="EKT6" s="5"/>
      <c r="EKU6" s="5"/>
      <c r="EKV6" s="5"/>
      <c r="EKW6" s="5"/>
      <c r="EKX6" s="5"/>
      <c r="EKY6" s="5"/>
      <c r="EKZ6" s="5"/>
      <c r="ELA6" s="5"/>
      <c r="ELB6" s="5"/>
      <c r="ELC6" s="5"/>
      <c r="ELD6" s="5"/>
      <c r="ELE6" s="5"/>
      <c r="ELF6" s="5"/>
      <c r="ELG6" s="5"/>
      <c r="ELH6" s="5"/>
      <c r="ELI6" s="5"/>
      <c r="ELJ6" s="5"/>
      <c r="ELK6" s="5"/>
      <c r="ELL6" s="5"/>
      <c r="ELM6" s="5"/>
      <c r="ELN6" s="5"/>
      <c r="ELO6" s="5"/>
      <c r="ELP6" s="5"/>
      <c r="ELQ6" s="5"/>
      <c r="ELR6" s="5"/>
      <c r="ELS6" s="5"/>
      <c r="ELT6" s="5"/>
      <c r="ELU6" s="5"/>
      <c r="ELV6" s="5"/>
      <c r="ELW6" s="5"/>
      <c r="ELX6" s="5"/>
      <c r="ELY6" s="5"/>
      <c r="ELZ6" s="5"/>
      <c r="EMA6" s="5"/>
      <c r="EMB6" s="5"/>
      <c r="EMC6" s="5"/>
      <c r="EMD6" s="5"/>
      <c r="EME6" s="5"/>
      <c r="EMF6" s="5"/>
      <c r="EMG6" s="5"/>
      <c r="EMH6" s="5"/>
      <c r="EMI6" s="5"/>
      <c r="EMJ6" s="5"/>
      <c r="EMK6" s="5"/>
      <c r="EML6" s="5"/>
      <c r="EMM6" s="5"/>
      <c r="EMN6" s="5"/>
      <c r="EMO6" s="5"/>
      <c r="EMP6" s="5"/>
      <c r="EMQ6" s="5"/>
      <c r="EMR6" s="5"/>
      <c r="EMS6" s="5"/>
      <c r="EMT6" s="5"/>
      <c r="EMU6" s="5"/>
      <c r="EMV6" s="5"/>
      <c r="EMW6" s="5"/>
      <c r="EMX6" s="5"/>
      <c r="EMY6" s="5"/>
      <c r="EMZ6" s="5"/>
      <c r="ENA6" s="5"/>
      <c r="ENB6" s="5"/>
      <c r="ENC6" s="5"/>
      <c r="END6" s="5"/>
      <c r="ENE6" s="5"/>
      <c r="ENF6" s="5"/>
      <c r="ENG6" s="5"/>
      <c r="ENH6" s="5"/>
      <c r="ENI6" s="5"/>
      <c r="ENJ6" s="5"/>
      <c r="ENK6" s="5"/>
      <c r="ENL6" s="5"/>
      <c r="ENM6" s="5"/>
      <c r="ENN6" s="5"/>
      <c r="ENO6" s="5"/>
      <c r="ENP6" s="5"/>
      <c r="ENQ6" s="5"/>
      <c r="ENR6" s="5"/>
      <c r="ENS6" s="5"/>
      <c r="ENT6" s="5"/>
      <c r="ENU6" s="5"/>
      <c r="ENV6" s="5"/>
      <c r="ENW6" s="5"/>
      <c r="ENX6" s="5"/>
      <c r="ENY6" s="5"/>
      <c r="ENZ6" s="5"/>
      <c r="EOA6" s="5"/>
      <c r="EOB6" s="5"/>
      <c r="EOC6" s="5"/>
      <c r="EOD6" s="5"/>
      <c r="EOE6" s="5"/>
      <c r="EOF6" s="5"/>
      <c r="EOG6" s="5"/>
      <c r="EOH6" s="5"/>
      <c r="EOI6" s="5"/>
      <c r="EOJ6" s="5"/>
      <c r="EOK6" s="5"/>
      <c r="EOL6" s="5"/>
      <c r="EOM6" s="5"/>
      <c r="EON6" s="5"/>
      <c r="EOO6" s="5"/>
      <c r="EOP6" s="5"/>
      <c r="EOQ6" s="5"/>
      <c r="EOR6" s="5"/>
      <c r="EOS6" s="5"/>
      <c r="EOT6" s="5"/>
      <c r="EOU6" s="5"/>
      <c r="EOV6" s="5"/>
      <c r="EOW6" s="5"/>
      <c r="EOX6" s="5"/>
      <c r="EOY6" s="5"/>
      <c r="EOZ6" s="5"/>
      <c r="EPA6" s="5"/>
      <c r="EPB6" s="5"/>
      <c r="EPC6" s="5"/>
      <c r="EPD6" s="5"/>
      <c r="EPE6" s="5"/>
      <c r="EPF6" s="5"/>
      <c r="EPG6" s="5"/>
      <c r="EPH6" s="5"/>
      <c r="EPI6" s="5"/>
      <c r="EPJ6" s="5"/>
      <c r="EPK6" s="5"/>
      <c r="EPL6" s="5"/>
      <c r="EPM6" s="5"/>
      <c r="EPN6" s="5"/>
      <c r="EPO6" s="5"/>
      <c r="EPP6" s="5"/>
      <c r="EPQ6" s="5"/>
      <c r="EPR6" s="5"/>
      <c r="EPS6" s="5"/>
      <c r="EPT6" s="5"/>
      <c r="EPU6" s="5"/>
      <c r="EPV6" s="5"/>
      <c r="EPW6" s="5"/>
      <c r="EPX6" s="5"/>
      <c r="EPY6" s="5"/>
      <c r="EPZ6" s="5"/>
      <c r="EQA6" s="5"/>
      <c r="EQB6" s="5"/>
      <c r="EQC6" s="5"/>
      <c r="EQD6" s="5"/>
      <c r="EQE6" s="5"/>
      <c r="EQF6" s="5"/>
      <c r="EQG6" s="5"/>
      <c r="EQH6" s="5"/>
      <c r="EQI6" s="5"/>
      <c r="EQJ6" s="5"/>
      <c r="EQK6" s="5"/>
      <c r="EQL6" s="5"/>
      <c r="EQM6" s="5"/>
      <c r="EQN6" s="5"/>
      <c r="EQO6" s="5"/>
      <c r="EQP6" s="5"/>
      <c r="EQQ6" s="5"/>
      <c r="EQR6" s="5"/>
      <c r="EQS6" s="5"/>
      <c r="EQT6" s="5"/>
      <c r="EQU6" s="5"/>
      <c r="EQV6" s="5"/>
      <c r="EQW6" s="5"/>
      <c r="EQX6" s="5"/>
      <c r="EQY6" s="5"/>
      <c r="EQZ6" s="5"/>
      <c r="ERA6" s="5"/>
      <c r="ERB6" s="5"/>
      <c r="ERC6" s="5"/>
      <c r="ERD6" s="5"/>
      <c r="ERE6" s="5"/>
      <c r="ERF6" s="5"/>
      <c r="ERG6" s="5"/>
      <c r="ERH6" s="5"/>
      <c r="ERI6" s="5"/>
      <c r="ERJ6" s="5"/>
      <c r="ERK6" s="5"/>
      <c r="ERL6" s="5"/>
      <c r="ERM6" s="5"/>
      <c r="ERN6" s="5"/>
      <c r="ERO6" s="5"/>
      <c r="ERP6" s="5"/>
      <c r="ERQ6" s="5"/>
      <c r="ERR6" s="5"/>
      <c r="ERS6" s="5"/>
      <c r="ERT6" s="5"/>
      <c r="ERU6" s="5"/>
      <c r="ERV6" s="5"/>
      <c r="ERW6" s="5"/>
      <c r="ERX6" s="5"/>
      <c r="ERY6" s="5"/>
      <c r="ERZ6" s="5"/>
      <c r="ESA6" s="5"/>
      <c r="ESB6" s="5"/>
      <c r="ESC6" s="5"/>
      <c r="ESD6" s="5"/>
      <c r="ESE6" s="5"/>
      <c r="ESF6" s="5"/>
      <c r="ESG6" s="5"/>
      <c r="ESH6" s="5"/>
      <c r="ESI6" s="5"/>
      <c r="ESJ6" s="5"/>
      <c r="ESK6" s="5"/>
      <c r="ESL6" s="5"/>
      <c r="ESM6" s="5"/>
      <c r="ESN6" s="5"/>
      <c r="ESO6" s="5"/>
      <c r="ESP6" s="5"/>
      <c r="ESQ6" s="5"/>
      <c r="ESR6" s="5"/>
      <c r="ESS6" s="5"/>
      <c r="EST6" s="5"/>
      <c r="ESU6" s="5"/>
      <c r="ESV6" s="5"/>
      <c r="ESW6" s="5"/>
      <c r="ESX6" s="5"/>
      <c r="ESY6" s="5"/>
      <c r="ESZ6" s="5"/>
      <c r="ETA6" s="5"/>
      <c r="ETB6" s="5"/>
      <c r="ETC6" s="5"/>
      <c r="ETD6" s="5"/>
      <c r="ETE6" s="5"/>
      <c r="ETF6" s="5"/>
      <c r="ETG6" s="5"/>
      <c r="ETH6" s="5"/>
      <c r="ETI6" s="5"/>
      <c r="ETJ6" s="5"/>
      <c r="ETK6" s="5"/>
      <c r="ETL6" s="5"/>
      <c r="ETM6" s="5"/>
      <c r="ETN6" s="5"/>
      <c r="ETO6" s="5"/>
      <c r="ETP6" s="5"/>
      <c r="ETQ6" s="5"/>
      <c r="ETR6" s="5"/>
      <c r="ETS6" s="5"/>
      <c r="ETT6" s="5"/>
      <c r="ETU6" s="5"/>
      <c r="ETV6" s="5"/>
      <c r="ETW6" s="5"/>
      <c r="ETX6" s="5"/>
      <c r="ETY6" s="5"/>
      <c r="ETZ6" s="5"/>
      <c r="EUA6" s="5"/>
      <c r="EUB6" s="5"/>
      <c r="EUC6" s="5"/>
      <c r="EUD6" s="5"/>
      <c r="EUE6" s="5"/>
      <c r="EUF6" s="5"/>
      <c r="EUG6" s="5"/>
      <c r="EUH6" s="5"/>
      <c r="EUI6" s="5"/>
      <c r="EUJ6" s="5"/>
      <c r="EUK6" s="5"/>
      <c r="EUL6" s="5"/>
      <c r="EUM6" s="5"/>
      <c r="EUN6" s="5"/>
      <c r="EUO6" s="5"/>
      <c r="EUP6" s="5"/>
      <c r="EUQ6" s="5"/>
      <c r="EUR6" s="5"/>
      <c r="EUS6" s="5"/>
      <c r="EUT6" s="5"/>
      <c r="EUU6" s="5"/>
      <c r="EUV6" s="5"/>
      <c r="EUW6" s="5"/>
      <c r="EUX6" s="5"/>
      <c r="EUY6" s="5"/>
      <c r="EUZ6" s="5"/>
      <c r="EVA6" s="5"/>
      <c r="EVB6" s="5"/>
      <c r="EVC6" s="5"/>
      <c r="EVD6" s="5"/>
      <c r="EVE6" s="5"/>
      <c r="EVF6" s="5"/>
      <c r="EVG6" s="5"/>
      <c r="EVH6" s="5"/>
      <c r="EVI6" s="5"/>
      <c r="EVJ6" s="5"/>
      <c r="EVK6" s="5"/>
      <c r="EVL6" s="5"/>
      <c r="EVM6" s="5"/>
      <c r="EVN6" s="5"/>
      <c r="EVO6" s="5"/>
      <c r="EVP6" s="5"/>
      <c r="EVQ6" s="5"/>
      <c r="EVR6" s="5"/>
      <c r="EVS6" s="5"/>
      <c r="EVT6" s="5"/>
      <c r="EVU6" s="5"/>
      <c r="EVV6" s="5"/>
      <c r="EVW6" s="5"/>
      <c r="EVX6" s="5"/>
      <c r="EVY6" s="5"/>
      <c r="EVZ6" s="5"/>
      <c r="EWA6" s="5"/>
      <c r="EWB6" s="5"/>
      <c r="EWC6" s="5"/>
      <c r="EWD6" s="5"/>
      <c r="EWE6" s="5"/>
      <c r="EWF6" s="5"/>
      <c r="EWG6" s="5"/>
      <c r="EWH6" s="5"/>
      <c r="EWI6" s="5"/>
      <c r="EWJ6" s="5"/>
      <c r="EWK6" s="5"/>
      <c r="EWL6" s="5"/>
      <c r="EWM6" s="5"/>
      <c r="EWN6" s="5"/>
      <c r="EWO6" s="5"/>
      <c r="EWP6" s="5"/>
      <c r="EWQ6" s="5"/>
      <c r="EWR6" s="5"/>
      <c r="EWS6" s="5"/>
      <c r="EWT6" s="5"/>
      <c r="EWU6" s="5"/>
      <c r="EWV6" s="5"/>
      <c r="EWW6" s="5"/>
      <c r="EWX6" s="5"/>
      <c r="EWY6" s="5"/>
      <c r="EWZ6" s="5"/>
      <c r="EXA6" s="5"/>
      <c r="EXB6" s="5"/>
      <c r="EXC6" s="5"/>
      <c r="EXD6" s="5"/>
      <c r="EXE6" s="5"/>
      <c r="EXF6" s="5"/>
      <c r="EXG6" s="5"/>
      <c r="EXH6" s="5"/>
      <c r="EXI6" s="5"/>
      <c r="EXJ6" s="5"/>
      <c r="EXK6" s="5"/>
      <c r="EXL6" s="5"/>
      <c r="EXM6" s="5"/>
      <c r="EXN6" s="5"/>
      <c r="EXO6" s="5"/>
      <c r="EXP6" s="5"/>
      <c r="EXQ6" s="5"/>
      <c r="EXR6" s="5"/>
      <c r="EXS6" s="5"/>
      <c r="EXT6" s="5"/>
      <c r="EXU6" s="5"/>
      <c r="EXV6" s="5"/>
      <c r="EXW6" s="5"/>
      <c r="EXX6" s="5"/>
      <c r="EXY6" s="5"/>
      <c r="EXZ6" s="5"/>
      <c r="EYA6" s="5"/>
      <c r="EYB6" s="5"/>
      <c r="EYC6" s="5"/>
      <c r="EYD6" s="5"/>
      <c r="EYE6" s="5"/>
      <c r="EYF6" s="5"/>
      <c r="EYG6" s="5"/>
      <c r="EYH6" s="5"/>
      <c r="EYI6" s="5"/>
      <c r="EYJ6" s="5"/>
      <c r="EYK6" s="5"/>
      <c r="EYL6" s="5"/>
      <c r="EYM6" s="5"/>
      <c r="EYN6" s="5"/>
      <c r="EYO6" s="5"/>
      <c r="EYP6" s="5"/>
      <c r="EYQ6" s="5"/>
      <c r="EYR6" s="5"/>
      <c r="EYS6" s="5"/>
      <c r="EYT6" s="5"/>
      <c r="EYU6" s="5"/>
      <c r="EYV6" s="5"/>
      <c r="EYW6" s="5"/>
      <c r="EYX6" s="5"/>
      <c r="EYY6" s="5"/>
      <c r="EYZ6" s="5"/>
      <c r="EZA6" s="5"/>
      <c r="EZB6" s="5"/>
      <c r="EZC6" s="5"/>
      <c r="EZD6" s="5"/>
      <c r="EZE6" s="5"/>
      <c r="EZF6" s="5"/>
      <c r="EZG6" s="5"/>
      <c r="EZH6" s="5"/>
      <c r="EZI6" s="5"/>
      <c r="EZJ6" s="5"/>
      <c r="EZK6" s="5"/>
      <c r="EZL6" s="5"/>
      <c r="EZM6" s="5"/>
      <c r="EZN6" s="5"/>
      <c r="EZO6" s="5"/>
      <c r="EZP6" s="5"/>
      <c r="EZQ6" s="5"/>
      <c r="EZR6" s="5"/>
      <c r="EZS6" s="5"/>
      <c r="EZT6" s="5"/>
      <c r="EZU6" s="5"/>
      <c r="EZV6" s="5"/>
      <c r="EZW6" s="5"/>
      <c r="EZX6" s="5"/>
      <c r="EZY6" s="5"/>
      <c r="EZZ6" s="5"/>
      <c r="FAA6" s="5"/>
      <c r="FAB6" s="5"/>
      <c r="FAC6" s="5"/>
      <c r="FAD6" s="5"/>
      <c r="FAE6" s="5"/>
      <c r="FAF6" s="5"/>
      <c r="FAG6" s="5"/>
      <c r="FAH6" s="5"/>
      <c r="FAI6" s="5"/>
      <c r="FAJ6" s="5"/>
      <c r="FAK6" s="5"/>
      <c r="FAL6" s="5"/>
      <c r="FAM6" s="5"/>
      <c r="FAN6" s="5"/>
      <c r="FAO6" s="5"/>
      <c r="FAP6" s="5"/>
      <c r="FAQ6" s="5"/>
      <c r="FAR6" s="5"/>
      <c r="FAS6" s="5"/>
      <c r="FAT6" s="5"/>
      <c r="FAU6" s="5"/>
      <c r="FAV6" s="5"/>
      <c r="FAW6" s="5"/>
      <c r="FAX6" s="5"/>
      <c r="FAY6" s="5"/>
      <c r="FAZ6" s="5"/>
      <c r="FBA6" s="5"/>
      <c r="FBB6" s="5"/>
      <c r="FBC6" s="5"/>
      <c r="FBD6" s="5"/>
      <c r="FBE6" s="5"/>
      <c r="FBF6" s="5"/>
      <c r="FBG6" s="5"/>
      <c r="FBH6" s="5"/>
      <c r="FBI6" s="5"/>
      <c r="FBJ6" s="5"/>
      <c r="FBK6" s="5"/>
      <c r="FBL6" s="5"/>
      <c r="FBM6" s="5"/>
      <c r="FBN6" s="5"/>
      <c r="FBO6" s="5"/>
      <c r="FBP6" s="5"/>
      <c r="FBQ6" s="5"/>
      <c r="FBR6" s="5"/>
      <c r="FBS6" s="5"/>
      <c r="FBT6" s="5"/>
      <c r="FBU6" s="5"/>
      <c r="FBV6" s="5"/>
      <c r="FBW6" s="5"/>
      <c r="FBX6" s="5"/>
      <c r="FBY6" s="5"/>
      <c r="FBZ6" s="5"/>
      <c r="FCA6" s="5"/>
      <c r="FCB6" s="5"/>
      <c r="FCC6" s="5"/>
      <c r="FCD6" s="5"/>
      <c r="FCE6" s="5"/>
      <c r="FCF6" s="5"/>
      <c r="FCG6" s="5"/>
      <c r="FCH6" s="5"/>
      <c r="FCI6" s="5"/>
      <c r="FCJ6" s="5"/>
      <c r="FCK6" s="5"/>
      <c r="FCL6" s="5"/>
      <c r="FCM6" s="5"/>
      <c r="FCN6" s="5"/>
      <c r="FCO6" s="5"/>
      <c r="FCP6" s="5"/>
      <c r="FCQ6" s="5"/>
      <c r="FCR6" s="5"/>
      <c r="FCS6" s="5"/>
      <c r="FCT6" s="5"/>
      <c r="FCU6" s="5"/>
      <c r="FCV6" s="5"/>
      <c r="FCW6" s="5"/>
      <c r="FCX6" s="5"/>
      <c r="FCY6" s="5"/>
      <c r="FCZ6" s="5"/>
      <c r="FDA6" s="5"/>
      <c r="FDB6" s="5"/>
      <c r="FDC6" s="5"/>
      <c r="FDD6" s="5"/>
      <c r="FDE6" s="5"/>
      <c r="FDF6" s="5"/>
      <c r="FDG6" s="5"/>
      <c r="FDH6" s="5"/>
      <c r="FDI6" s="5"/>
      <c r="FDJ6" s="5"/>
      <c r="FDK6" s="5"/>
      <c r="FDL6" s="5"/>
      <c r="FDM6" s="5"/>
      <c r="FDN6" s="5"/>
      <c r="FDO6" s="5"/>
      <c r="FDP6" s="5"/>
      <c r="FDQ6" s="5"/>
      <c r="FDR6" s="5"/>
      <c r="FDS6" s="5"/>
      <c r="FDT6" s="5"/>
      <c r="FDU6" s="5"/>
      <c r="FDV6" s="5"/>
      <c r="FDW6" s="5"/>
      <c r="FDX6" s="5"/>
      <c r="FDY6" s="5"/>
      <c r="FDZ6" s="5"/>
      <c r="FEA6" s="5"/>
      <c r="FEB6" s="5"/>
      <c r="FEC6" s="5"/>
      <c r="FED6" s="5"/>
      <c r="FEE6" s="5"/>
      <c r="FEF6" s="5"/>
      <c r="FEG6" s="5"/>
      <c r="FEH6" s="5"/>
      <c r="FEI6" s="5"/>
      <c r="FEJ6" s="5"/>
      <c r="FEK6" s="5"/>
      <c r="FEL6" s="5"/>
      <c r="FEM6" s="5"/>
      <c r="FEN6" s="5"/>
      <c r="FEO6" s="5"/>
      <c r="FEP6" s="5"/>
      <c r="FEQ6" s="5"/>
      <c r="FER6" s="5"/>
      <c r="FES6" s="5"/>
      <c r="FET6" s="5"/>
      <c r="FEU6" s="5"/>
      <c r="FEV6" s="5"/>
      <c r="FEW6" s="5"/>
      <c r="FEX6" s="5"/>
      <c r="FEY6" s="5"/>
      <c r="FEZ6" s="5"/>
      <c r="FFA6" s="5"/>
      <c r="FFB6" s="5"/>
      <c r="FFC6" s="5"/>
      <c r="FFD6" s="5"/>
      <c r="FFE6" s="5"/>
      <c r="FFF6" s="5"/>
      <c r="FFG6" s="5"/>
      <c r="FFH6" s="5"/>
      <c r="FFI6" s="5"/>
      <c r="FFJ6" s="5"/>
      <c r="FFK6" s="5"/>
      <c r="FFL6" s="5"/>
      <c r="FFM6" s="5"/>
      <c r="FFN6" s="5"/>
      <c r="FFO6" s="5"/>
      <c r="FFP6" s="5"/>
      <c r="FFQ6" s="5"/>
      <c r="FFR6" s="5"/>
      <c r="FFS6" s="5"/>
      <c r="FFT6" s="5"/>
      <c r="FFU6" s="5"/>
      <c r="FFV6" s="5"/>
      <c r="FFW6" s="5"/>
      <c r="FFX6" s="5"/>
      <c r="FFY6" s="5"/>
      <c r="FFZ6" s="5"/>
      <c r="FGA6" s="5"/>
      <c r="FGB6" s="5"/>
      <c r="FGC6" s="5"/>
      <c r="FGD6" s="5"/>
      <c r="FGE6" s="5"/>
      <c r="FGF6" s="5"/>
      <c r="FGG6" s="5"/>
      <c r="FGH6" s="5"/>
      <c r="FGI6" s="5"/>
      <c r="FGJ6" s="5"/>
      <c r="FGK6" s="5"/>
      <c r="FGL6" s="5"/>
      <c r="FGM6" s="5"/>
      <c r="FGN6" s="5"/>
      <c r="FGO6" s="5"/>
      <c r="FGP6" s="5"/>
      <c r="FGQ6" s="5"/>
      <c r="FGR6" s="5"/>
      <c r="FGS6" s="5"/>
      <c r="FGT6" s="5"/>
      <c r="FGU6" s="5"/>
      <c r="FGV6" s="5"/>
      <c r="FGW6" s="5"/>
      <c r="FGX6" s="5"/>
      <c r="FGY6" s="5"/>
      <c r="FGZ6" s="5"/>
      <c r="FHA6" s="5"/>
      <c r="FHB6" s="5"/>
      <c r="FHC6" s="5"/>
      <c r="FHD6" s="5"/>
      <c r="FHE6" s="5"/>
      <c r="FHF6" s="5"/>
      <c r="FHG6" s="5"/>
      <c r="FHH6" s="5"/>
      <c r="FHI6" s="5"/>
      <c r="FHJ6" s="5"/>
      <c r="FHK6" s="5"/>
      <c r="FHL6" s="5"/>
      <c r="FHM6" s="5"/>
      <c r="FHN6" s="5"/>
      <c r="FHO6" s="5"/>
      <c r="FHP6" s="5"/>
      <c r="FHQ6" s="5"/>
      <c r="FHR6" s="5"/>
      <c r="FHS6" s="5"/>
      <c r="FHT6" s="5"/>
      <c r="FHU6" s="5"/>
      <c r="FHV6" s="5"/>
      <c r="FHW6" s="5"/>
      <c r="FHX6" s="5"/>
      <c r="FHY6" s="5"/>
      <c r="FHZ6" s="5"/>
      <c r="FIA6" s="5"/>
      <c r="FIB6" s="5"/>
      <c r="FIC6" s="5"/>
      <c r="FID6" s="5"/>
      <c r="FIE6" s="5"/>
      <c r="FIF6" s="5"/>
      <c r="FIG6" s="5"/>
      <c r="FIH6" s="5"/>
      <c r="FII6" s="5"/>
      <c r="FIJ6" s="5"/>
      <c r="FIK6" s="5"/>
      <c r="FIL6" s="5"/>
      <c r="FIM6" s="5"/>
      <c r="FIN6" s="5"/>
      <c r="FIO6" s="5"/>
      <c r="FIP6" s="5"/>
      <c r="FIQ6" s="5"/>
      <c r="FIR6" s="5"/>
      <c r="FIS6" s="5"/>
      <c r="FIT6" s="5"/>
      <c r="FIU6" s="5"/>
      <c r="FIV6" s="5"/>
      <c r="FIW6" s="5"/>
      <c r="FIX6" s="5"/>
      <c r="FIY6" s="5"/>
      <c r="FIZ6" s="5"/>
      <c r="FJA6" s="5"/>
      <c r="FJB6" s="5"/>
      <c r="FJC6" s="5"/>
      <c r="FJD6" s="5"/>
      <c r="FJE6" s="5"/>
      <c r="FJF6" s="5"/>
      <c r="FJG6" s="5"/>
      <c r="FJH6" s="5"/>
      <c r="FJI6" s="5"/>
      <c r="FJJ6" s="5"/>
      <c r="FJK6" s="5"/>
      <c r="FJL6" s="5"/>
      <c r="FJM6" s="5"/>
      <c r="FJN6" s="5"/>
      <c r="FJO6" s="5"/>
      <c r="FJP6" s="5"/>
      <c r="FJQ6" s="5"/>
      <c r="FJR6" s="5"/>
      <c r="FJS6" s="5"/>
      <c r="FJT6" s="5"/>
      <c r="FJU6" s="5"/>
      <c r="FJV6" s="5"/>
      <c r="FJW6" s="5"/>
      <c r="FJX6" s="5"/>
      <c r="FJY6" s="5"/>
      <c r="FJZ6" s="5"/>
      <c r="FKA6" s="5"/>
      <c r="FKB6" s="5"/>
      <c r="FKC6" s="5"/>
      <c r="FKD6" s="5"/>
      <c r="FKE6" s="5"/>
      <c r="FKF6" s="5"/>
      <c r="FKG6" s="5"/>
      <c r="FKH6" s="5"/>
      <c r="FKI6" s="5"/>
      <c r="FKJ6" s="5"/>
      <c r="FKK6" s="5"/>
      <c r="FKL6" s="5"/>
      <c r="FKM6" s="5"/>
      <c r="FKN6" s="5"/>
      <c r="FKO6" s="5"/>
      <c r="FKP6" s="5"/>
      <c r="FKQ6" s="5"/>
      <c r="FKR6" s="5"/>
      <c r="FKS6" s="5"/>
      <c r="FKT6" s="5"/>
      <c r="FKU6" s="5"/>
      <c r="FKV6" s="5"/>
      <c r="FKW6" s="5"/>
      <c r="FKX6" s="5"/>
      <c r="FKY6" s="5"/>
      <c r="FKZ6" s="5"/>
      <c r="FLA6" s="5"/>
      <c r="FLB6" s="5"/>
      <c r="FLC6" s="5"/>
      <c r="FLD6" s="5"/>
      <c r="FLE6" s="5"/>
      <c r="FLF6" s="5"/>
      <c r="FLG6" s="5"/>
      <c r="FLH6" s="5"/>
      <c r="FLI6" s="5"/>
      <c r="FLJ6" s="5"/>
      <c r="FLK6" s="5"/>
      <c r="FLL6" s="5"/>
      <c r="FLM6" s="5"/>
      <c r="FLN6" s="5"/>
      <c r="FLO6" s="5"/>
      <c r="FLP6" s="5"/>
      <c r="FLQ6" s="5"/>
      <c r="FLR6" s="5"/>
      <c r="FLS6" s="5"/>
      <c r="FLT6" s="5"/>
      <c r="FLU6" s="5"/>
      <c r="FLV6" s="5"/>
      <c r="FLW6" s="5"/>
      <c r="FLX6" s="5"/>
      <c r="FLY6" s="5"/>
      <c r="FLZ6" s="5"/>
      <c r="FMA6" s="5"/>
      <c r="FMB6" s="5"/>
      <c r="FMC6" s="5"/>
      <c r="FMD6" s="5"/>
      <c r="FME6" s="5"/>
      <c r="FMF6" s="5"/>
      <c r="FMG6" s="5"/>
      <c r="FMH6" s="5"/>
      <c r="FMI6" s="5"/>
      <c r="FMJ6" s="5"/>
      <c r="FMK6" s="5"/>
      <c r="FML6" s="5"/>
      <c r="FMM6" s="5"/>
      <c r="FMN6" s="5"/>
      <c r="FMO6" s="5"/>
      <c r="FMP6" s="5"/>
      <c r="FMQ6" s="5"/>
      <c r="FMR6" s="5"/>
      <c r="FMS6" s="5"/>
      <c r="FMT6" s="5"/>
      <c r="FMU6" s="5"/>
      <c r="FMV6" s="5"/>
      <c r="FMW6" s="5"/>
      <c r="FMX6" s="5"/>
      <c r="FMY6" s="5"/>
      <c r="FMZ6" s="5"/>
      <c r="FNA6" s="5"/>
      <c r="FNB6" s="5"/>
      <c r="FNC6" s="5"/>
      <c r="FND6" s="5"/>
      <c r="FNE6" s="5"/>
      <c r="FNF6" s="5"/>
      <c r="FNG6" s="5"/>
      <c r="FNH6" s="5"/>
      <c r="FNI6" s="5"/>
      <c r="FNJ6" s="5"/>
      <c r="FNK6" s="5"/>
      <c r="FNL6" s="5"/>
      <c r="FNM6" s="5"/>
      <c r="FNN6" s="5"/>
      <c r="FNO6" s="5"/>
      <c r="FNP6" s="5"/>
      <c r="FNQ6" s="5"/>
      <c r="FNR6" s="5"/>
      <c r="FNS6" s="5"/>
      <c r="FNT6" s="5"/>
      <c r="FNU6" s="5"/>
      <c r="FNV6" s="5"/>
      <c r="FNW6" s="5"/>
      <c r="FNX6" s="5"/>
      <c r="FNY6" s="5"/>
      <c r="FNZ6" s="5"/>
      <c r="FOA6" s="5"/>
      <c r="FOB6" s="5"/>
      <c r="FOC6" s="5"/>
      <c r="FOD6" s="5"/>
      <c r="FOE6" s="5"/>
      <c r="FOF6" s="5"/>
      <c r="FOG6" s="5"/>
      <c r="FOH6" s="5"/>
      <c r="FOI6" s="5"/>
      <c r="FOJ6" s="5"/>
      <c r="FOK6" s="5"/>
      <c r="FOL6" s="5"/>
      <c r="FOM6" s="5"/>
      <c r="FON6" s="5"/>
      <c r="FOO6" s="5"/>
      <c r="FOP6" s="5"/>
      <c r="FOQ6" s="5"/>
      <c r="FOR6" s="5"/>
      <c r="FOS6" s="5"/>
      <c r="FOT6" s="5"/>
      <c r="FOU6" s="5"/>
      <c r="FOV6" s="5"/>
      <c r="FOW6" s="5"/>
      <c r="FOX6" s="5"/>
      <c r="FOY6" s="5"/>
      <c r="FOZ6" s="5"/>
      <c r="FPA6" s="5"/>
      <c r="FPB6" s="5"/>
      <c r="FPC6" s="5"/>
      <c r="FPD6" s="5"/>
      <c r="FPE6" s="5"/>
      <c r="FPF6" s="5"/>
      <c r="FPG6" s="5"/>
      <c r="FPH6" s="5"/>
      <c r="FPI6" s="5"/>
      <c r="FPJ6" s="5"/>
      <c r="FPK6" s="5"/>
      <c r="FPL6" s="5"/>
      <c r="FPM6" s="5"/>
      <c r="FPN6" s="5"/>
      <c r="FPO6" s="5"/>
      <c r="FPP6" s="5"/>
      <c r="FPQ6" s="5"/>
      <c r="FPR6" s="5"/>
      <c r="FPS6" s="5"/>
      <c r="FPT6" s="5"/>
      <c r="FPU6" s="5"/>
      <c r="FPV6" s="5"/>
      <c r="FPW6" s="5"/>
      <c r="FPX6" s="5"/>
      <c r="FPY6" s="5"/>
      <c r="FPZ6" s="5"/>
      <c r="FQA6" s="5"/>
      <c r="FQB6" s="5"/>
      <c r="FQC6" s="5"/>
      <c r="FQD6" s="5"/>
      <c r="FQE6" s="5"/>
      <c r="FQF6" s="5"/>
      <c r="FQG6" s="5"/>
      <c r="FQH6" s="5"/>
      <c r="FQI6" s="5"/>
      <c r="FQJ6" s="5"/>
      <c r="FQK6" s="5"/>
      <c r="FQL6" s="5"/>
      <c r="FQM6" s="5"/>
      <c r="FQN6" s="5"/>
      <c r="FQO6" s="5"/>
      <c r="FQP6" s="5"/>
      <c r="FQQ6" s="5"/>
      <c r="FQR6" s="5"/>
      <c r="FQS6" s="5"/>
      <c r="FQT6" s="5"/>
      <c r="FQU6" s="5"/>
      <c r="FQV6" s="5"/>
      <c r="FQW6" s="5"/>
      <c r="FQX6" s="5"/>
      <c r="FQY6" s="5"/>
      <c r="FQZ6" s="5"/>
      <c r="FRA6" s="5"/>
      <c r="FRB6" s="5"/>
      <c r="FRC6" s="5"/>
      <c r="FRD6" s="5"/>
      <c r="FRE6" s="5"/>
      <c r="FRF6" s="5"/>
      <c r="FRG6" s="5"/>
      <c r="FRH6" s="5"/>
      <c r="FRI6" s="5"/>
      <c r="FRJ6" s="5"/>
      <c r="FRK6" s="5"/>
      <c r="FRL6" s="5"/>
      <c r="FRM6" s="5"/>
      <c r="FRN6" s="5"/>
      <c r="FRO6" s="5"/>
      <c r="FRP6" s="5"/>
      <c r="FRQ6" s="5"/>
      <c r="FRR6" s="5"/>
      <c r="FRS6" s="5"/>
      <c r="FRT6" s="5"/>
      <c r="FRU6" s="5"/>
      <c r="FRV6" s="5"/>
      <c r="FRW6" s="5"/>
      <c r="FRX6" s="5"/>
      <c r="FRY6" s="5"/>
      <c r="FRZ6" s="5"/>
      <c r="FSA6" s="5"/>
      <c r="FSB6" s="5"/>
      <c r="FSC6" s="5"/>
      <c r="FSD6" s="5"/>
      <c r="FSE6" s="5"/>
      <c r="FSF6" s="5"/>
      <c r="FSG6" s="5"/>
      <c r="FSH6" s="5"/>
      <c r="FSI6" s="5"/>
      <c r="FSJ6" s="5"/>
      <c r="FSK6" s="5"/>
      <c r="FSL6" s="5"/>
      <c r="FSM6" s="5"/>
      <c r="FSN6" s="5"/>
      <c r="FSO6" s="5"/>
      <c r="FSP6" s="5"/>
      <c r="FSQ6" s="5"/>
      <c r="FSR6" s="5"/>
      <c r="FSS6" s="5"/>
      <c r="FST6" s="5"/>
      <c r="FSU6" s="5"/>
      <c r="FSV6" s="5"/>
      <c r="FSW6" s="5"/>
      <c r="FSX6" s="5"/>
      <c r="FSY6" s="5"/>
      <c r="FSZ6" s="5"/>
      <c r="FTA6" s="5"/>
      <c r="FTB6" s="5"/>
      <c r="FTC6" s="5"/>
      <c r="FTD6" s="5"/>
      <c r="FTE6" s="5"/>
      <c r="FTF6" s="5"/>
      <c r="FTG6" s="5"/>
      <c r="FTH6" s="5"/>
      <c r="FTI6" s="5"/>
      <c r="FTJ6" s="5"/>
      <c r="FTK6" s="5"/>
      <c r="FTL6" s="5"/>
      <c r="FTM6" s="5"/>
      <c r="FTN6" s="5"/>
      <c r="FTO6" s="5"/>
      <c r="FTP6" s="5"/>
      <c r="FTQ6" s="5"/>
      <c r="FTR6" s="5"/>
      <c r="FTS6" s="5"/>
      <c r="FTT6" s="5"/>
      <c r="FTU6" s="5"/>
      <c r="FTV6" s="5"/>
      <c r="FTW6" s="5"/>
      <c r="FTX6" s="5"/>
      <c r="FTY6" s="5"/>
      <c r="FTZ6" s="5"/>
      <c r="FUA6" s="5"/>
      <c r="FUB6" s="5"/>
      <c r="FUC6" s="5"/>
      <c r="FUD6" s="5"/>
      <c r="FUE6" s="5"/>
      <c r="FUF6" s="5"/>
      <c r="FUG6" s="5"/>
      <c r="FUH6" s="5"/>
      <c r="FUI6" s="5"/>
      <c r="FUJ6" s="5"/>
      <c r="FUK6" s="5"/>
      <c r="FUL6" s="5"/>
      <c r="FUM6" s="5"/>
      <c r="FUN6" s="5"/>
      <c r="FUO6" s="5"/>
      <c r="FUP6" s="5"/>
      <c r="FUQ6" s="5"/>
      <c r="FUR6" s="5"/>
      <c r="FUS6" s="5"/>
      <c r="FUT6" s="5"/>
      <c r="FUU6" s="5"/>
      <c r="FUV6" s="5"/>
      <c r="FUW6" s="5"/>
      <c r="FUX6" s="5"/>
      <c r="FUY6" s="5"/>
      <c r="FUZ6" s="5"/>
      <c r="FVA6" s="5"/>
      <c r="FVB6" s="5"/>
      <c r="FVC6" s="5"/>
      <c r="FVD6" s="5"/>
      <c r="FVE6" s="5"/>
      <c r="FVF6" s="5"/>
      <c r="FVG6" s="5"/>
      <c r="FVH6" s="5"/>
      <c r="FVI6" s="5"/>
      <c r="FVJ6" s="5"/>
      <c r="FVK6" s="5"/>
      <c r="FVL6" s="5"/>
      <c r="FVM6" s="5"/>
      <c r="FVN6" s="5"/>
      <c r="FVO6" s="5"/>
      <c r="FVP6" s="5"/>
      <c r="FVQ6" s="5"/>
      <c r="FVR6" s="5"/>
      <c r="FVS6" s="5"/>
      <c r="FVT6" s="5"/>
      <c r="FVU6" s="5"/>
      <c r="FVV6" s="5"/>
      <c r="FVW6" s="5"/>
      <c r="FVX6" s="5"/>
      <c r="FVY6" s="5"/>
      <c r="FVZ6" s="5"/>
      <c r="FWA6" s="5"/>
      <c r="FWB6" s="5"/>
      <c r="FWC6" s="5"/>
      <c r="FWD6" s="5"/>
      <c r="FWE6" s="5"/>
      <c r="FWF6" s="5"/>
      <c r="FWG6" s="5"/>
      <c r="FWH6" s="5"/>
      <c r="FWI6" s="5"/>
      <c r="FWJ6" s="5"/>
      <c r="FWK6" s="5"/>
      <c r="FWL6" s="5"/>
      <c r="FWM6" s="5"/>
      <c r="FWN6" s="5"/>
      <c r="FWO6" s="5"/>
      <c r="FWP6" s="5"/>
      <c r="FWQ6" s="5"/>
      <c r="FWR6" s="5"/>
      <c r="FWS6" s="5"/>
      <c r="FWT6" s="5"/>
      <c r="FWU6" s="5"/>
      <c r="FWV6" s="5"/>
      <c r="FWW6" s="5"/>
      <c r="FWX6" s="5"/>
      <c r="FWY6" s="5"/>
      <c r="FWZ6" s="5"/>
      <c r="FXA6" s="5"/>
      <c r="FXB6" s="5"/>
      <c r="FXC6" s="5"/>
      <c r="FXD6" s="5"/>
      <c r="FXE6" s="5"/>
      <c r="FXF6" s="5"/>
      <c r="FXG6" s="5"/>
      <c r="FXH6" s="5"/>
      <c r="FXI6" s="5"/>
      <c r="FXJ6" s="5"/>
      <c r="FXK6" s="5"/>
      <c r="FXL6" s="5"/>
      <c r="FXM6" s="5"/>
      <c r="FXN6" s="5"/>
      <c r="FXO6" s="5"/>
      <c r="FXP6" s="5"/>
      <c r="FXQ6" s="5"/>
      <c r="FXR6" s="5"/>
      <c r="FXS6" s="5"/>
      <c r="FXT6" s="5"/>
      <c r="FXU6" s="5"/>
      <c r="FXV6" s="5"/>
      <c r="FXW6" s="5"/>
      <c r="FXX6" s="5"/>
      <c r="FXY6" s="5"/>
      <c r="FXZ6" s="5"/>
      <c r="FYA6" s="5"/>
      <c r="FYB6" s="5"/>
      <c r="FYC6" s="5"/>
      <c r="FYD6" s="5"/>
      <c r="FYE6" s="5"/>
      <c r="FYF6" s="5"/>
      <c r="FYG6" s="5"/>
      <c r="FYH6" s="5"/>
      <c r="FYI6" s="5"/>
      <c r="FYJ6" s="5"/>
      <c r="FYK6" s="5"/>
      <c r="FYL6" s="5"/>
      <c r="FYM6" s="5"/>
      <c r="FYN6" s="5"/>
      <c r="FYO6" s="5"/>
      <c r="FYP6" s="5"/>
      <c r="FYQ6" s="5"/>
      <c r="FYR6" s="5"/>
      <c r="FYS6" s="5"/>
      <c r="FYT6" s="5"/>
      <c r="FYU6" s="5"/>
      <c r="FYV6" s="5"/>
      <c r="FYW6" s="5"/>
      <c r="FYX6" s="5"/>
      <c r="FYY6" s="5"/>
      <c r="FYZ6" s="5"/>
      <c r="FZA6" s="5"/>
      <c r="FZB6" s="5"/>
      <c r="FZC6" s="5"/>
      <c r="FZD6" s="5"/>
      <c r="FZE6" s="5"/>
      <c r="FZF6" s="5"/>
      <c r="FZG6" s="5"/>
      <c r="FZH6" s="5"/>
      <c r="FZI6" s="5"/>
      <c r="FZJ6" s="5"/>
      <c r="FZK6" s="5"/>
      <c r="FZL6" s="5"/>
      <c r="FZM6" s="5"/>
      <c r="FZN6" s="5"/>
      <c r="FZO6" s="5"/>
      <c r="FZP6" s="5"/>
      <c r="FZQ6" s="5"/>
      <c r="FZR6" s="5"/>
      <c r="FZS6" s="5"/>
      <c r="FZT6" s="5"/>
      <c r="FZU6" s="5"/>
      <c r="FZV6" s="5"/>
      <c r="FZW6" s="5"/>
      <c r="FZX6" s="5"/>
      <c r="FZY6" s="5"/>
      <c r="FZZ6" s="5"/>
      <c r="GAA6" s="5"/>
      <c r="GAB6" s="5"/>
      <c r="GAC6" s="5"/>
      <c r="GAD6" s="5"/>
      <c r="GAE6" s="5"/>
      <c r="GAF6" s="5"/>
      <c r="GAG6" s="5"/>
      <c r="GAH6" s="5"/>
      <c r="GAI6" s="5"/>
      <c r="GAJ6" s="5"/>
      <c r="GAK6" s="5"/>
      <c r="GAL6" s="5"/>
      <c r="GAM6" s="5"/>
      <c r="GAN6" s="5"/>
      <c r="GAO6" s="5"/>
      <c r="GAP6" s="5"/>
      <c r="GAQ6" s="5"/>
      <c r="GAR6" s="5"/>
      <c r="GAS6" s="5"/>
      <c r="GAT6" s="5"/>
      <c r="GAU6" s="5"/>
      <c r="GAV6" s="5"/>
      <c r="GAW6" s="5"/>
      <c r="GAX6" s="5"/>
      <c r="GAY6" s="5"/>
      <c r="GAZ6" s="5"/>
      <c r="GBA6" s="5"/>
      <c r="GBB6" s="5"/>
      <c r="GBC6" s="5"/>
      <c r="GBD6" s="5"/>
      <c r="GBE6" s="5"/>
      <c r="GBF6" s="5"/>
      <c r="GBG6" s="5"/>
      <c r="GBH6" s="5"/>
      <c r="GBI6" s="5"/>
      <c r="GBJ6" s="5"/>
      <c r="GBK6" s="5"/>
      <c r="GBL6" s="5"/>
      <c r="GBM6" s="5"/>
      <c r="GBN6" s="5"/>
      <c r="GBO6" s="5"/>
      <c r="GBP6" s="5"/>
      <c r="GBQ6" s="5"/>
      <c r="GBR6" s="5"/>
      <c r="GBS6" s="5"/>
      <c r="GBT6" s="5"/>
      <c r="GBU6" s="5"/>
      <c r="GBV6" s="5"/>
      <c r="GBW6" s="5"/>
      <c r="GBX6" s="5"/>
      <c r="GBY6" s="5"/>
      <c r="GBZ6" s="5"/>
      <c r="GCA6" s="5"/>
      <c r="GCB6" s="5"/>
      <c r="GCC6" s="5"/>
      <c r="GCD6" s="5"/>
      <c r="GCE6" s="5"/>
      <c r="GCF6" s="5"/>
      <c r="GCG6" s="5"/>
      <c r="GCH6" s="5"/>
      <c r="GCI6" s="5"/>
      <c r="GCJ6" s="5"/>
      <c r="GCK6" s="5"/>
      <c r="GCL6" s="5"/>
      <c r="GCM6" s="5"/>
      <c r="GCN6" s="5"/>
      <c r="GCO6" s="5"/>
      <c r="GCP6" s="5"/>
      <c r="GCQ6" s="5"/>
      <c r="GCR6" s="5"/>
      <c r="GCS6" s="5"/>
      <c r="GCT6" s="5"/>
      <c r="GCU6" s="5"/>
      <c r="GCV6" s="5"/>
      <c r="GCW6" s="5"/>
      <c r="GCX6" s="5"/>
      <c r="GCY6" s="5"/>
      <c r="GCZ6" s="5"/>
      <c r="GDA6" s="5"/>
      <c r="GDB6" s="5"/>
      <c r="GDC6" s="5"/>
      <c r="GDD6" s="5"/>
      <c r="GDE6" s="5"/>
      <c r="GDF6" s="5"/>
      <c r="GDG6" s="5"/>
      <c r="GDH6" s="5"/>
      <c r="GDI6" s="5"/>
      <c r="GDJ6" s="5"/>
      <c r="GDK6" s="5"/>
      <c r="GDL6" s="5"/>
      <c r="GDM6" s="5"/>
      <c r="GDN6" s="5"/>
      <c r="GDO6" s="5"/>
      <c r="GDP6" s="5"/>
      <c r="GDQ6" s="5"/>
      <c r="GDR6" s="5"/>
      <c r="GDS6" s="5"/>
      <c r="GDT6" s="5"/>
      <c r="GDU6" s="5"/>
      <c r="GDV6" s="5"/>
      <c r="GDW6" s="5"/>
      <c r="GDX6" s="5"/>
      <c r="GDY6" s="5"/>
      <c r="GDZ6" s="5"/>
      <c r="GEA6" s="5"/>
      <c r="GEB6" s="5"/>
      <c r="GEC6" s="5"/>
      <c r="GED6" s="5"/>
      <c r="GEE6" s="5"/>
      <c r="GEF6" s="5"/>
      <c r="GEG6" s="5"/>
      <c r="GEH6" s="5"/>
      <c r="GEI6" s="5"/>
      <c r="GEJ6" s="5"/>
      <c r="GEK6" s="5"/>
      <c r="GEL6" s="5"/>
      <c r="GEM6" s="5"/>
      <c r="GEN6" s="5"/>
      <c r="GEO6" s="5"/>
      <c r="GEP6" s="5"/>
      <c r="GEQ6" s="5"/>
      <c r="GER6" s="5"/>
      <c r="GES6" s="5"/>
      <c r="GET6" s="5"/>
      <c r="GEU6" s="5"/>
      <c r="GEV6" s="5"/>
      <c r="GEW6" s="5"/>
      <c r="GEX6" s="5"/>
      <c r="GEY6" s="5"/>
      <c r="GEZ6" s="5"/>
      <c r="GFA6" s="5"/>
      <c r="GFB6" s="5"/>
      <c r="GFC6" s="5"/>
      <c r="GFD6" s="5"/>
      <c r="GFE6" s="5"/>
      <c r="GFF6" s="5"/>
      <c r="GFG6" s="5"/>
      <c r="GFH6" s="5"/>
      <c r="GFI6" s="5"/>
      <c r="GFJ6" s="5"/>
      <c r="GFK6" s="5"/>
      <c r="GFL6" s="5"/>
      <c r="GFM6" s="5"/>
      <c r="GFN6" s="5"/>
      <c r="GFO6" s="5"/>
      <c r="GFP6" s="5"/>
      <c r="GFQ6" s="5"/>
      <c r="GFR6" s="5"/>
      <c r="GFS6" s="5"/>
      <c r="GFT6" s="5"/>
      <c r="GFU6" s="5"/>
      <c r="GFV6" s="5"/>
      <c r="GFW6" s="5"/>
      <c r="GFX6" s="5"/>
      <c r="GFY6" s="5"/>
      <c r="GFZ6" s="5"/>
      <c r="GGA6" s="5"/>
      <c r="GGB6" s="5"/>
      <c r="GGC6" s="5"/>
      <c r="GGD6" s="5"/>
      <c r="GGE6" s="5"/>
      <c r="GGF6" s="5"/>
      <c r="GGG6" s="5"/>
      <c r="GGH6" s="5"/>
      <c r="GGI6" s="5"/>
      <c r="GGJ6" s="5"/>
      <c r="GGK6" s="5"/>
      <c r="GGL6" s="5"/>
      <c r="GGM6" s="5"/>
      <c r="GGN6" s="5"/>
      <c r="GGO6" s="5"/>
      <c r="GGP6" s="5"/>
      <c r="GGQ6" s="5"/>
      <c r="GGR6" s="5"/>
      <c r="GGS6" s="5"/>
      <c r="GGT6" s="5"/>
      <c r="GGU6" s="5"/>
      <c r="GGV6" s="5"/>
      <c r="GGW6" s="5"/>
      <c r="GGX6" s="5"/>
      <c r="GGY6" s="5"/>
      <c r="GGZ6" s="5"/>
      <c r="GHA6" s="5"/>
      <c r="GHB6" s="5"/>
      <c r="GHC6" s="5"/>
      <c r="GHD6" s="5"/>
      <c r="GHE6" s="5"/>
      <c r="GHF6" s="5"/>
      <c r="GHG6" s="5"/>
      <c r="GHH6" s="5"/>
      <c r="GHI6" s="5"/>
      <c r="GHJ6" s="5"/>
      <c r="GHK6" s="5"/>
      <c r="GHL6" s="5"/>
      <c r="GHM6" s="5"/>
      <c r="GHN6" s="5"/>
      <c r="GHO6" s="5"/>
      <c r="GHP6" s="5"/>
      <c r="GHQ6" s="5"/>
      <c r="GHR6" s="5"/>
      <c r="GHS6" s="5"/>
      <c r="GHT6" s="5"/>
      <c r="GHU6" s="5"/>
      <c r="GHV6" s="5"/>
      <c r="GHW6" s="5"/>
      <c r="GHX6" s="5"/>
      <c r="GHY6" s="5"/>
      <c r="GHZ6" s="5"/>
      <c r="GIA6" s="5"/>
      <c r="GIB6" s="5"/>
      <c r="GIC6" s="5"/>
      <c r="GID6" s="5"/>
      <c r="GIE6" s="5"/>
      <c r="GIF6" s="5"/>
      <c r="GIG6" s="5"/>
      <c r="GIH6" s="5"/>
      <c r="GII6" s="5"/>
      <c r="GIJ6" s="5"/>
      <c r="GIK6" s="5"/>
      <c r="GIL6" s="5"/>
      <c r="GIM6" s="5"/>
      <c r="GIN6" s="5"/>
      <c r="GIO6" s="5"/>
      <c r="GIP6" s="5"/>
      <c r="GIQ6" s="5"/>
      <c r="GIR6" s="5"/>
      <c r="GIS6" s="5"/>
      <c r="GIT6" s="5"/>
      <c r="GIU6" s="5"/>
      <c r="GIV6" s="5"/>
      <c r="GIW6" s="5"/>
      <c r="GIX6" s="5"/>
      <c r="GIY6" s="5"/>
      <c r="GIZ6" s="5"/>
      <c r="GJA6" s="5"/>
      <c r="GJB6" s="5"/>
      <c r="GJC6" s="5"/>
      <c r="GJD6" s="5"/>
      <c r="GJE6" s="5"/>
      <c r="GJF6" s="5"/>
      <c r="GJG6" s="5"/>
      <c r="GJH6" s="5"/>
      <c r="GJI6" s="5"/>
      <c r="GJJ6" s="5"/>
      <c r="GJK6" s="5"/>
      <c r="GJL6" s="5"/>
      <c r="GJM6" s="5"/>
      <c r="GJN6" s="5"/>
      <c r="GJO6" s="5"/>
      <c r="GJP6" s="5"/>
      <c r="GJQ6" s="5"/>
      <c r="GJR6" s="5"/>
      <c r="GJS6" s="5"/>
      <c r="GJT6" s="5"/>
      <c r="GJU6" s="5"/>
      <c r="GJV6" s="5"/>
      <c r="GJW6" s="5"/>
      <c r="GJX6" s="5"/>
      <c r="GJY6" s="5"/>
      <c r="GJZ6" s="5"/>
      <c r="GKA6" s="5"/>
      <c r="GKB6" s="5"/>
      <c r="GKC6" s="5"/>
      <c r="GKD6" s="5"/>
      <c r="GKE6" s="5"/>
      <c r="GKF6" s="5"/>
      <c r="GKG6" s="5"/>
      <c r="GKH6" s="5"/>
      <c r="GKI6" s="5"/>
      <c r="GKJ6" s="5"/>
      <c r="GKK6" s="5"/>
      <c r="GKL6" s="5"/>
      <c r="GKM6" s="5"/>
      <c r="GKN6" s="5"/>
      <c r="GKO6" s="5"/>
      <c r="GKP6" s="5"/>
      <c r="GKQ6" s="5"/>
      <c r="GKR6" s="5"/>
      <c r="GKS6" s="5"/>
      <c r="GKT6" s="5"/>
      <c r="GKU6" s="5"/>
      <c r="GKV6" s="5"/>
      <c r="GKW6" s="5"/>
      <c r="GKX6" s="5"/>
      <c r="GKY6" s="5"/>
      <c r="GKZ6" s="5"/>
      <c r="GLA6" s="5"/>
      <c r="GLB6" s="5"/>
      <c r="GLC6" s="5"/>
      <c r="GLD6" s="5"/>
      <c r="GLE6" s="5"/>
      <c r="GLF6" s="5"/>
      <c r="GLG6" s="5"/>
      <c r="GLH6" s="5"/>
      <c r="GLI6" s="5"/>
      <c r="GLJ6" s="5"/>
      <c r="GLK6" s="5"/>
      <c r="GLL6" s="5"/>
      <c r="GLM6" s="5"/>
      <c r="GLN6" s="5"/>
      <c r="GLO6" s="5"/>
      <c r="GLP6" s="5"/>
      <c r="GLQ6" s="5"/>
      <c r="GLR6" s="5"/>
      <c r="GLS6" s="5"/>
      <c r="GLT6" s="5"/>
      <c r="GLU6" s="5"/>
      <c r="GLV6" s="5"/>
      <c r="GLW6" s="5"/>
      <c r="GLX6" s="5"/>
      <c r="GLY6" s="5"/>
      <c r="GLZ6" s="5"/>
      <c r="GMA6" s="5"/>
      <c r="GMB6" s="5"/>
      <c r="GMC6" s="5"/>
      <c r="GMD6" s="5"/>
      <c r="GME6" s="5"/>
      <c r="GMF6" s="5"/>
      <c r="GMG6" s="5"/>
      <c r="GMH6" s="5"/>
      <c r="GMI6" s="5"/>
      <c r="GMJ6" s="5"/>
      <c r="GMK6" s="5"/>
      <c r="GML6" s="5"/>
      <c r="GMM6" s="5"/>
      <c r="GMN6" s="5"/>
      <c r="GMO6" s="5"/>
      <c r="GMP6" s="5"/>
      <c r="GMQ6" s="5"/>
      <c r="GMR6" s="5"/>
      <c r="GMS6" s="5"/>
      <c r="GMT6" s="5"/>
      <c r="GMU6" s="5"/>
      <c r="GMV6" s="5"/>
      <c r="GMW6" s="5"/>
      <c r="GMX6" s="5"/>
      <c r="GMY6" s="5"/>
      <c r="GMZ6" s="5"/>
      <c r="GNA6" s="5"/>
      <c r="GNB6" s="5"/>
      <c r="GNC6" s="5"/>
      <c r="GND6" s="5"/>
      <c r="GNE6" s="5"/>
      <c r="GNF6" s="5"/>
      <c r="GNG6" s="5"/>
      <c r="GNH6" s="5"/>
      <c r="GNI6" s="5"/>
      <c r="GNJ6" s="5"/>
      <c r="GNK6" s="5"/>
      <c r="GNL6" s="5"/>
      <c r="GNM6" s="5"/>
      <c r="GNN6" s="5"/>
      <c r="GNO6" s="5"/>
      <c r="GNP6" s="5"/>
      <c r="GNQ6" s="5"/>
      <c r="GNR6" s="5"/>
      <c r="GNS6" s="5"/>
      <c r="GNT6" s="5"/>
      <c r="GNU6" s="5"/>
      <c r="GNV6" s="5"/>
      <c r="GNW6" s="5"/>
      <c r="GNX6" s="5"/>
      <c r="GNY6" s="5"/>
      <c r="GNZ6" s="5"/>
      <c r="GOA6" s="5"/>
      <c r="GOB6" s="5"/>
      <c r="GOC6" s="5"/>
      <c r="GOD6" s="5"/>
      <c r="GOE6" s="5"/>
      <c r="GOF6" s="5"/>
      <c r="GOG6" s="5"/>
      <c r="GOH6" s="5"/>
      <c r="GOI6" s="5"/>
      <c r="GOJ6" s="5"/>
      <c r="GOK6" s="5"/>
      <c r="GOL6" s="5"/>
      <c r="GOM6" s="5"/>
      <c r="GON6" s="5"/>
      <c r="GOO6" s="5"/>
      <c r="GOP6" s="5"/>
      <c r="GOQ6" s="5"/>
      <c r="GOR6" s="5"/>
      <c r="GOS6" s="5"/>
      <c r="GOT6" s="5"/>
      <c r="GOU6" s="5"/>
      <c r="GOV6" s="5"/>
      <c r="GOW6" s="5"/>
      <c r="GOX6" s="5"/>
      <c r="GOY6" s="5"/>
      <c r="GOZ6" s="5"/>
      <c r="GPA6" s="5"/>
      <c r="GPB6" s="5"/>
      <c r="GPC6" s="5"/>
      <c r="GPD6" s="5"/>
      <c r="GPE6" s="5"/>
      <c r="GPF6" s="5"/>
      <c r="GPG6" s="5"/>
      <c r="GPH6" s="5"/>
      <c r="GPI6" s="5"/>
      <c r="GPJ6" s="5"/>
      <c r="GPK6" s="5"/>
      <c r="GPL6" s="5"/>
      <c r="GPM6" s="5"/>
      <c r="GPN6" s="5"/>
      <c r="GPO6" s="5"/>
      <c r="GPP6" s="5"/>
      <c r="GPQ6" s="5"/>
      <c r="GPR6" s="5"/>
      <c r="GPS6" s="5"/>
      <c r="GPT6" s="5"/>
      <c r="GPU6" s="5"/>
      <c r="GPV6" s="5"/>
      <c r="GPW6" s="5"/>
      <c r="GPX6" s="5"/>
      <c r="GPY6" s="5"/>
      <c r="GPZ6" s="5"/>
      <c r="GQA6" s="5"/>
      <c r="GQB6" s="5"/>
      <c r="GQC6" s="5"/>
      <c r="GQD6" s="5"/>
      <c r="GQE6" s="5"/>
      <c r="GQF6" s="5"/>
      <c r="GQG6" s="5"/>
      <c r="GQH6" s="5"/>
      <c r="GQI6" s="5"/>
      <c r="GQJ6" s="5"/>
      <c r="GQK6" s="5"/>
      <c r="GQL6" s="5"/>
      <c r="GQM6" s="5"/>
      <c r="GQN6" s="5"/>
      <c r="GQO6" s="5"/>
      <c r="GQP6" s="5"/>
      <c r="GQQ6" s="5"/>
      <c r="GQR6" s="5"/>
      <c r="GQS6" s="5"/>
      <c r="GQT6" s="5"/>
      <c r="GQU6" s="5"/>
      <c r="GQV6" s="5"/>
      <c r="GQW6" s="5"/>
      <c r="GQX6" s="5"/>
      <c r="GQY6" s="5"/>
      <c r="GQZ6" s="5"/>
      <c r="GRA6" s="5"/>
      <c r="GRB6" s="5"/>
      <c r="GRC6" s="5"/>
      <c r="GRD6" s="5"/>
      <c r="GRE6" s="5"/>
      <c r="GRF6" s="5"/>
      <c r="GRG6" s="5"/>
      <c r="GRH6" s="5"/>
      <c r="GRI6" s="5"/>
      <c r="GRJ6" s="5"/>
      <c r="GRK6" s="5"/>
      <c r="GRL6" s="5"/>
      <c r="GRM6" s="5"/>
      <c r="GRN6" s="5"/>
      <c r="GRO6" s="5"/>
      <c r="GRP6" s="5"/>
      <c r="GRQ6" s="5"/>
      <c r="GRR6" s="5"/>
      <c r="GRS6" s="5"/>
      <c r="GRT6" s="5"/>
      <c r="GRU6" s="5"/>
      <c r="GRV6" s="5"/>
      <c r="GRW6" s="5"/>
      <c r="GRX6" s="5"/>
      <c r="GRY6" s="5"/>
      <c r="GRZ6" s="5"/>
      <c r="GSA6" s="5"/>
      <c r="GSB6" s="5"/>
      <c r="GSC6" s="5"/>
      <c r="GSD6" s="5"/>
      <c r="GSE6" s="5"/>
      <c r="GSF6" s="5"/>
      <c r="GSG6" s="5"/>
      <c r="GSH6" s="5"/>
      <c r="GSI6" s="5"/>
      <c r="GSJ6" s="5"/>
      <c r="GSK6" s="5"/>
      <c r="GSL6" s="5"/>
      <c r="GSM6" s="5"/>
      <c r="GSN6" s="5"/>
      <c r="GSO6" s="5"/>
      <c r="GSP6" s="5"/>
      <c r="GSQ6" s="5"/>
      <c r="GSR6" s="5"/>
      <c r="GSS6" s="5"/>
      <c r="GST6" s="5"/>
      <c r="GSU6" s="5"/>
      <c r="GSV6" s="5"/>
      <c r="GSW6" s="5"/>
      <c r="GSX6" s="5"/>
      <c r="GSY6" s="5"/>
      <c r="GSZ6" s="5"/>
      <c r="GTA6" s="5"/>
      <c r="GTB6" s="5"/>
      <c r="GTC6" s="5"/>
      <c r="GTD6" s="5"/>
      <c r="GTE6" s="5"/>
      <c r="GTF6" s="5"/>
      <c r="GTG6" s="5"/>
      <c r="GTH6" s="5"/>
      <c r="GTI6" s="5"/>
      <c r="GTJ6" s="5"/>
      <c r="GTK6" s="5"/>
      <c r="GTL6" s="5"/>
      <c r="GTM6" s="5"/>
      <c r="GTN6" s="5"/>
      <c r="GTO6" s="5"/>
      <c r="GTP6" s="5"/>
      <c r="GTQ6" s="5"/>
      <c r="GTR6" s="5"/>
      <c r="GTS6" s="5"/>
      <c r="GTT6" s="5"/>
      <c r="GTU6" s="5"/>
      <c r="GTV6" s="5"/>
      <c r="GTW6" s="5"/>
      <c r="GTX6" s="5"/>
      <c r="GTY6" s="5"/>
      <c r="GTZ6" s="5"/>
      <c r="GUA6" s="5"/>
      <c r="GUB6" s="5"/>
      <c r="GUC6" s="5"/>
      <c r="GUD6" s="5"/>
      <c r="GUE6" s="5"/>
      <c r="GUF6" s="5"/>
      <c r="GUG6" s="5"/>
      <c r="GUH6" s="5"/>
      <c r="GUI6" s="5"/>
      <c r="GUJ6" s="5"/>
      <c r="GUK6" s="5"/>
      <c r="GUL6" s="5"/>
      <c r="GUM6" s="5"/>
      <c r="GUN6" s="5"/>
      <c r="GUO6" s="5"/>
      <c r="GUP6" s="5"/>
      <c r="GUQ6" s="5"/>
      <c r="GUR6" s="5"/>
      <c r="GUS6" s="5"/>
      <c r="GUT6" s="5"/>
      <c r="GUU6" s="5"/>
      <c r="GUV6" s="5"/>
      <c r="GUW6" s="5"/>
      <c r="GUX6" s="5"/>
      <c r="GUY6" s="5"/>
      <c r="GUZ6" s="5"/>
      <c r="GVA6" s="5"/>
      <c r="GVB6" s="5"/>
      <c r="GVC6" s="5"/>
      <c r="GVD6" s="5"/>
      <c r="GVE6" s="5"/>
      <c r="GVF6" s="5"/>
      <c r="GVG6" s="5"/>
      <c r="GVH6" s="5"/>
      <c r="GVI6" s="5"/>
      <c r="GVJ6" s="5"/>
      <c r="GVK6" s="5"/>
      <c r="GVL6" s="5"/>
      <c r="GVM6" s="5"/>
      <c r="GVN6" s="5"/>
      <c r="GVO6" s="5"/>
      <c r="GVP6" s="5"/>
      <c r="GVQ6" s="5"/>
      <c r="GVR6" s="5"/>
      <c r="GVS6" s="5"/>
      <c r="GVT6" s="5"/>
      <c r="GVU6" s="5"/>
      <c r="GVV6" s="5"/>
      <c r="GVW6" s="5"/>
      <c r="GVX6" s="5"/>
      <c r="GVY6" s="5"/>
      <c r="GVZ6" s="5"/>
      <c r="GWA6" s="5"/>
      <c r="GWB6" s="5"/>
      <c r="GWC6" s="5"/>
      <c r="GWD6" s="5"/>
      <c r="GWE6" s="5"/>
      <c r="GWF6" s="5"/>
      <c r="GWG6" s="5"/>
      <c r="GWH6" s="5"/>
      <c r="GWI6" s="5"/>
      <c r="GWJ6" s="5"/>
      <c r="GWK6" s="5"/>
      <c r="GWL6" s="5"/>
      <c r="GWM6" s="5"/>
      <c r="GWN6" s="5"/>
      <c r="GWO6" s="5"/>
      <c r="GWP6" s="5"/>
      <c r="GWQ6" s="5"/>
      <c r="GWR6" s="5"/>
      <c r="GWS6" s="5"/>
      <c r="GWT6" s="5"/>
      <c r="GWU6" s="5"/>
      <c r="GWV6" s="5"/>
      <c r="GWW6" s="5"/>
      <c r="GWX6" s="5"/>
      <c r="GWY6" s="5"/>
      <c r="GWZ6" s="5"/>
      <c r="GXA6" s="5"/>
      <c r="GXB6" s="5"/>
      <c r="GXC6" s="5"/>
      <c r="GXD6" s="5"/>
      <c r="GXE6" s="5"/>
      <c r="GXF6" s="5"/>
      <c r="GXG6" s="5"/>
      <c r="GXH6" s="5"/>
      <c r="GXI6" s="5"/>
      <c r="GXJ6" s="5"/>
      <c r="GXK6" s="5"/>
      <c r="GXL6" s="5"/>
      <c r="GXM6" s="5"/>
      <c r="GXN6" s="5"/>
      <c r="GXO6" s="5"/>
      <c r="GXP6" s="5"/>
      <c r="GXQ6" s="5"/>
      <c r="GXR6" s="5"/>
      <c r="GXS6" s="5"/>
      <c r="GXT6" s="5"/>
      <c r="GXU6" s="5"/>
      <c r="GXV6" s="5"/>
      <c r="GXW6" s="5"/>
      <c r="GXX6" s="5"/>
      <c r="GXY6" s="5"/>
      <c r="GXZ6" s="5"/>
      <c r="GYA6" s="5"/>
      <c r="GYB6" s="5"/>
      <c r="GYC6" s="5"/>
      <c r="GYD6" s="5"/>
      <c r="GYE6" s="5"/>
      <c r="GYF6" s="5"/>
      <c r="GYG6" s="5"/>
      <c r="GYH6" s="5"/>
      <c r="GYI6" s="5"/>
      <c r="GYJ6" s="5"/>
      <c r="GYK6" s="5"/>
      <c r="GYL6" s="5"/>
      <c r="GYM6" s="5"/>
      <c r="GYN6" s="5"/>
      <c r="GYO6" s="5"/>
      <c r="GYP6" s="5"/>
      <c r="GYQ6" s="5"/>
      <c r="GYR6" s="5"/>
      <c r="GYS6" s="5"/>
      <c r="GYT6" s="5"/>
      <c r="GYU6" s="5"/>
      <c r="GYV6" s="5"/>
      <c r="GYW6" s="5"/>
      <c r="GYX6" s="5"/>
      <c r="GYY6" s="5"/>
      <c r="GYZ6" s="5"/>
      <c r="GZA6" s="5"/>
      <c r="GZB6" s="5"/>
      <c r="GZC6" s="5"/>
      <c r="GZD6" s="5"/>
      <c r="GZE6" s="5"/>
      <c r="GZF6" s="5"/>
      <c r="GZG6" s="5"/>
      <c r="GZH6" s="5"/>
      <c r="GZI6" s="5"/>
      <c r="GZJ6" s="5"/>
      <c r="GZK6" s="5"/>
      <c r="GZL6" s="5"/>
      <c r="GZM6" s="5"/>
      <c r="GZN6" s="5"/>
      <c r="GZO6" s="5"/>
      <c r="GZP6" s="5"/>
      <c r="GZQ6" s="5"/>
      <c r="GZR6" s="5"/>
      <c r="GZS6" s="5"/>
      <c r="GZT6" s="5"/>
      <c r="GZU6" s="5"/>
      <c r="GZV6" s="5"/>
      <c r="GZW6" s="5"/>
      <c r="GZX6" s="5"/>
      <c r="GZY6" s="5"/>
      <c r="GZZ6" s="5"/>
      <c r="HAA6" s="5"/>
      <c r="HAB6" s="5"/>
      <c r="HAC6" s="5"/>
      <c r="HAD6" s="5"/>
      <c r="HAE6" s="5"/>
      <c r="HAF6" s="5"/>
      <c r="HAG6" s="5"/>
      <c r="HAH6" s="5"/>
      <c r="HAI6" s="5"/>
      <c r="HAJ6" s="5"/>
      <c r="HAK6" s="5"/>
      <c r="HAL6" s="5"/>
      <c r="HAM6" s="5"/>
      <c r="HAN6" s="5"/>
      <c r="HAO6" s="5"/>
      <c r="HAP6" s="5"/>
      <c r="HAQ6" s="5"/>
      <c r="HAR6" s="5"/>
      <c r="HAS6" s="5"/>
      <c r="HAT6" s="5"/>
      <c r="HAU6" s="5"/>
      <c r="HAV6" s="5"/>
      <c r="HAW6" s="5"/>
      <c r="HAX6" s="5"/>
      <c r="HAY6" s="5"/>
      <c r="HAZ6" s="5"/>
      <c r="HBA6" s="5"/>
      <c r="HBB6" s="5"/>
      <c r="HBC6" s="5"/>
      <c r="HBD6" s="5"/>
      <c r="HBE6" s="5"/>
      <c r="HBF6" s="5"/>
      <c r="HBG6" s="5"/>
      <c r="HBH6" s="5"/>
      <c r="HBI6" s="5"/>
      <c r="HBJ6" s="5"/>
      <c r="HBK6" s="5"/>
      <c r="HBL6" s="5"/>
      <c r="HBM6" s="5"/>
      <c r="HBN6" s="5"/>
      <c r="HBO6" s="5"/>
      <c r="HBP6" s="5"/>
      <c r="HBQ6" s="5"/>
      <c r="HBR6" s="5"/>
      <c r="HBS6" s="5"/>
      <c r="HBT6" s="5"/>
      <c r="HBU6" s="5"/>
      <c r="HBV6" s="5"/>
      <c r="HBW6" s="5"/>
      <c r="HBX6" s="5"/>
      <c r="HBY6" s="5"/>
      <c r="HBZ6" s="5"/>
      <c r="HCA6" s="5"/>
      <c r="HCB6" s="5"/>
      <c r="HCC6" s="5"/>
      <c r="HCD6" s="5"/>
      <c r="HCE6" s="5"/>
      <c r="HCF6" s="5"/>
      <c r="HCG6" s="5"/>
      <c r="HCH6" s="5"/>
      <c r="HCI6" s="5"/>
      <c r="HCJ6" s="5"/>
      <c r="HCK6" s="5"/>
      <c r="HCL6" s="5"/>
      <c r="HCM6" s="5"/>
      <c r="HCN6" s="5"/>
      <c r="HCO6" s="5"/>
      <c r="HCP6" s="5"/>
      <c r="HCQ6" s="5"/>
      <c r="HCR6" s="5"/>
      <c r="HCS6" s="5"/>
      <c r="HCT6" s="5"/>
      <c r="HCU6" s="5"/>
      <c r="HCV6" s="5"/>
      <c r="HCW6" s="5"/>
      <c r="HCX6" s="5"/>
      <c r="HCY6" s="5"/>
      <c r="HCZ6" s="5"/>
      <c r="HDA6" s="5"/>
      <c r="HDB6" s="5"/>
      <c r="HDC6" s="5"/>
      <c r="HDD6" s="5"/>
      <c r="HDE6" s="5"/>
      <c r="HDF6" s="5"/>
      <c r="HDG6" s="5"/>
      <c r="HDH6" s="5"/>
      <c r="HDI6" s="5"/>
      <c r="HDJ6" s="5"/>
      <c r="HDK6" s="5"/>
      <c r="HDL6" s="5"/>
      <c r="HDM6" s="5"/>
      <c r="HDN6" s="5"/>
      <c r="HDO6" s="5"/>
      <c r="HDP6" s="5"/>
      <c r="HDQ6" s="5"/>
      <c r="HDR6" s="5"/>
      <c r="HDS6" s="5"/>
      <c r="HDT6" s="5"/>
      <c r="HDU6" s="5"/>
      <c r="HDV6" s="5"/>
      <c r="HDW6" s="5"/>
      <c r="HDX6" s="5"/>
      <c r="HDY6" s="5"/>
      <c r="HDZ6" s="5"/>
      <c r="HEA6" s="5"/>
      <c r="HEB6" s="5"/>
      <c r="HEC6" s="5"/>
      <c r="HED6" s="5"/>
      <c r="HEE6" s="5"/>
      <c r="HEF6" s="5"/>
      <c r="HEG6" s="5"/>
      <c r="HEH6" s="5"/>
      <c r="HEI6" s="5"/>
      <c r="HEJ6" s="5"/>
      <c r="HEK6" s="5"/>
      <c r="HEL6" s="5"/>
      <c r="HEM6" s="5"/>
      <c r="HEN6" s="5"/>
      <c r="HEO6" s="5"/>
      <c r="HEP6" s="5"/>
      <c r="HEQ6" s="5"/>
      <c r="HER6" s="5"/>
      <c r="HES6" s="5"/>
      <c r="HET6" s="5"/>
      <c r="HEU6" s="5"/>
      <c r="HEV6" s="5"/>
      <c r="HEW6" s="5"/>
      <c r="HEX6" s="5"/>
      <c r="HEY6" s="5"/>
      <c r="HEZ6" s="5"/>
      <c r="HFA6" s="5"/>
      <c r="HFB6" s="5"/>
      <c r="HFC6" s="5"/>
      <c r="HFD6" s="5"/>
      <c r="HFE6" s="5"/>
      <c r="HFF6" s="5"/>
      <c r="HFG6" s="5"/>
      <c r="HFH6" s="5"/>
      <c r="HFI6" s="5"/>
      <c r="HFJ6" s="5"/>
      <c r="HFK6" s="5"/>
      <c r="HFL6" s="5"/>
      <c r="HFM6" s="5"/>
      <c r="HFN6" s="5"/>
      <c r="HFO6" s="5"/>
      <c r="HFP6" s="5"/>
      <c r="HFQ6" s="5"/>
      <c r="HFR6" s="5"/>
      <c r="HFS6" s="5"/>
      <c r="HFT6" s="5"/>
      <c r="HFU6" s="5"/>
      <c r="HFV6" s="5"/>
      <c r="HFW6" s="5"/>
      <c r="HFX6" s="5"/>
      <c r="HFY6" s="5"/>
      <c r="HFZ6" s="5"/>
      <c r="HGA6" s="5"/>
      <c r="HGB6" s="5"/>
      <c r="HGC6" s="5"/>
      <c r="HGD6" s="5"/>
      <c r="HGE6" s="5"/>
      <c r="HGF6" s="5"/>
      <c r="HGG6" s="5"/>
      <c r="HGH6" s="5"/>
      <c r="HGI6" s="5"/>
      <c r="HGJ6" s="5"/>
      <c r="HGK6" s="5"/>
      <c r="HGL6" s="5"/>
      <c r="HGM6" s="5"/>
      <c r="HGN6" s="5"/>
      <c r="HGO6" s="5"/>
      <c r="HGP6" s="5"/>
      <c r="HGQ6" s="5"/>
      <c r="HGR6" s="5"/>
      <c r="HGS6" s="5"/>
      <c r="HGT6" s="5"/>
      <c r="HGU6" s="5"/>
      <c r="HGV6" s="5"/>
      <c r="HGW6" s="5"/>
      <c r="HGX6" s="5"/>
      <c r="HGY6" s="5"/>
      <c r="HGZ6" s="5"/>
      <c r="HHA6" s="5"/>
      <c r="HHB6" s="5"/>
      <c r="HHC6" s="5"/>
      <c r="HHD6" s="5"/>
      <c r="HHE6" s="5"/>
      <c r="HHF6" s="5"/>
      <c r="HHG6" s="5"/>
      <c r="HHH6" s="5"/>
      <c r="HHI6" s="5"/>
      <c r="HHJ6" s="5"/>
      <c r="HHK6" s="5"/>
      <c r="HHL6" s="5"/>
      <c r="HHM6" s="5"/>
      <c r="HHN6" s="5"/>
      <c r="HHO6" s="5"/>
      <c r="HHP6" s="5"/>
      <c r="HHQ6" s="5"/>
      <c r="HHR6" s="5"/>
      <c r="HHS6" s="5"/>
      <c r="HHT6" s="5"/>
      <c r="HHU6" s="5"/>
      <c r="HHV6" s="5"/>
      <c r="HHW6" s="5"/>
      <c r="HHX6" s="5"/>
      <c r="HHY6" s="5"/>
      <c r="HHZ6" s="5"/>
      <c r="HIA6" s="5"/>
      <c r="HIB6" s="5"/>
      <c r="HIC6" s="5"/>
      <c r="HID6" s="5"/>
      <c r="HIE6" s="5"/>
      <c r="HIF6" s="5"/>
      <c r="HIG6" s="5"/>
      <c r="HIH6" s="5"/>
      <c r="HII6" s="5"/>
      <c r="HIJ6" s="5"/>
      <c r="HIK6" s="5"/>
      <c r="HIL6" s="5"/>
      <c r="HIM6" s="5"/>
      <c r="HIN6" s="5"/>
      <c r="HIO6" s="5"/>
      <c r="HIP6" s="5"/>
      <c r="HIQ6" s="5"/>
      <c r="HIR6" s="5"/>
      <c r="HIS6" s="5"/>
      <c r="HIT6" s="5"/>
      <c r="HIU6" s="5"/>
      <c r="HIV6" s="5"/>
      <c r="HIW6" s="5"/>
      <c r="HIX6" s="5"/>
      <c r="HIY6" s="5"/>
      <c r="HIZ6" s="5"/>
      <c r="HJA6" s="5"/>
      <c r="HJB6" s="5"/>
      <c r="HJC6" s="5"/>
      <c r="HJD6" s="5"/>
      <c r="HJE6" s="5"/>
      <c r="HJF6" s="5"/>
      <c r="HJG6" s="5"/>
      <c r="HJH6" s="5"/>
      <c r="HJI6" s="5"/>
      <c r="HJJ6" s="5"/>
      <c r="HJK6" s="5"/>
      <c r="HJL6" s="5"/>
      <c r="HJM6" s="5"/>
      <c r="HJN6" s="5"/>
      <c r="HJO6" s="5"/>
      <c r="HJP6" s="5"/>
      <c r="HJQ6" s="5"/>
      <c r="HJR6" s="5"/>
      <c r="HJS6" s="5"/>
      <c r="HJT6" s="5"/>
      <c r="HJU6" s="5"/>
      <c r="HJV6" s="5"/>
      <c r="HJW6" s="5"/>
      <c r="HJX6" s="5"/>
      <c r="HJY6" s="5"/>
      <c r="HJZ6" s="5"/>
      <c r="HKA6" s="5"/>
      <c r="HKB6" s="5"/>
      <c r="HKC6" s="5"/>
      <c r="HKD6" s="5"/>
      <c r="HKE6" s="5"/>
      <c r="HKF6" s="5"/>
      <c r="HKG6" s="5"/>
      <c r="HKH6" s="5"/>
      <c r="HKI6" s="5"/>
      <c r="HKJ6" s="5"/>
      <c r="HKK6" s="5"/>
      <c r="HKL6" s="5"/>
      <c r="HKM6" s="5"/>
      <c r="HKN6" s="5"/>
      <c r="HKO6" s="5"/>
      <c r="HKP6" s="5"/>
      <c r="HKQ6" s="5"/>
      <c r="HKR6" s="5"/>
      <c r="HKS6" s="5"/>
      <c r="HKT6" s="5"/>
      <c r="HKU6" s="5"/>
      <c r="HKV6" s="5"/>
      <c r="HKW6" s="5"/>
      <c r="HKX6" s="5"/>
      <c r="HKY6" s="5"/>
      <c r="HKZ6" s="5"/>
      <c r="HLA6" s="5"/>
      <c r="HLB6" s="5"/>
      <c r="HLC6" s="5"/>
      <c r="HLD6" s="5"/>
      <c r="HLE6" s="5"/>
      <c r="HLF6" s="5"/>
      <c r="HLG6" s="5"/>
      <c r="HLH6" s="5"/>
      <c r="HLI6" s="5"/>
      <c r="HLJ6" s="5"/>
      <c r="HLK6" s="5"/>
      <c r="HLL6" s="5"/>
      <c r="HLM6" s="5"/>
      <c r="HLN6" s="5"/>
      <c r="HLO6" s="5"/>
      <c r="HLP6" s="5"/>
      <c r="HLQ6" s="5"/>
      <c r="HLR6" s="5"/>
      <c r="HLS6" s="5"/>
      <c r="HLT6" s="5"/>
      <c r="HLU6" s="5"/>
      <c r="HLV6" s="5"/>
      <c r="HLW6" s="5"/>
      <c r="HLX6" s="5"/>
      <c r="HLY6" s="5"/>
      <c r="HLZ6" s="5"/>
      <c r="HMA6" s="5"/>
      <c r="HMB6" s="5"/>
      <c r="HMC6" s="5"/>
      <c r="HMD6" s="5"/>
      <c r="HME6" s="5"/>
      <c r="HMF6" s="5"/>
      <c r="HMG6" s="5"/>
      <c r="HMH6" s="5"/>
      <c r="HMI6" s="5"/>
      <c r="HMJ6" s="5"/>
      <c r="HMK6" s="5"/>
      <c r="HML6" s="5"/>
      <c r="HMM6" s="5"/>
      <c r="HMN6" s="5"/>
      <c r="HMO6" s="5"/>
      <c r="HMP6" s="5"/>
      <c r="HMQ6" s="5"/>
      <c r="HMR6" s="5"/>
      <c r="HMS6" s="5"/>
      <c r="HMT6" s="5"/>
      <c r="HMU6" s="5"/>
      <c r="HMV6" s="5"/>
      <c r="HMW6" s="5"/>
      <c r="HMX6" s="5"/>
      <c r="HMY6" s="5"/>
      <c r="HMZ6" s="5"/>
      <c r="HNA6" s="5"/>
      <c r="HNB6" s="5"/>
      <c r="HNC6" s="5"/>
      <c r="HND6" s="5"/>
      <c r="HNE6" s="5"/>
      <c r="HNF6" s="5"/>
      <c r="HNG6" s="5"/>
      <c r="HNH6" s="5"/>
      <c r="HNI6" s="5"/>
      <c r="HNJ6" s="5"/>
      <c r="HNK6" s="5"/>
      <c r="HNL6" s="5"/>
      <c r="HNM6" s="5"/>
      <c r="HNN6" s="5"/>
      <c r="HNO6" s="5"/>
      <c r="HNP6" s="5"/>
      <c r="HNQ6" s="5"/>
      <c r="HNR6" s="5"/>
      <c r="HNS6" s="5"/>
      <c r="HNT6" s="5"/>
      <c r="HNU6" s="5"/>
      <c r="HNV6" s="5"/>
      <c r="HNW6" s="5"/>
      <c r="HNX6" s="5"/>
      <c r="HNY6" s="5"/>
      <c r="HNZ6" s="5"/>
      <c r="HOA6" s="5"/>
      <c r="HOB6" s="5"/>
      <c r="HOC6" s="5"/>
      <c r="HOD6" s="5"/>
      <c r="HOE6" s="5"/>
      <c r="HOF6" s="5"/>
      <c r="HOG6" s="5"/>
      <c r="HOH6" s="5"/>
      <c r="HOI6" s="5"/>
      <c r="HOJ6" s="5"/>
      <c r="HOK6" s="5"/>
      <c r="HOL6" s="5"/>
      <c r="HOM6" s="5"/>
      <c r="HON6" s="5"/>
      <c r="HOO6" s="5"/>
      <c r="HOP6" s="5"/>
      <c r="HOQ6" s="5"/>
      <c r="HOR6" s="5"/>
      <c r="HOS6" s="5"/>
      <c r="HOT6" s="5"/>
      <c r="HOU6" s="5"/>
      <c r="HOV6" s="5"/>
      <c r="HOW6" s="5"/>
      <c r="HOX6" s="5"/>
      <c r="HOY6" s="5"/>
      <c r="HOZ6" s="5"/>
      <c r="HPA6" s="5"/>
      <c r="HPB6" s="5"/>
      <c r="HPC6" s="5"/>
      <c r="HPD6" s="5"/>
      <c r="HPE6" s="5"/>
      <c r="HPF6" s="5"/>
      <c r="HPG6" s="5"/>
      <c r="HPH6" s="5"/>
      <c r="HPI6" s="5"/>
      <c r="HPJ6" s="5"/>
      <c r="HPK6" s="5"/>
      <c r="HPL6" s="5"/>
      <c r="HPM6" s="5"/>
      <c r="HPN6" s="5"/>
      <c r="HPO6" s="5"/>
      <c r="HPP6" s="5"/>
      <c r="HPQ6" s="5"/>
      <c r="HPR6" s="5"/>
      <c r="HPS6" s="5"/>
      <c r="HPT6" s="5"/>
      <c r="HPU6" s="5"/>
      <c r="HPV6" s="5"/>
      <c r="HPW6" s="5"/>
      <c r="HPX6" s="5"/>
      <c r="HPY6" s="5"/>
      <c r="HPZ6" s="5"/>
      <c r="HQA6" s="5"/>
      <c r="HQB6" s="5"/>
      <c r="HQC6" s="5"/>
      <c r="HQD6" s="5"/>
      <c r="HQE6" s="5"/>
      <c r="HQF6" s="5"/>
      <c r="HQG6" s="5"/>
      <c r="HQH6" s="5"/>
      <c r="HQI6" s="5"/>
      <c r="HQJ6" s="5"/>
      <c r="HQK6" s="5"/>
      <c r="HQL6" s="5"/>
      <c r="HQM6" s="5"/>
      <c r="HQN6" s="5"/>
      <c r="HQO6" s="5"/>
      <c r="HQP6" s="5"/>
      <c r="HQQ6" s="5"/>
      <c r="HQR6" s="5"/>
      <c r="HQS6" s="5"/>
      <c r="HQT6" s="5"/>
      <c r="HQU6" s="5"/>
      <c r="HQV6" s="5"/>
      <c r="HQW6" s="5"/>
      <c r="HQX6" s="5"/>
      <c r="HQY6" s="5"/>
      <c r="HQZ6" s="5"/>
      <c r="HRA6" s="5"/>
      <c r="HRB6" s="5"/>
      <c r="HRC6" s="5"/>
      <c r="HRD6" s="5"/>
      <c r="HRE6" s="5"/>
      <c r="HRF6" s="5"/>
      <c r="HRG6" s="5"/>
      <c r="HRH6" s="5"/>
      <c r="HRI6" s="5"/>
      <c r="HRJ6" s="5"/>
      <c r="HRK6" s="5"/>
      <c r="HRL6" s="5"/>
      <c r="HRM6" s="5"/>
      <c r="HRN6" s="5"/>
      <c r="HRO6" s="5"/>
      <c r="HRP6" s="5"/>
      <c r="HRQ6" s="5"/>
      <c r="HRR6" s="5"/>
      <c r="HRS6" s="5"/>
      <c r="HRT6" s="5"/>
      <c r="HRU6" s="5"/>
      <c r="HRV6" s="5"/>
      <c r="HRW6" s="5"/>
      <c r="HRX6" s="5"/>
      <c r="HRY6" s="5"/>
      <c r="HRZ6" s="5"/>
      <c r="HSA6" s="5"/>
      <c r="HSB6" s="5"/>
      <c r="HSC6" s="5"/>
      <c r="HSD6" s="5"/>
      <c r="HSE6" s="5"/>
      <c r="HSF6" s="5"/>
      <c r="HSG6" s="5"/>
      <c r="HSH6" s="5"/>
      <c r="HSI6" s="5"/>
      <c r="HSJ6" s="5"/>
      <c r="HSK6" s="5"/>
      <c r="HSL6" s="5"/>
      <c r="HSM6" s="5"/>
      <c r="HSN6" s="5"/>
      <c r="HSO6" s="5"/>
      <c r="HSP6" s="5"/>
      <c r="HSQ6" s="5"/>
      <c r="HSR6" s="5"/>
      <c r="HSS6" s="5"/>
      <c r="HST6" s="5"/>
      <c r="HSU6" s="5"/>
      <c r="HSV6" s="5"/>
      <c r="HSW6" s="5"/>
      <c r="HSX6" s="5"/>
      <c r="HSY6" s="5"/>
      <c r="HSZ6" s="5"/>
      <c r="HTA6" s="5"/>
      <c r="HTB6" s="5"/>
      <c r="HTC6" s="5"/>
      <c r="HTD6" s="5"/>
      <c r="HTE6" s="5"/>
      <c r="HTF6" s="5"/>
      <c r="HTG6" s="5"/>
      <c r="HTH6" s="5"/>
      <c r="HTI6" s="5"/>
      <c r="HTJ6" s="5"/>
      <c r="HTK6" s="5"/>
      <c r="HTL6" s="5"/>
      <c r="HTM6" s="5"/>
      <c r="HTN6" s="5"/>
      <c r="HTO6" s="5"/>
      <c r="HTP6" s="5"/>
      <c r="HTQ6" s="5"/>
      <c r="HTR6" s="5"/>
      <c r="HTS6" s="5"/>
      <c r="HTT6" s="5"/>
      <c r="HTU6" s="5"/>
      <c r="HTV6" s="5"/>
      <c r="HTW6" s="5"/>
      <c r="HTX6" s="5"/>
      <c r="HTY6" s="5"/>
      <c r="HTZ6" s="5"/>
      <c r="HUA6" s="5"/>
      <c r="HUB6" s="5"/>
      <c r="HUC6" s="5"/>
      <c r="HUD6" s="5"/>
      <c r="HUE6" s="5"/>
      <c r="HUF6" s="5"/>
      <c r="HUG6" s="5"/>
      <c r="HUH6" s="5"/>
      <c r="HUI6" s="5"/>
      <c r="HUJ6" s="5"/>
      <c r="HUK6" s="5"/>
      <c r="HUL6" s="5"/>
      <c r="HUM6" s="5"/>
      <c r="HUN6" s="5"/>
      <c r="HUO6" s="5"/>
      <c r="HUP6" s="5"/>
      <c r="HUQ6" s="5"/>
      <c r="HUR6" s="5"/>
      <c r="HUS6" s="5"/>
      <c r="HUT6" s="5"/>
      <c r="HUU6" s="5"/>
      <c r="HUV6" s="5"/>
      <c r="HUW6" s="5"/>
      <c r="HUX6" s="5"/>
      <c r="HUY6" s="5"/>
      <c r="HUZ6" s="5"/>
      <c r="HVA6" s="5"/>
      <c r="HVB6" s="5"/>
      <c r="HVC6" s="5"/>
      <c r="HVD6" s="5"/>
      <c r="HVE6" s="5"/>
      <c r="HVF6" s="5"/>
      <c r="HVG6" s="5"/>
      <c r="HVH6" s="5"/>
      <c r="HVI6" s="5"/>
      <c r="HVJ6" s="5"/>
      <c r="HVK6" s="5"/>
      <c r="HVL6" s="5"/>
      <c r="HVM6" s="5"/>
      <c r="HVN6" s="5"/>
      <c r="HVO6" s="5"/>
      <c r="HVP6" s="5"/>
      <c r="HVQ6" s="5"/>
      <c r="HVR6" s="5"/>
      <c r="HVS6" s="5"/>
      <c r="HVT6" s="5"/>
      <c r="HVU6" s="5"/>
      <c r="HVV6" s="5"/>
      <c r="HVW6" s="5"/>
      <c r="HVX6" s="5"/>
      <c r="HVY6" s="5"/>
      <c r="HVZ6" s="5"/>
      <c r="HWA6" s="5"/>
      <c r="HWB6" s="5"/>
      <c r="HWC6" s="5"/>
      <c r="HWD6" s="5"/>
      <c r="HWE6" s="5"/>
      <c r="HWF6" s="5"/>
      <c r="HWG6" s="5"/>
      <c r="HWH6" s="5"/>
      <c r="HWI6" s="5"/>
      <c r="HWJ6" s="5"/>
      <c r="HWK6" s="5"/>
      <c r="HWL6" s="5"/>
      <c r="HWM6" s="5"/>
      <c r="HWN6" s="5"/>
      <c r="HWO6" s="5"/>
      <c r="HWP6" s="5"/>
      <c r="HWQ6" s="5"/>
      <c r="HWR6" s="5"/>
      <c r="HWS6" s="5"/>
      <c r="HWT6" s="5"/>
      <c r="HWU6" s="5"/>
      <c r="HWV6" s="5"/>
      <c r="HWW6" s="5"/>
      <c r="HWX6" s="5"/>
      <c r="HWY6" s="5"/>
      <c r="HWZ6" s="5"/>
      <c r="HXA6" s="5"/>
      <c r="HXB6" s="5"/>
      <c r="HXC6" s="5"/>
      <c r="HXD6" s="5"/>
      <c r="HXE6" s="5"/>
      <c r="HXF6" s="5"/>
      <c r="HXG6" s="5"/>
      <c r="HXH6" s="5"/>
      <c r="HXI6" s="5"/>
      <c r="HXJ6" s="5"/>
      <c r="HXK6" s="5"/>
      <c r="HXL6" s="5"/>
      <c r="HXM6" s="5"/>
      <c r="HXN6" s="5"/>
      <c r="HXO6" s="5"/>
      <c r="HXP6" s="5"/>
      <c r="HXQ6" s="5"/>
      <c r="HXR6" s="5"/>
      <c r="HXS6" s="5"/>
      <c r="HXT6" s="5"/>
      <c r="HXU6" s="5"/>
      <c r="HXV6" s="5"/>
      <c r="HXW6" s="5"/>
      <c r="HXX6" s="5"/>
      <c r="HXY6" s="5"/>
      <c r="HXZ6" s="5"/>
      <c r="HYA6" s="5"/>
      <c r="HYB6" s="5"/>
      <c r="HYC6" s="5"/>
      <c r="HYD6" s="5"/>
      <c r="HYE6" s="5"/>
      <c r="HYF6" s="5"/>
      <c r="HYG6" s="5"/>
      <c r="HYH6" s="5"/>
      <c r="HYI6" s="5"/>
      <c r="HYJ6" s="5"/>
      <c r="HYK6" s="5"/>
      <c r="HYL6" s="5"/>
      <c r="HYM6" s="5"/>
      <c r="HYN6" s="5"/>
      <c r="HYO6" s="5"/>
      <c r="HYP6" s="5"/>
      <c r="HYQ6" s="5"/>
      <c r="HYR6" s="5"/>
      <c r="HYS6" s="5"/>
      <c r="HYT6" s="5"/>
      <c r="HYU6" s="5"/>
      <c r="HYV6" s="5"/>
      <c r="HYW6" s="5"/>
      <c r="HYX6" s="5"/>
      <c r="HYY6" s="5"/>
      <c r="HYZ6" s="5"/>
      <c r="HZA6" s="5"/>
      <c r="HZB6" s="5"/>
      <c r="HZC6" s="5"/>
      <c r="HZD6" s="5"/>
      <c r="HZE6" s="5"/>
      <c r="HZF6" s="5"/>
      <c r="HZG6" s="5"/>
      <c r="HZH6" s="5"/>
      <c r="HZI6" s="5"/>
      <c r="HZJ6" s="5"/>
      <c r="HZK6" s="5"/>
      <c r="HZL6" s="5"/>
      <c r="HZM6" s="5"/>
      <c r="HZN6" s="5"/>
      <c r="HZO6" s="5"/>
      <c r="HZP6" s="5"/>
      <c r="HZQ6" s="5"/>
      <c r="HZR6" s="5"/>
      <c r="HZS6" s="5"/>
      <c r="HZT6" s="5"/>
      <c r="HZU6" s="5"/>
      <c r="HZV6" s="5"/>
      <c r="HZW6" s="5"/>
      <c r="HZX6" s="5"/>
      <c r="HZY6" s="5"/>
      <c r="HZZ6" s="5"/>
      <c r="IAA6" s="5"/>
      <c r="IAB6" s="5"/>
      <c r="IAC6" s="5"/>
      <c r="IAD6" s="5"/>
      <c r="IAE6" s="5"/>
      <c r="IAF6" s="5"/>
      <c r="IAG6" s="5"/>
      <c r="IAH6" s="5"/>
      <c r="IAI6" s="5"/>
      <c r="IAJ6" s="5"/>
      <c r="IAK6" s="5"/>
      <c r="IAL6" s="5"/>
      <c r="IAM6" s="5"/>
      <c r="IAN6" s="5"/>
      <c r="IAO6" s="5"/>
      <c r="IAP6" s="5"/>
      <c r="IAQ6" s="5"/>
      <c r="IAR6" s="5"/>
      <c r="IAS6" s="5"/>
      <c r="IAT6" s="5"/>
      <c r="IAU6" s="5"/>
      <c r="IAV6" s="5"/>
      <c r="IAW6" s="5"/>
      <c r="IAX6" s="5"/>
      <c r="IAY6" s="5"/>
      <c r="IAZ6" s="5"/>
      <c r="IBA6" s="5"/>
      <c r="IBB6" s="5"/>
      <c r="IBC6" s="5"/>
      <c r="IBD6" s="5"/>
      <c r="IBE6" s="5"/>
      <c r="IBF6" s="5"/>
      <c r="IBG6" s="5"/>
      <c r="IBH6" s="5"/>
      <c r="IBI6" s="5"/>
      <c r="IBJ6" s="5"/>
      <c r="IBK6" s="5"/>
      <c r="IBL6" s="5"/>
      <c r="IBM6" s="5"/>
      <c r="IBN6" s="5"/>
      <c r="IBO6" s="5"/>
      <c r="IBP6" s="5"/>
      <c r="IBQ6" s="5"/>
      <c r="IBR6" s="5"/>
      <c r="IBS6" s="5"/>
      <c r="IBT6" s="5"/>
      <c r="IBU6" s="5"/>
      <c r="IBV6" s="5"/>
      <c r="IBW6" s="5"/>
      <c r="IBX6" s="5"/>
      <c r="IBY6" s="5"/>
      <c r="IBZ6" s="5"/>
      <c r="ICA6" s="5"/>
      <c r="ICB6" s="5"/>
      <c r="ICC6" s="5"/>
      <c r="ICD6" s="5"/>
      <c r="ICE6" s="5"/>
      <c r="ICF6" s="5"/>
      <c r="ICG6" s="5"/>
      <c r="ICH6" s="5"/>
      <c r="ICI6" s="5"/>
      <c r="ICJ6" s="5"/>
      <c r="ICK6" s="5"/>
      <c r="ICL6" s="5"/>
      <c r="ICM6" s="5"/>
      <c r="ICN6" s="5"/>
      <c r="ICO6" s="5"/>
      <c r="ICP6" s="5"/>
      <c r="ICQ6" s="5"/>
      <c r="ICR6" s="5"/>
      <c r="ICS6" s="5"/>
      <c r="ICT6" s="5"/>
      <c r="ICU6" s="5"/>
      <c r="ICV6" s="5"/>
      <c r="ICW6" s="5"/>
      <c r="ICX6" s="5"/>
      <c r="ICY6" s="5"/>
      <c r="ICZ6" s="5"/>
      <c r="IDA6" s="5"/>
      <c r="IDB6" s="5"/>
      <c r="IDC6" s="5"/>
      <c r="IDD6" s="5"/>
      <c r="IDE6" s="5"/>
      <c r="IDF6" s="5"/>
      <c r="IDG6" s="5"/>
      <c r="IDH6" s="5"/>
      <c r="IDI6" s="5"/>
      <c r="IDJ6" s="5"/>
      <c r="IDK6" s="5"/>
      <c r="IDL6" s="5"/>
      <c r="IDM6" s="5"/>
      <c r="IDN6" s="5"/>
      <c r="IDO6" s="5"/>
      <c r="IDP6" s="5"/>
      <c r="IDQ6" s="5"/>
      <c r="IDR6" s="5"/>
      <c r="IDS6" s="5"/>
      <c r="IDT6" s="5"/>
      <c r="IDU6" s="5"/>
      <c r="IDV6" s="5"/>
      <c r="IDW6" s="5"/>
      <c r="IDX6" s="5"/>
      <c r="IDY6" s="5"/>
      <c r="IDZ6" s="5"/>
      <c r="IEA6" s="5"/>
      <c r="IEB6" s="5"/>
      <c r="IEC6" s="5"/>
      <c r="IED6" s="5"/>
      <c r="IEE6" s="5"/>
      <c r="IEF6" s="5"/>
      <c r="IEG6" s="5"/>
      <c r="IEH6" s="5"/>
      <c r="IEI6" s="5"/>
      <c r="IEJ6" s="5"/>
      <c r="IEK6" s="5"/>
      <c r="IEL6" s="5"/>
      <c r="IEM6" s="5"/>
      <c r="IEN6" s="5"/>
      <c r="IEO6" s="5"/>
      <c r="IEP6" s="5"/>
      <c r="IEQ6" s="5"/>
      <c r="IER6" s="5"/>
      <c r="IES6" s="5"/>
      <c r="IET6" s="5"/>
      <c r="IEU6" s="5"/>
      <c r="IEV6" s="5"/>
      <c r="IEW6" s="5"/>
      <c r="IEX6" s="5"/>
      <c r="IEY6" s="5"/>
      <c r="IEZ6" s="5"/>
      <c r="IFA6" s="5"/>
      <c r="IFB6" s="5"/>
      <c r="IFC6" s="5"/>
      <c r="IFD6" s="5"/>
      <c r="IFE6" s="5"/>
      <c r="IFF6" s="5"/>
      <c r="IFG6" s="5"/>
      <c r="IFH6" s="5"/>
      <c r="IFI6" s="5"/>
      <c r="IFJ6" s="5"/>
      <c r="IFK6" s="5"/>
      <c r="IFL6" s="5"/>
      <c r="IFM6" s="5"/>
      <c r="IFN6" s="5"/>
      <c r="IFO6" s="5"/>
      <c r="IFP6" s="5"/>
      <c r="IFQ6" s="5"/>
      <c r="IFR6" s="5"/>
      <c r="IFS6" s="5"/>
      <c r="IFT6" s="5"/>
      <c r="IFU6" s="5"/>
      <c r="IFV6" s="5"/>
      <c r="IFW6" s="5"/>
      <c r="IFX6" s="5"/>
      <c r="IFY6" s="5"/>
      <c r="IFZ6" s="5"/>
      <c r="IGA6" s="5"/>
      <c r="IGB6" s="5"/>
      <c r="IGC6" s="5"/>
      <c r="IGD6" s="5"/>
      <c r="IGE6" s="5"/>
      <c r="IGF6" s="5"/>
      <c r="IGG6" s="5"/>
      <c r="IGH6" s="5"/>
      <c r="IGI6" s="5"/>
      <c r="IGJ6" s="5"/>
      <c r="IGK6" s="5"/>
      <c r="IGL6" s="5"/>
      <c r="IGM6" s="5"/>
      <c r="IGN6" s="5"/>
      <c r="IGO6" s="5"/>
      <c r="IGP6" s="5"/>
      <c r="IGQ6" s="5"/>
      <c r="IGR6" s="5"/>
      <c r="IGS6" s="5"/>
      <c r="IGT6" s="5"/>
      <c r="IGU6" s="5"/>
      <c r="IGV6" s="5"/>
      <c r="IGW6" s="5"/>
      <c r="IGX6" s="5"/>
      <c r="IGY6" s="5"/>
      <c r="IGZ6" s="5"/>
      <c r="IHA6" s="5"/>
      <c r="IHB6" s="5"/>
      <c r="IHC6" s="5"/>
      <c r="IHD6" s="5"/>
      <c r="IHE6" s="5"/>
      <c r="IHF6" s="5"/>
      <c r="IHG6" s="5"/>
      <c r="IHH6" s="5"/>
      <c r="IHI6" s="5"/>
      <c r="IHJ6" s="5"/>
      <c r="IHK6" s="5"/>
      <c r="IHL6" s="5"/>
      <c r="IHM6" s="5"/>
      <c r="IHN6" s="5"/>
      <c r="IHO6" s="5"/>
      <c r="IHP6" s="5"/>
      <c r="IHQ6" s="5"/>
      <c r="IHR6" s="5"/>
      <c r="IHS6" s="5"/>
      <c r="IHT6" s="5"/>
      <c r="IHU6" s="5"/>
      <c r="IHV6" s="5"/>
      <c r="IHW6" s="5"/>
      <c r="IHX6" s="5"/>
      <c r="IHY6" s="5"/>
      <c r="IHZ6" s="5"/>
      <c r="IIA6" s="5"/>
      <c r="IIB6" s="5"/>
      <c r="IIC6" s="5"/>
      <c r="IID6" s="5"/>
      <c r="IIE6" s="5"/>
      <c r="IIF6" s="5"/>
      <c r="IIG6" s="5"/>
      <c r="IIH6" s="5"/>
      <c r="III6" s="5"/>
      <c r="IIJ6" s="5"/>
      <c r="IIK6" s="5"/>
      <c r="IIL6" s="5"/>
      <c r="IIM6" s="5"/>
      <c r="IIN6" s="5"/>
      <c r="IIO6" s="5"/>
      <c r="IIP6" s="5"/>
      <c r="IIQ6" s="5"/>
      <c r="IIR6" s="5"/>
      <c r="IIS6" s="5"/>
      <c r="IIT6" s="5"/>
      <c r="IIU6" s="5"/>
      <c r="IIV6" s="5"/>
      <c r="IIW6" s="5"/>
      <c r="IIX6" s="5"/>
      <c r="IIY6" s="5"/>
      <c r="IIZ6" s="5"/>
      <c r="IJA6" s="5"/>
      <c r="IJB6" s="5"/>
      <c r="IJC6" s="5"/>
      <c r="IJD6" s="5"/>
      <c r="IJE6" s="5"/>
      <c r="IJF6" s="5"/>
      <c r="IJG6" s="5"/>
      <c r="IJH6" s="5"/>
      <c r="IJI6" s="5"/>
      <c r="IJJ6" s="5"/>
      <c r="IJK6" s="5"/>
      <c r="IJL6" s="5"/>
      <c r="IJM6" s="5"/>
      <c r="IJN6" s="5"/>
      <c r="IJO6" s="5"/>
      <c r="IJP6" s="5"/>
      <c r="IJQ6" s="5"/>
      <c r="IJR6" s="5"/>
      <c r="IJS6" s="5"/>
      <c r="IJT6" s="5"/>
      <c r="IJU6" s="5"/>
      <c r="IJV6" s="5"/>
      <c r="IJW6" s="5"/>
      <c r="IJX6" s="5"/>
      <c r="IJY6" s="5"/>
      <c r="IJZ6" s="5"/>
      <c r="IKA6" s="5"/>
      <c r="IKB6" s="5"/>
      <c r="IKC6" s="5"/>
      <c r="IKD6" s="5"/>
      <c r="IKE6" s="5"/>
      <c r="IKF6" s="5"/>
      <c r="IKG6" s="5"/>
      <c r="IKH6" s="5"/>
      <c r="IKI6" s="5"/>
      <c r="IKJ6" s="5"/>
      <c r="IKK6" s="5"/>
      <c r="IKL6" s="5"/>
      <c r="IKM6" s="5"/>
      <c r="IKN6" s="5"/>
      <c r="IKO6" s="5"/>
      <c r="IKP6" s="5"/>
      <c r="IKQ6" s="5"/>
      <c r="IKR6" s="5"/>
      <c r="IKS6" s="5"/>
      <c r="IKT6" s="5"/>
      <c r="IKU6" s="5"/>
      <c r="IKV6" s="5"/>
      <c r="IKW6" s="5"/>
      <c r="IKX6" s="5"/>
      <c r="IKY6" s="5"/>
      <c r="IKZ6" s="5"/>
      <c r="ILA6" s="5"/>
      <c r="ILB6" s="5"/>
      <c r="ILC6" s="5"/>
      <c r="ILD6" s="5"/>
      <c r="ILE6" s="5"/>
      <c r="ILF6" s="5"/>
      <c r="ILG6" s="5"/>
      <c r="ILH6" s="5"/>
      <c r="ILI6" s="5"/>
      <c r="ILJ6" s="5"/>
      <c r="ILK6" s="5"/>
      <c r="ILL6" s="5"/>
      <c r="ILM6" s="5"/>
      <c r="ILN6" s="5"/>
      <c r="ILO6" s="5"/>
      <c r="ILP6" s="5"/>
      <c r="ILQ6" s="5"/>
      <c r="ILR6" s="5"/>
      <c r="ILS6" s="5"/>
      <c r="ILT6" s="5"/>
      <c r="ILU6" s="5"/>
      <c r="ILV6" s="5"/>
      <c r="ILW6" s="5"/>
      <c r="ILX6" s="5"/>
      <c r="ILY6" s="5"/>
      <c r="ILZ6" s="5"/>
      <c r="IMA6" s="5"/>
      <c r="IMB6" s="5"/>
      <c r="IMC6" s="5"/>
      <c r="IMD6" s="5"/>
      <c r="IME6" s="5"/>
      <c r="IMF6" s="5"/>
      <c r="IMG6" s="5"/>
      <c r="IMH6" s="5"/>
      <c r="IMI6" s="5"/>
      <c r="IMJ6" s="5"/>
      <c r="IMK6" s="5"/>
      <c r="IML6" s="5"/>
      <c r="IMM6" s="5"/>
      <c r="IMN6" s="5"/>
      <c r="IMO6" s="5"/>
      <c r="IMP6" s="5"/>
      <c r="IMQ6" s="5"/>
      <c r="IMR6" s="5"/>
      <c r="IMS6" s="5"/>
      <c r="IMT6" s="5"/>
      <c r="IMU6" s="5"/>
      <c r="IMV6" s="5"/>
      <c r="IMW6" s="5"/>
      <c r="IMX6" s="5"/>
      <c r="IMY6" s="5"/>
      <c r="IMZ6" s="5"/>
      <c r="INA6" s="5"/>
      <c r="INB6" s="5"/>
      <c r="INC6" s="5"/>
      <c r="IND6" s="5"/>
      <c r="INE6" s="5"/>
      <c r="INF6" s="5"/>
      <c r="ING6" s="5"/>
      <c r="INH6" s="5"/>
      <c r="INI6" s="5"/>
      <c r="INJ6" s="5"/>
      <c r="INK6" s="5"/>
      <c r="INL6" s="5"/>
      <c r="INM6" s="5"/>
      <c r="INN6" s="5"/>
      <c r="INO6" s="5"/>
      <c r="INP6" s="5"/>
      <c r="INQ6" s="5"/>
      <c r="INR6" s="5"/>
      <c r="INS6" s="5"/>
      <c r="INT6" s="5"/>
      <c r="INU6" s="5"/>
      <c r="INV6" s="5"/>
      <c r="INW6" s="5"/>
      <c r="INX6" s="5"/>
      <c r="INY6" s="5"/>
      <c r="INZ6" s="5"/>
      <c r="IOA6" s="5"/>
      <c r="IOB6" s="5"/>
      <c r="IOC6" s="5"/>
      <c r="IOD6" s="5"/>
      <c r="IOE6" s="5"/>
      <c r="IOF6" s="5"/>
      <c r="IOG6" s="5"/>
      <c r="IOH6" s="5"/>
      <c r="IOI6" s="5"/>
      <c r="IOJ6" s="5"/>
      <c r="IOK6" s="5"/>
      <c r="IOL6" s="5"/>
      <c r="IOM6" s="5"/>
      <c r="ION6" s="5"/>
      <c r="IOO6" s="5"/>
      <c r="IOP6" s="5"/>
      <c r="IOQ6" s="5"/>
      <c r="IOR6" s="5"/>
      <c r="IOS6" s="5"/>
      <c r="IOT6" s="5"/>
      <c r="IOU6" s="5"/>
      <c r="IOV6" s="5"/>
      <c r="IOW6" s="5"/>
      <c r="IOX6" s="5"/>
      <c r="IOY6" s="5"/>
      <c r="IOZ6" s="5"/>
      <c r="IPA6" s="5"/>
      <c r="IPB6" s="5"/>
      <c r="IPC6" s="5"/>
      <c r="IPD6" s="5"/>
      <c r="IPE6" s="5"/>
      <c r="IPF6" s="5"/>
      <c r="IPG6" s="5"/>
      <c r="IPH6" s="5"/>
      <c r="IPI6" s="5"/>
      <c r="IPJ6" s="5"/>
      <c r="IPK6" s="5"/>
      <c r="IPL6" s="5"/>
      <c r="IPM6" s="5"/>
      <c r="IPN6" s="5"/>
      <c r="IPO6" s="5"/>
      <c r="IPP6" s="5"/>
      <c r="IPQ6" s="5"/>
      <c r="IPR6" s="5"/>
      <c r="IPS6" s="5"/>
      <c r="IPT6" s="5"/>
      <c r="IPU6" s="5"/>
      <c r="IPV6" s="5"/>
      <c r="IPW6" s="5"/>
      <c r="IPX6" s="5"/>
      <c r="IPY6" s="5"/>
      <c r="IPZ6" s="5"/>
      <c r="IQA6" s="5"/>
      <c r="IQB6" s="5"/>
      <c r="IQC6" s="5"/>
      <c r="IQD6" s="5"/>
      <c r="IQE6" s="5"/>
      <c r="IQF6" s="5"/>
      <c r="IQG6" s="5"/>
      <c r="IQH6" s="5"/>
      <c r="IQI6" s="5"/>
      <c r="IQJ6" s="5"/>
      <c r="IQK6" s="5"/>
      <c r="IQL6" s="5"/>
      <c r="IQM6" s="5"/>
      <c r="IQN6" s="5"/>
      <c r="IQO6" s="5"/>
      <c r="IQP6" s="5"/>
      <c r="IQQ6" s="5"/>
      <c r="IQR6" s="5"/>
      <c r="IQS6" s="5"/>
      <c r="IQT6" s="5"/>
      <c r="IQU6" s="5"/>
      <c r="IQV6" s="5"/>
      <c r="IQW6" s="5"/>
      <c r="IQX6" s="5"/>
      <c r="IQY6" s="5"/>
      <c r="IQZ6" s="5"/>
      <c r="IRA6" s="5"/>
      <c r="IRB6" s="5"/>
      <c r="IRC6" s="5"/>
      <c r="IRD6" s="5"/>
      <c r="IRE6" s="5"/>
      <c r="IRF6" s="5"/>
      <c r="IRG6" s="5"/>
      <c r="IRH6" s="5"/>
      <c r="IRI6" s="5"/>
      <c r="IRJ6" s="5"/>
      <c r="IRK6" s="5"/>
      <c r="IRL6" s="5"/>
      <c r="IRM6" s="5"/>
      <c r="IRN6" s="5"/>
      <c r="IRO6" s="5"/>
      <c r="IRP6" s="5"/>
      <c r="IRQ6" s="5"/>
      <c r="IRR6" s="5"/>
      <c r="IRS6" s="5"/>
      <c r="IRT6" s="5"/>
      <c r="IRU6" s="5"/>
      <c r="IRV6" s="5"/>
      <c r="IRW6" s="5"/>
      <c r="IRX6" s="5"/>
      <c r="IRY6" s="5"/>
      <c r="IRZ6" s="5"/>
      <c r="ISA6" s="5"/>
      <c r="ISB6" s="5"/>
      <c r="ISC6" s="5"/>
      <c r="ISD6" s="5"/>
      <c r="ISE6" s="5"/>
      <c r="ISF6" s="5"/>
      <c r="ISG6" s="5"/>
      <c r="ISH6" s="5"/>
      <c r="ISI6" s="5"/>
      <c r="ISJ6" s="5"/>
      <c r="ISK6" s="5"/>
      <c r="ISL6" s="5"/>
      <c r="ISM6" s="5"/>
      <c r="ISN6" s="5"/>
      <c r="ISO6" s="5"/>
      <c r="ISP6" s="5"/>
      <c r="ISQ6" s="5"/>
      <c r="ISR6" s="5"/>
      <c r="ISS6" s="5"/>
      <c r="IST6" s="5"/>
      <c r="ISU6" s="5"/>
      <c r="ISV6" s="5"/>
      <c r="ISW6" s="5"/>
      <c r="ISX6" s="5"/>
      <c r="ISY6" s="5"/>
      <c r="ISZ6" s="5"/>
      <c r="ITA6" s="5"/>
      <c r="ITB6" s="5"/>
      <c r="ITC6" s="5"/>
      <c r="ITD6" s="5"/>
      <c r="ITE6" s="5"/>
      <c r="ITF6" s="5"/>
      <c r="ITG6" s="5"/>
      <c r="ITH6" s="5"/>
      <c r="ITI6" s="5"/>
      <c r="ITJ6" s="5"/>
      <c r="ITK6" s="5"/>
      <c r="ITL6" s="5"/>
      <c r="ITM6" s="5"/>
      <c r="ITN6" s="5"/>
      <c r="ITO6" s="5"/>
      <c r="ITP6" s="5"/>
      <c r="ITQ6" s="5"/>
      <c r="ITR6" s="5"/>
      <c r="ITS6" s="5"/>
      <c r="ITT6" s="5"/>
      <c r="ITU6" s="5"/>
      <c r="ITV6" s="5"/>
      <c r="ITW6" s="5"/>
      <c r="ITX6" s="5"/>
      <c r="ITY6" s="5"/>
      <c r="ITZ6" s="5"/>
      <c r="IUA6" s="5"/>
      <c r="IUB6" s="5"/>
      <c r="IUC6" s="5"/>
      <c r="IUD6" s="5"/>
      <c r="IUE6" s="5"/>
      <c r="IUF6" s="5"/>
      <c r="IUG6" s="5"/>
      <c r="IUH6" s="5"/>
      <c r="IUI6" s="5"/>
      <c r="IUJ6" s="5"/>
      <c r="IUK6" s="5"/>
      <c r="IUL6" s="5"/>
      <c r="IUM6" s="5"/>
      <c r="IUN6" s="5"/>
      <c r="IUO6" s="5"/>
      <c r="IUP6" s="5"/>
      <c r="IUQ6" s="5"/>
      <c r="IUR6" s="5"/>
      <c r="IUS6" s="5"/>
      <c r="IUT6" s="5"/>
      <c r="IUU6" s="5"/>
      <c r="IUV6" s="5"/>
      <c r="IUW6" s="5"/>
      <c r="IUX6" s="5"/>
      <c r="IUY6" s="5"/>
      <c r="IUZ6" s="5"/>
      <c r="IVA6" s="5"/>
      <c r="IVB6" s="5"/>
      <c r="IVC6" s="5"/>
      <c r="IVD6" s="5"/>
      <c r="IVE6" s="5"/>
      <c r="IVF6" s="5"/>
      <c r="IVG6" s="5"/>
      <c r="IVH6" s="5"/>
      <c r="IVI6" s="5"/>
      <c r="IVJ6" s="5"/>
      <c r="IVK6" s="5"/>
      <c r="IVL6" s="5"/>
      <c r="IVM6" s="5"/>
      <c r="IVN6" s="5"/>
      <c r="IVO6" s="5"/>
      <c r="IVP6" s="5"/>
      <c r="IVQ6" s="5"/>
      <c r="IVR6" s="5"/>
      <c r="IVS6" s="5"/>
      <c r="IVT6" s="5"/>
      <c r="IVU6" s="5"/>
      <c r="IVV6" s="5"/>
      <c r="IVW6" s="5"/>
      <c r="IVX6" s="5"/>
      <c r="IVY6" s="5"/>
      <c r="IVZ6" s="5"/>
      <c r="IWA6" s="5"/>
      <c r="IWB6" s="5"/>
      <c r="IWC6" s="5"/>
      <c r="IWD6" s="5"/>
      <c r="IWE6" s="5"/>
      <c r="IWF6" s="5"/>
      <c r="IWG6" s="5"/>
      <c r="IWH6" s="5"/>
      <c r="IWI6" s="5"/>
      <c r="IWJ6" s="5"/>
      <c r="IWK6" s="5"/>
      <c r="IWL6" s="5"/>
      <c r="IWM6" s="5"/>
      <c r="IWN6" s="5"/>
      <c r="IWO6" s="5"/>
      <c r="IWP6" s="5"/>
      <c r="IWQ6" s="5"/>
      <c r="IWR6" s="5"/>
      <c r="IWS6" s="5"/>
      <c r="IWT6" s="5"/>
      <c r="IWU6" s="5"/>
      <c r="IWV6" s="5"/>
      <c r="IWW6" s="5"/>
      <c r="IWX6" s="5"/>
      <c r="IWY6" s="5"/>
      <c r="IWZ6" s="5"/>
      <c r="IXA6" s="5"/>
      <c r="IXB6" s="5"/>
      <c r="IXC6" s="5"/>
      <c r="IXD6" s="5"/>
      <c r="IXE6" s="5"/>
      <c r="IXF6" s="5"/>
      <c r="IXG6" s="5"/>
      <c r="IXH6" s="5"/>
      <c r="IXI6" s="5"/>
      <c r="IXJ6" s="5"/>
      <c r="IXK6" s="5"/>
      <c r="IXL6" s="5"/>
      <c r="IXM6" s="5"/>
      <c r="IXN6" s="5"/>
      <c r="IXO6" s="5"/>
      <c r="IXP6" s="5"/>
      <c r="IXQ6" s="5"/>
      <c r="IXR6" s="5"/>
      <c r="IXS6" s="5"/>
      <c r="IXT6" s="5"/>
      <c r="IXU6" s="5"/>
      <c r="IXV6" s="5"/>
      <c r="IXW6" s="5"/>
      <c r="IXX6" s="5"/>
      <c r="IXY6" s="5"/>
      <c r="IXZ6" s="5"/>
      <c r="IYA6" s="5"/>
      <c r="IYB6" s="5"/>
      <c r="IYC6" s="5"/>
      <c r="IYD6" s="5"/>
      <c r="IYE6" s="5"/>
      <c r="IYF6" s="5"/>
      <c r="IYG6" s="5"/>
      <c r="IYH6" s="5"/>
      <c r="IYI6" s="5"/>
      <c r="IYJ6" s="5"/>
      <c r="IYK6" s="5"/>
      <c r="IYL6" s="5"/>
      <c r="IYM6" s="5"/>
      <c r="IYN6" s="5"/>
      <c r="IYO6" s="5"/>
      <c r="IYP6" s="5"/>
      <c r="IYQ6" s="5"/>
      <c r="IYR6" s="5"/>
      <c r="IYS6" s="5"/>
      <c r="IYT6" s="5"/>
      <c r="IYU6" s="5"/>
      <c r="IYV6" s="5"/>
      <c r="IYW6" s="5"/>
      <c r="IYX6" s="5"/>
      <c r="IYY6" s="5"/>
      <c r="IYZ6" s="5"/>
      <c r="IZA6" s="5"/>
      <c r="IZB6" s="5"/>
      <c r="IZC6" s="5"/>
      <c r="IZD6" s="5"/>
      <c r="IZE6" s="5"/>
      <c r="IZF6" s="5"/>
      <c r="IZG6" s="5"/>
      <c r="IZH6" s="5"/>
      <c r="IZI6" s="5"/>
      <c r="IZJ6" s="5"/>
      <c r="IZK6" s="5"/>
      <c r="IZL6" s="5"/>
      <c r="IZM6" s="5"/>
      <c r="IZN6" s="5"/>
      <c r="IZO6" s="5"/>
      <c r="IZP6" s="5"/>
      <c r="IZQ6" s="5"/>
      <c r="IZR6" s="5"/>
      <c r="IZS6" s="5"/>
      <c r="IZT6" s="5"/>
      <c r="IZU6" s="5"/>
      <c r="IZV6" s="5"/>
      <c r="IZW6" s="5"/>
      <c r="IZX6" s="5"/>
      <c r="IZY6" s="5"/>
      <c r="IZZ6" s="5"/>
      <c r="JAA6" s="5"/>
      <c r="JAB6" s="5"/>
      <c r="JAC6" s="5"/>
      <c r="JAD6" s="5"/>
      <c r="JAE6" s="5"/>
      <c r="JAF6" s="5"/>
      <c r="JAG6" s="5"/>
      <c r="JAH6" s="5"/>
      <c r="JAI6" s="5"/>
      <c r="JAJ6" s="5"/>
      <c r="JAK6" s="5"/>
      <c r="JAL6" s="5"/>
      <c r="JAM6" s="5"/>
      <c r="JAN6" s="5"/>
      <c r="JAO6" s="5"/>
      <c r="JAP6" s="5"/>
      <c r="JAQ6" s="5"/>
      <c r="JAR6" s="5"/>
      <c r="JAS6" s="5"/>
      <c r="JAT6" s="5"/>
      <c r="JAU6" s="5"/>
      <c r="JAV6" s="5"/>
      <c r="JAW6" s="5"/>
      <c r="JAX6" s="5"/>
      <c r="JAY6" s="5"/>
      <c r="JAZ6" s="5"/>
      <c r="JBA6" s="5"/>
      <c r="JBB6" s="5"/>
      <c r="JBC6" s="5"/>
      <c r="JBD6" s="5"/>
      <c r="JBE6" s="5"/>
      <c r="JBF6" s="5"/>
      <c r="JBG6" s="5"/>
      <c r="JBH6" s="5"/>
      <c r="JBI6" s="5"/>
      <c r="JBJ6" s="5"/>
      <c r="JBK6" s="5"/>
      <c r="JBL6" s="5"/>
      <c r="JBM6" s="5"/>
      <c r="JBN6" s="5"/>
      <c r="JBO6" s="5"/>
      <c r="JBP6" s="5"/>
      <c r="JBQ6" s="5"/>
      <c r="JBR6" s="5"/>
      <c r="JBS6" s="5"/>
      <c r="JBT6" s="5"/>
      <c r="JBU6" s="5"/>
      <c r="JBV6" s="5"/>
      <c r="JBW6" s="5"/>
      <c r="JBX6" s="5"/>
      <c r="JBY6" s="5"/>
      <c r="JBZ6" s="5"/>
      <c r="JCA6" s="5"/>
      <c r="JCB6" s="5"/>
      <c r="JCC6" s="5"/>
      <c r="JCD6" s="5"/>
      <c r="JCE6" s="5"/>
      <c r="JCF6" s="5"/>
      <c r="JCG6" s="5"/>
      <c r="JCH6" s="5"/>
      <c r="JCI6" s="5"/>
      <c r="JCJ6" s="5"/>
      <c r="JCK6" s="5"/>
      <c r="JCL6" s="5"/>
      <c r="JCM6" s="5"/>
      <c r="JCN6" s="5"/>
      <c r="JCO6" s="5"/>
      <c r="JCP6" s="5"/>
      <c r="JCQ6" s="5"/>
      <c r="JCR6" s="5"/>
      <c r="JCS6" s="5"/>
      <c r="JCT6" s="5"/>
      <c r="JCU6" s="5"/>
      <c r="JCV6" s="5"/>
      <c r="JCW6" s="5"/>
      <c r="JCX6" s="5"/>
      <c r="JCY6" s="5"/>
      <c r="JCZ6" s="5"/>
      <c r="JDA6" s="5"/>
      <c r="JDB6" s="5"/>
      <c r="JDC6" s="5"/>
      <c r="JDD6" s="5"/>
      <c r="JDE6" s="5"/>
      <c r="JDF6" s="5"/>
      <c r="JDG6" s="5"/>
      <c r="JDH6" s="5"/>
      <c r="JDI6" s="5"/>
      <c r="JDJ6" s="5"/>
      <c r="JDK6" s="5"/>
      <c r="JDL6" s="5"/>
      <c r="JDM6" s="5"/>
      <c r="JDN6" s="5"/>
      <c r="JDO6" s="5"/>
      <c r="JDP6" s="5"/>
      <c r="JDQ6" s="5"/>
      <c r="JDR6" s="5"/>
      <c r="JDS6" s="5"/>
      <c r="JDT6" s="5"/>
      <c r="JDU6" s="5"/>
      <c r="JDV6" s="5"/>
      <c r="JDW6" s="5"/>
      <c r="JDX6" s="5"/>
      <c r="JDY6" s="5"/>
      <c r="JDZ6" s="5"/>
      <c r="JEA6" s="5"/>
      <c r="JEB6" s="5"/>
      <c r="JEC6" s="5"/>
      <c r="JED6" s="5"/>
      <c r="JEE6" s="5"/>
      <c r="JEF6" s="5"/>
      <c r="JEG6" s="5"/>
      <c r="JEH6" s="5"/>
      <c r="JEI6" s="5"/>
      <c r="JEJ6" s="5"/>
      <c r="JEK6" s="5"/>
      <c r="JEL6" s="5"/>
      <c r="JEM6" s="5"/>
      <c r="JEN6" s="5"/>
      <c r="JEO6" s="5"/>
      <c r="JEP6" s="5"/>
      <c r="JEQ6" s="5"/>
      <c r="JER6" s="5"/>
      <c r="JES6" s="5"/>
      <c r="JET6" s="5"/>
      <c r="JEU6" s="5"/>
      <c r="JEV6" s="5"/>
      <c r="JEW6" s="5"/>
      <c r="JEX6" s="5"/>
      <c r="JEY6" s="5"/>
      <c r="JEZ6" s="5"/>
      <c r="JFA6" s="5"/>
      <c r="JFB6" s="5"/>
      <c r="JFC6" s="5"/>
      <c r="JFD6" s="5"/>
      <c r="JFE6" s="5"/>
      <c r="JFF6" s="5"/>
      <c r="JFG6" s="5"/>
      <c r="JFH6" s="5"/>
      <c r="JFI6" s="5"/>
      <c r="JFJ6" s="5"/>
      <c r="JFK6" s="5"/>
      <c r="JFL6" s="5"/>
      <c r="JFM6" s="5"/>
      <c r="JFN6" s="5"/>
      <c r="JFO6" s="5"/>
      <c r="JFP6" s="5"/>
      <c r="JFQ6" s="5"/>
      <c r="JFR6" s="5"/>
      <c r="JFS6" s="5"/>
      <c r="JFT6" s="5"/>
      <c r="JFU6" s="5"/>
      <c r="JFV6" s="5"/>
      <c r="JFW6" s="5"/>
      <c r="JFX6" s="5"/>
      <c r="JFY6" s="5"/>
      <c r="JFZ6" s="5"/>
      <c r="JGA6" s="5"/>
      <c r="JGB6" s="5"/>
      <c r="JGC6" s="5"/>
      <c r="JGD6" s="5"/>
      <c r="JGE6" s="5"/>
      <c r="JGF6" s="5"/>
      <c r="JGG6" s="5"/>
      <c r="JGH6" s="5"/>
      <c r="JGI6" s="5"/>
      <c r="JGJ6" s="5"/>
      <c r="JGK6" s="5"/>
      <c r="JGL6" s="5"/>
      <c r="JGM6" s="5"/>
      <c r="JGN6" s="5"/>
      <c r="JGO6" s="5"/>
      <c r="JGP6" s="5"/>
      <c r="JGQ6" s="5"/>
      <c r="JGR6" s="5"/>
      <c r="JGS6" s="5"/>
      <c r="JGT6" s="5"/>
      <c r="JGU6" s="5"/>
      <c r="JGV6" s="5"/>
      <c r="JGW6" s="5"/>
      <c r="JGX6" s="5"/>
      <c r="JGY6" s="5"/>
      <c r="JGZ6" s="5"/>
      <c r="JHA6" s="5"/>
      <c r="JHB6" s="5"/>
      <c r="JHC6" s="5"/>
      <c r="JHD6" s="5"/>
      <c r="JHE6" s="5"/>
      <c r="JHF6" s="5"/>
      <c r="JHG6" s="5"/>
      <c r="JHH6" s="5"/>
      <c r="JHI6" s="5"/>
      <c r="JHJ6" s="5"/>
      <c r="JHK6" s="5"/>
      <c r="JHL6" s="5"/>
      <c r="JHM6" s="5"/>
      <c r="JHN6" s="5"/>
      <c r="JHO6" s="5"/>
      <c r="JHP6" s="5"/>
      <c r="JHQ6" s="5"/>
      <c r="JHR6" s="5"/>
      <c r="JHS6" s="5"/>
      <c r="JHT6" s="5"/>
      <c r="JHU6" s="5"/>
      <c r="JHV6" s="5"/>
      <c r="JHW6" s="5"/>
      <c r="JHX6" s="5"/>
      <c r="JHY6" s="5"/>
      <c r="JHZ6" s="5"/>
      <c r="JIA6" s="5"/>
      <c r="JIB6" s="5"/>
      <c r="JIC6" s="5"/>
      <c r="JID6" s="5"/>
      <c r="JIE6" s="5"/>
      <c r="JIF6" s="5"/>
      <c r="JIG6" s="5"/>
      <c r="JIH6" s="5"/>
      <c r="JII6" s="5"/>
      <c r="JIJ6" s="5"/>
      <c r="JIK6" s="5"/>
      <c r="JIL6" s="5"/>
      <c r="JIM6" s="5"/>
      <c r="JIN6" s="5"/>
      <c r="JIO6" s="5"/>
      <c r="JIP6" s="5"/>
      <c r="JIQ6" s="5"/>
      <c r="JIR6" s="5"/>
      <c r="JIS6" s="5"/>
      <c r="JIT6" s="5"/>
      <c r="JIU6" s="5"/>
      <c r="JIV6" s="5"/>
      <c r="JIW6" s="5"/>
      <c r="JIX6" s="5"/>
      <c r="JIY6" s="5"/>
      <c r="JIZ6" s="5"/>
      <c r="JJA6" s="5"/>
      <c r="JJB6" s="5"/>
      <c r="JJC6" s="5"/>
      <c r="JJD6" s="5"/>
      <c r="JJE6" s="5"/>
      <c r="JJF6" s="5"/>
      <c r="JJG6" s="5"/>
      <c r="JJH6" s="5"/>
      <c r="JJI6" s="5"/>
      <c r="JJJ6" s="5"/>
      <c r="JJK6" s="5"/>
      <c r="JJL6" s="5"/>
      <c r="JJM6" s="5"/>
      <c r="JJN6" s="5"/>
      <c r="JJO6" s="5"/>
      <c r="JJP6" s="5"/>
      <c r="JJQ6" s="5"/>
      <c r="JJR6" s="5"/>
      <c r="JJS6" s="5"/>
      <c r="JJT6" s="5"/>
      <c r="JJU6" s="5"/>
      <c r="JJV6" s="5"/>
      <c r="JJW6" s="5"/>
      <c r="JJX6" s="5"/>
      <c r="JJY6" s="5"/>
      <c r="JJZ6" s="5"/>
      <c r="JKA6" s="5"/>
      <c r="JKB6" s="5"/>
      <c r="JKC6" s="5"/>
      <c r="JKD6" s="5"/>
      <c r="JKE6" s="5"/>
      <c r="JKF6" s="5"/>
      <c r="JKG6" s="5"/>
      <c r="JKH6" s="5"/>
      <c r="JKI6" s="5"/>
      <c r="JKJ6" s="5"/>
      <c r="JKK6" s="5"/>
      <c r="JKL6" s="5"/>
      <c r="JKM6" s="5"/>
      <c r="JKN6" s="5"/>
      <c r="JKO6" s="5"/>
      <c r="JKP6" s="5"/>
      <c r="JKQ6" s="5"/>
      <c r="JKR6" s="5"/>
      <c r="JKS6" s="5"/>
      <c r="JKT6" s="5"/>
      <c r="JKU6" s="5"/>
      <c r="JKV6" s="5"/>
      <c r="JKW6" s="5"/>
      <c r="JKX6" s="5"/>
      <c r="JKY6" s="5"/>
      <c r="JKZ6" s="5"/>
      <c r="JLA6" s="5"/>
      <c r="JLB6" s="5"/>
      <c r="JLC6" s="5"/>
      <c r="JLD6" s="5"/>
      <c r="JLE6" s="5"/>
      <c r="JLF6" s="5"/>
      <c r="JLG6" s="5"/>
      <c r="JLH6" s="5"/>
      <c r="JLI6" s="5"/>
      <c r="JLJ6" s="5"/>
      <c r="JLK6" s="5"/>
      <c r="JLL6" s="5"/>
      <c r="JLM6" s="5"/>
      <c r="JLN6" s="5"/>
      <c r="JLO6" s="5"/>
      <c r="JLP6" s="5"/>
      <c r="JLQ6" s="5"/>
      <c r="JLR6" s="5"/>
      <c r="JLS6" s="5"/>
      <c r="JLT6" s="5"/>
      <c r="JLU6" s="5"/>
      <c r="JLV6" s="5"/>
      <c r="JLW6" s="5"/>
      <c r="JLX6" s="5"/>
      <c r="JLY6" s="5"/>
      <c r="JLZ6" s="5"/>
      <c r="JMA6" s="5"/>
      <c r="JMB6" s="5"/>
      <c r="JMC6" s="5"/>
      <c r="JMD6" s="5"/>
      <c r="JME6" s="5"/>
      <c r="JMF6" s="5"/>
      <c r="JMG6" s="5"/>
      <c r="JMH6" s="5"/>
      <c r="JMI6" s="5"/>
      <c r="JMJ6" s="5"/>
      <c r="JMK6" s="5"/>
      <c r="JML6" s="5"/>
      <c r="JMM6" s="5"/>
      <c r="JMN6" s="5"/>
      <c r="JMO6" s="5"/>
      <c r="JMP6" s="5"/>
      <c r="JMQ6" s="5"/>
      <c r="JMR6" s="5"/>
      <c r="JMS6" s="5"/>
      <c r="JMT6" s="5"/>
      <c r="JMU6" s="5"/>
      <c r="JMV6" s="5"/>
      <c r="JMW6" s="5"/>
      <c r="JMX6" s="5"/>
      <c r="JMY6" s="5"/>
      <c r="JMZ6" s="5"/>
      <c r="JNA6" s="5"/>
      <c r="JNB6" s="5"/>
      <c r="JNC6" s="5"/>
      <c r="JND6" s="5"/>
      <c r="JNE6" s="5"/>
      <c r="JNF6" s="5"/>
      <c r="JNG6" s="5"/>
      <c r="JNH6" s="5"/>
      <c r="JNI6" s="5"/>
      <c r="JNJ6" s="5"/>
      <c r="JNK6" s="5"/>
      <c r="JNL6" s="5"/>
      <c r="JNM6" s="5"/>
      <c r="JNN6" s="5"/>
      <c r="JNO6" s="5"/>
      <c r="JNP6" s="5"/>
      <c r="JNQ6" s="5"/>
      <c r="JNR6" s="5"/>
      <c r="JNS6" s="5"/>
      <c r="JNT6" s="5"/>
      <c r="JNU6" s="5"/>
      <c r="JNV6" s="5"/>
      <c r="JNW6" s="5"/>
      <c r="JNX6" s="5"/>
      <c r="JNY6" s="5"/>
      <c r="JNZ6" s="5"/>
      <c r="JOA6" s="5"/>
      <c r="JOB6" s="5"/>
      <c r="JOC6" s="5"/>
      <c r="JOD6" s="5"/>
      <c r="JOE6" s="5"/>
      <c r="JOF6" s="5"/>
      <c r="JOG6" s="5"/>
      <c r="JOH6" s="5"/>
      <c r="JOI6" s="5"/>
      <c r="JOJ6" s="5"/>
      <c r="JOK6" s="5"/>
      <c r="JOL6" s="5"/>
      <c r="JOM6" s="5"/>
      <c r="JON6" s="5"/>
      <c r="JOO6" s="5"/>
      <c r="JOP6" s="5"/>
      <c r="JOQ6" s="5"/>
      <c r="JOR6" s="5"/>
      <c r="JOS6" s="5"/>
      <c r="JOT6" s="5"/>
      <c r="JOU6" s="5"/>
      <c r="JOV6" s="5"/>
      <c r="JOW6" s="5"/>
      <c r="JOX6" s="5"/>
      <c r="JOY6" s="5"/>
      <c r="JOZ6" s="5"/>
      <c r="JPA6" s="5"/>
      <c r="JPB6" s="5"/>
      <c r="JPC6" s="5"/>
      <c r="JPD6" s="5"/>
      <c r="JPE6" s="5"/>
      <c r="JPF6" s="5"/>
      <c r="JPG6" s="5"/>
      <c r="JPH6" s="5"/>
      <c r="JPI6" s="5"/>
      <c r="JPJ6" s="5"/>
      <c r="JPK6" s="5"/>
      <c r="JPL6" s="5"/>
      <c r="JPM6" s="5"/>
      <c r="JPN6" s="5"/>
      <c r="JPO6" s="5"/>
      <c r="JPP6" s="5"/>
      <c r="JPQ6" s="5"/>
      <c r="JPR6" s="5"/>
      <c r="JPS6" s="5"/>
      <c r="JPT6" s="5"/>
      <c r="JPU6" s="5"/>
      <c r="JPV6" s="5"/>
      <c r="JPW6" s="5"/>
      <c r="JPX6" s="5"/>
      <c r="JPY6" s="5"/>
      <c r="JPZ6" s="5"/>
      <c r="JQA6" s="5"/>
      <c r="JQB6" s="5"/>
      <c r="JQC6" s="5"/>
      <c r="JQD6" s="5"/>
      <c r="JQE6" s="5"/>
      <c r="JQF6" s="5"/>
      <c r="JQG6" s="5"/>
      <c r="JQH6" s="5"/>
      <c r="JQI6" s="5"/>
      <c r="JQJ6" s="5"/>
      <c r="JQK6" s="5"/>
      <c r="JQL6" s="5"/>
      <c r="JQM6" s="5"/>
      <c r="JQN6" s="5"/>
      <c r="JQO6" s="5"/>
      <c r="JQP6" s="5"/>
      <c r="JQQ6" s="5"/>
      <c r="JQR6" s="5"/>
      <c r="JQS6" s="5"/>
      <c r="JQT6" s="5"/>
      <c r="JQU6" s="5"/>
      <c r="JQV6" s="5"/>
      <c r="JQW6" s="5"/>
      <c r="JQX6" s="5"/>
      <c r="JQY6" s="5"/>
      <c r="JQZ6" s="5"/>
      <c r="JRA6" s="5"/>
      <c r="JRB6" s="5"/>
      <c r="JRC6" s="5"/>
      <c r="JRD6" s="5"/>
      <c r="JRE6" s="5"/>
      <c r="JRF6" s="5"/>
      <c r="JRG6" s="5"/>
      <c r="JRH6" s="5"/>
      <c r="JRI6" s="5"/>
      <c r="JRJ6" s="5"/>
      <c r="JRK6" s="5"/>
      <c r="JRL6" s="5"/>
      <c r="JRM6" s="5"/>
      <c r="JRN6" s="5"/>
      <c r="JRO6" s="5"/>
      <c r="JRP6" s="5"/>
      <c r="JRQ6" s="5"/>
      <c r="JRR6" s="5"/>
      <c r="JRS6" s="5"/>
      <c r="JRT6" s="5"/>
      <c r="JRU6" s="5"/>
      <c r="JRV6" s="5"/>
      <c r="JRW6" s="5"/>
      <c r="JRX6" s="5"/>
      <c r="JRY6" s="5"/>
      <c r="JRZ6" s="5"/>
      <c r="JSA6" s="5"/>
      <c r="JSB6" s="5"/>
      <c r="JSC6" s="5"/>
      <c r="JSD6" s="5"/>
      <c r="JSE6" s="5"/>
      <c r="JSF6" s="5"/>
      <c r="JSG6" s="5"/>
      <c r="JSH6" s="5"/>
      <c r="JSI6" s="5"/>
      <c r="JSJ6" s="5"/>
      <c r="JSK6" s="5"/>
      <c r="JSL6" s="5"/>
      <c r="JSM6" s="5"/>
      <c r="JSN6" s="5"/>
      <c r="JSO6" s="5"/>
      <c r="JSP6" s="5"/>
      <c r="JSQ6" s="5"/>
      <c r="JSR6" s="5"/>
      <c r="JSS6" s="5"/>
      <c r="JST6" s="5"/>
      <c r="JSU6" s="5"/>
      <c r="JSV6" s="5"/>
      <c r="JSW6" s="5"/>
      <c r="JSX6" s="5"/>
      <c r="JSY6" s="5"/>
      <c r="JSZ6" s="5"/>
      <c r="JTA6" s="5"/>
      <c r="JTB6" s="5"/>
      <c r="JTC6" s="5"/>
      <c r="JTD6" s="5"/>
      <c r="JTE6" s="5"/>
      <c r="JTF6" s="5"/>
      <c r="JTG6" s="5"/>
      <c r="JTH6" s="5"/>
      <c r="JTI6" s="5"/>
      <c r="JTJ6" s="5"/>
      <c r="JTK6" s="5"/>
      <c r="JTL6" s="5"/>
      <c r="JTM6" s="5"/>
      <c r="JTN6" s="5"/>
      <c r="JTO6" s="5"/>
      <c r="JTP6" s="5"/>
      <c r="JTQ6" s="5"/>
      <c r="JTR6" s="5"/>
      <c r="JTS6" s="5"/>
      <c r="JTT6" s="5"/>
      <c r="JTU6" s="5"/>
      <c r="JTV6" s="5"/>
      <c r="JTW6" s="5"/>
      <c r="JTX6" s="5"/>
      <c r="JTY6" s="5"/>
      <c r="JTZ6" s="5"/>
      <c r="JUA6" s="5"/>
      <c r="JUB6" s="5"/>
      <c r="JUC6" s="5"/>
      <c r="JUD6" s="5"/>
      <c r="JUE6" s="5"/>
      <c r="JUF6" s="5"/>
      <c r="JUG6" s="5"/>
      <c r="JUH6" s="5"/>
      <c r="JUI6" s="5"/>
      <c r="JUJ6" s="5"/>
      <c r="JUK6" s="5"/>
      <c r="JUL6" s="5"/>
      <c r="JUM6" s="5"/>
      <c r="JUN6" s="5"/>
      <c r="JUO6" s="5"/>
      <c r="JUP6" s="5"/>
      <c r="JUQ6" s="5"/>
      <c r="JUR6" s="5"/>
      <c r="JUS6" s="5"/>
      <c r="JUT6" s="5"/>
      <c r="JUU6" s="5"/>
      <c r="JUV6" s="5"/>
      <c r="JUW6" s="5"/>
      <c r="JUX6" s="5"/>
      <c r="JUY6" s="5"/>
      <c r="JUZ6" s="5"/>
      <c r="JVA6" s="5"/>
      <c r="JVB6" s="5"/>
      <c r="JVC6" s="5"/>
      <c r="JVD6" s="5"/>
      <c r="JVE6" s="5"/>
      <c r="JVF6" s="5"/>
      <c r="JVG6" s="5"/>
      <c r="JVH6" s="5"/>
      <c r="JVI6" s="5"/>
      <c r="JVJ6" s="5"/>
      <c r="JVK6" s="5"/>
      <c r="JVL6" s="5"/>
      <c r="JVM6" s="5"/>
      <c r="JVN6" s="5"/>
      <c r="JVO6" s="5"/>
      <c r="JVP6" s="5"/>
      <c r="JVQ6" s="5"/>
      <c r="JVR6" s="5"/>
      <c r="JVS6" s="5"/>
      <c r="JVT6" s="5"/>
      <c r="JVU6" s="5"/>
      <c r="JVV6" s="5"/>
      <c r="JVW6" s="5"/>
      <c r="JVX6" s="5"/>
      <c r="JVY6" s="5"/>
      <c r="JVZ6" s="5"/>
      <c r="JWA6" s="5"/>
      <c r="JWB6" s="5"/>
      <c r="JWC6" s="5"/>
      <c r="JWD6" s="5"/>
      <c r="JWE6" s="5"/>
      <c r="JWF6" s="5"/>
      <c r="JWG6" s="5"/>
      <c r="JWH6" s="5"/>
      <c r="JWI6" s="5"/>
      <c r="JWJ6" s="5"/>
      <c r="JWK6" s="5"/>
      <c r="JWL6" s="5"/>
      <c r="JWM6" s="5"/>
      <c r="JWN6" s="5"/>
      <c r="JWO6" s="5"/>
      <c r="JWP6" s="5"/>
      <c r="JWQ6" s="5"/>
      <c r="JWR6" s="5"/>
      <c r="JWS6" s="5"/>
      <c r="JWT6" s="5"/>
      <c r="JWU6" s="5"/>
      <c r="JWV6" s="5"/>
      <c r="JWW6" s="5"/>
      <c r="JWX6" s="5"/>
      <c r="JWY6" s="5"/>
      <c r="JWZ6" s="5"/>
      <c r="JXA6" s="5"/>
      <c r="JXB6" s="5"/>
      <c r="JXC6" s="5"/>
      <c r="JXD6" s="5"/>
      <c r="JXE6" s="5"/>
      <c r="JXF6" s="5"/>
      <c r="JXG6" s="5"/>
      <c r="JXH6" s="5"/>
      <c r="JXI6" s="5"/>
      <c r="JXJ6" s="5"/>
      <c r="JXK6" s="5"/>
      <c r="JXL6" s="5"/>
      <c r="JXM6" s="5"/>
      <c r="JXN6" s="5"/>
      <c r="JXO6" s="5"/>
      <c r="JXP6" s="5"/>
      <c r="JXQ6" s="5"/>
      <c r="JXR6" s="5"/>
      <c r="JXS6" s="5"/>
      <c r="JXT6" s="5"/>
      <c r="JXU6" s="5"/>
      <c r="JXV6" s="5"/>
      <c r="JXW6" s="5"/>
      <c r="JXX6" s="5"/>
      <c r="JXY6" s="5"/>
      <c r="JXZ6" s="5"/>
      <c r="JYA6" s="5"/>
      <c r="JYB6" s="5"/>
      <c r="JYC6" s="5"/>
      <c r="JYD6" s="5"/>
      <c r="JYE6" s="5"/>
      <c r="JYF6" s="5"/>
      <c r="JYG6" s="5"/>
      <c r="JYH6" s="5"/>
      <c r="JYI6" s="5"/>
      <c r="JYJ6" s="5"/>
      <c r="JYK6" s="5"/>
      <c r="JYL6" s="5"/>
      <c r="JYM6" s="5"/>
      <c r="JYN6" s="5"/>
      <c r="JYO6" s="5"/>
      <c r="JYP6" s="5"/>
      <c r="JYQ6" s="5"/>
      <c r="JYR6" s="5"/>
      <c r="JYS6" s="5"/>
      <c r="JYT6" s="5"/>
      <c r="JYU6" s="5"/>
      <c r="JYV6" s="5"/>
      <c r="JYW6" s="5"/>
      <c r="JYX6" s="5"/>
      <c r="JYY6" s="5"/>
      <c r="JYZ6" s="5"/>
      <c r="JZA6" s="5"/>
      <c r="JZB6" s="5"/>
      <c r="JZC6" s="5"/>
      <c r="JZD6" s="5"/>
      <c r="JZE6" s="5"/>
      <c r="JZF6" s="5"/>
      <c r="JZG6" s="5"/>
      <c r="JZH6" s="5"/>
      <c r="JZI6" s="5"/>
      <c r="JZJ6" s="5"/>
      <c r="JZK6" s="5"/>
      <c r="JZL6" s="5"/>
      <c r="JZM6" s="5"/>
      <c r="JZN6" s="5"/>
      <c r="JZO6" s="5"/>
      <c r="JZP6" s="5"/>
      <c r="JZQ6" s="5"/>
      <c r="JZR6" s="5"/>
      <c r="JZS6" s="5"/>
      <c r="JZT6" s="5"/>
      <c r="JZU6" s="5"/>
      <c r="JZV6" s="5"/>
      <c r="JZW6" s="5"/>
      <c r="JZX6" s="5"/>
      <c r="JZY6" s="5"/>
      <c r="JZZ6" s="5"/>
      <c r="KAA6" s="5"/>
      <c r="KAB6" s="5"/>
      <c r="KAC6" s="5"/>
      <c r="KAD6" s="5"/>
      <c r="KAE6" s="5"/>
      <c r="KAF6" s="5"/>
      <c r="KAG6" s="5"/>
      <c r="KAH6" s="5"/>
      <c r="KAI6" s="5"/>
      <c r="KAJ6" s="5"/>
      <c r="KAK6" s="5"/>
      <c r="KAL6" s="5"/>
      <c r="KAM6" s="5"/>
      <c r="KAN6" s="5"/>
      <c r="KAO6" s="5"/>
      <c r="KAP6" s="5"/>
      <c r="KAQ6" s="5"/>
      <c r="KAR6" s="5"/>
      <c r="KAS6" s="5"/>
      <c r="KAT6" s="5"/>
      <c r="KAU6" s="5"/>
      <c r="KAV6" s="5"/>
      <c r="KAW6" s="5"/>
      <c r="KAX6" s="5"/>
      <c r="KAY6" s="5"/>
      <c r="KAZ6" s="5"/>
      <c r="KBA6" s="5"/>
      <c r="KBB6" s="5"/>
      <c r="KBC6" s="5"/>
      <c r="KBD6" s="5"/>
      <c r="KBE6" s="5"/>
      <c r="KBF6" s="5"/>
      <c r="KBG6" s="5"/>
      <c r="KBH6" s="5"/>
      <c r="KBI6" s="5"/>
      <c r="KBJ6" s="5"/>
      <c r="KBK6" s="5"/>
      <c r="KBL6" s="5"/>
      <c r="KBM6" s="5"/>
      <c r="KBN6" s="5"/>
      <c r="KBO6" s="5"/>
      <c r="KBP6" s="5"/>
      <c r="KBQ6" s="5"/>
      <c r="KBR6" s="5"/>
      <c r="KBS6" s="5"/>
      <c r="KBT6" s="5"/>
      <c r="KBU6" s="5"/>
      <c r="KBV6" s="5"/>
      <c r="KBW6" s="5"/>
      <c r="KBX6" s="5"/>
      <c r="KBY6" s="5"/>
      <c r="KBZ6" s="5"/>
      <c r="KCA6" s="5"/>
      <c r="KCB6" s="5"/>
      <c r="KCC6" s="5"/>
      <c r="KCD6" s="5"/>
      <c r="KCE6" s="5"/>
      <c r="KCF6" s="5"/>
      <c r="KCG6" s="5"/>
      <c r="KCH6" s="5"/>
      <c r="KCI6" s="5"/>
      <c r="KCJ6" s="5"/>
      <c r="KCK6" s="5"/>
      <c r="KCL6" s="5"/>
      <c r="KCM6" s="5"/>
      <c r="KCN6" s="5"/>
      <c r="KCO6" s="5"/>
      <c r="KCP6" s="5"/>
      <c r="KCQ6" s="5"/>
      <c r="KCR6" s="5"/>
      <c r="KCS6" s="5"/>
      <c r="KCT6" s="5"/>
      <c r="KCU6" s="5"/>
      <c r="KCV6" s="5"/>
      <c r="KCW6" s="5"/>
      <c r="KCX6" s="5"/>
      <c r="KCY6" s="5"/>
      <c r="KCZ6" s="5"/>
      <c r="KDA6" s="5"/>
      <c r="KDB6" s="5"/>
      <c r="KDC6" s="5"/>
      <c r="KDD6" s="5"/>
      <c r="KDE6" s="5"/>
      <c r="KDF6" s="5"/>
      <c r="KDG6" s="5"/>
      <c r="KDH6" s="5"/>
      <c r="KDI6" s="5"/>
      <c r="KDJ6" s="5"/>
      <c r="KDK6" s="5"/>
      <c r="KDL6" s="5"/>
      <c r="KDM6" s="5"/>
      <c r="KDN6" s="5"/>
      <c r="KDO6" s="5"/>
      <c r="KDP6" s="5"/>
      <c r="KDQ6" s="5"/>
      <c r="KDR6" s="5"/>
      <c r="KDS6" s="5"/>
      <c r="KDT6" s="5"/>
      <c r="KDU6" s="5"/>
      <c r="KDV6" s="5"/>
      <c r="KDW6" s="5"/>
      <c r="KDX6" s="5"/>
      <c r="KDY6" s="5"/>
      <c r="KDZ6" s="5"/>
      <c r="KEA6" s="5"/>
      <c r="KEB6" s="5"/>
      <c r="KEC6" s="5"/>
      <c r="KED6" s="5"/>
      <c r="KEE6" s="5"/>
      <c r="KEF6" s="5"/>
      <c r="KEG6" s="5"/>
      <c r="KEH6" s="5"/>
      <c r="KEI6" s="5"/>
      <c r="KEJ6" s="5"/>
      <c r="KEK6" s="5"/>
      <c r="KEL6" s="5"/>
      <c r="KEM6" s="5"/>
      <c r="KEN6" s="5"/>
      <c r="KEO6" s="5"/>
      <c r="KEP6" s="5"/>
      <c r="KEQ6" s="5"/>
      <c r="KER6" s="5"/>
      <c r="KES6" s="5"/>
      <c r="KET6" s="5"/>
      <c r="KEU6" s="5"/>
      <c r="KEV6" s="5"/>
      <c r="KEW6" s="5"/>
      <c r="KEX6" s="5"/>
      <c r="KEY6" s="5"/>
      <c r="KEZ6" s="5"/>
      <c r="KFA6" s="5"/>
      <c r="KFB6" s="5"/>
      <c r="KFC6" s="5"/>
      <c r="KFD6" s="5"/>
      <c r="KFE6" s="5"/>
      <c r="KFF6" s="5"/>
      <c r="KFG6" s="5"/>
      <c r="KFH6" s="5"/>
      <c r="KFI6" s="5"/>
      <c r="KFJ6" s="5"/>
      <c r="KFK6" s="5"/>
      <c r="KFL6" s="5"/>
      <c r="KFM6" s="5"/>
      <c r="KFN6" s="5"/>
      <c r="KFO6" s="5"/>
      <c r="KFP6" s="5"/>
      <c r="KFQ6" s="5"/>
      <c r="KFR6" s="5"/>
      <c r="KFS6" s="5"/>
      <c r="KFT6" s="5"/>
      <c r="KFU6" s="5"/>
      <c r="KFV6" s="5"/>
      <c r="KFW6" s="5"/>
      <c r="KFX6" s="5"/>
      <c r="KFY6" s="5"/>
      <c r="KFZ6" s="5"/>
      <c r="KGA6" s="5"/>
      <c r="KGB6" s="5"/>
      <c r="KGC6" s="5"/>
      <c r="KGD6" s="5"/>
      <c r="KGE6" s="5"/>
      <c r="KGF6" s="5"/>
      <c r="KGG6" s="5"/>
      <c r="KGH6" s="5"/>
      <c r="KGI6" s="5"/>
      <c r="KGJ6" s="5"/>
      <c r="KGK6" s="5"/>
      <c r="KGL6" s="5"/>
      <c r="KGM6" s="5"/>
      <c r="KGN6" s="5"/>
      <c r="KGO6" s="5"/>
      <c r="KGP6" s="5"/>
      <c r="KGQ6" s="5"/>
      <c r="KGR6" s="5"/>
      <c r="KGS6" s="5"/>
      <c r="KGT6" s="5"/>
      <c r="KGU6" s="5"/>
      <c r="KGV6" s="5"/>
      <c r="KGW6" s="5"/>
      <c r="KGX6" s="5"/>
      <c r="KGY6" s="5"/>
      <c r="KGZ6" s="5"/>
      <c r="KHA6" s="5"/>
      <c r="KHB6" s="5"/>
      <c r="KHC6" s="5"/>
      <c r="KHD6" s="5"/>
      <c r="KHE6" s="5"/>
      <c r="KHF6" s="5"/>
      <c r="KHG6" s="5"/>
      <c r="KHH6" s="5"/>
      <c r="KHI6" s="5"/>
      <c r="KHJ6" s="5"/>
      <c r="KHK6" s="5"/>
      <c r="KHL6" s="5"/>
      <c r="KHM6" s="5"/>
      <c r="KHN6" s="5"/>
      <c r="KHO6" s="5"/>
      <c r="KHP6" s="5"/>
      <c r="KHQ6" s="5"/>
      <c r="KHR6" s="5"/>
      <c r="KHS6" s="5"/>
      <c r="KHT6" s="5"/>
      <c r="KHU6" s="5"/>
      <c r="KHV6" s="5"/>
      <c r="KHW6" s="5"/>
      <c r="KHX6" s="5"/>
      <c r="KHY6" s="5"/>
      <c r="KHZ6" s="5"/>
      <c r="KIA6" s="5"/>
      <c r="KIB6" s="5"/>
      <c r="KIC6" s="5"/>
      <c r="KID6" s="5"/>
      <c r="KIE6" s="5"/>
      <c r="KIF6" s="5"/>
      <c r="KIG6" s="5"/>
      <c r="KIH6" s="5"/>
      <c r="KII6" s="5"/>
      <c r="KIJ6" s="5"/>
      <c r="KIK6" s="5"/>
      <c r="KIL6" s="5"/>
      <c r="KIM6" s="5"/>
      <c r="KIN6" s="5"/>
      <c r="KIO6" s="5"/>
      <c r="KIP6" s="5"/>
      <c r="KIQ6" s="5"/>
      <c r="KIR6" s="5"/>
      <c r="KIS6" s="5"/>
      <c r="KIT6" s="5"/>
      <c r="KIU6" s="5"/>
      <c r="KIV6" s="5"/>
      <c r="KIW6" s="5"/>
      <c r="KIX6" s="5"/>
      <c r="KIY6" s="5"/>
      <c r="KIZ6" s="5"/>
      <c r="KJA6" s="5"/>
      <c r="KJB6" s="5"/>
      <c r="KJC6" s="5"/>
      <c r="KJD6" s="5"/>
      <c r="KJE6" s="5"/>
      <c r="KJF6" s="5"/>
      <c r="KJG6" s="5"/>
      <c r="KJH6" s="5"/>
      <c r="KJI6" s="5"/>
      <c r="KJJ6" s="5"/>
      <c r="KJK6" s="5"/>
      <c r="KJL6" s="5"/>
      <c r="KJM6" s="5"/>
      <c r="KJN6" s="5"/>
      <c r="KJO6" s="5"/>
      <c r="KJP6" s="5"/>
      <c r="KJQ6" s="5"/>
      <c r="KJR6" s="5"/>
      <c r="KJS6" s="5"/>
      <c r="KJT6" s="5"/>
      <c r="KJU6" s="5"/>
      <c r="KJV6" s="5"/>
      <c r="KJW6" s="5"/>
      <c r="KJX6" s="5"/>
      <c r="KJY6" s="5"/>
      <c r="KJZ6" s="5"/>
      <c r="KKA6" s="5"/>
      <c r="KKB6" s="5"/>
      <c r="KKC6" s="5"/>
      <c r="KKD6" s="5"/>
      <c r="KKE6" s="5"/>
      <c r="KKF6" s="5"/>
      <c r="KKG6" s="5"/>
      <c r="KKH6" s="5"/>
      <c r="KKI6" s="5"/>
      <c r="KKJ6" s="5"/>
      <c r="KKK6" s="5"/>
      <c r="KKL6" s="5"/>
      <c r="KKM6" s="5"/>
      <c r="KKN6" s="5"/>
      <c r="KKO6" s="5"/>
      <c r="KKP6" s="5"/>
      <c r="KKQ6" s="5"/>
      <c r="KKR6" s="5"/>
      <c r="KKS6" s="5"/>
      <c r="KKT6" s="5"/>
      <c r="KKU6" s="5"/>
      <c r="KKV6" s="5"/>
      <c r="KKW6" s="5"/>
      <c r="KKX6" s="5"/>
      <c r="KKY6" s="5"/>
      <c r="KKZ6" s="5"/>
      <c r="KLA6" s="5"/>
      <c r="KLB6" s="5"/>
      <c r="KLC6" s="5"/>
      <c r="KLD6" s="5"/>
      <c r="KLE6" s="5"/>
      <c r="KLF6" s="5"/>
      <c r="KLG6" s="5"/>
      <c r="KLH6" s="5"/>
      <c r="KLI6" s="5"/>
      <c r="KLJ6" s="5"/>
      <c r="KLK6" s="5"/>
      <c r="KLL6" s="5"/>
      <c r="KLM6" s="5"/>
      <c r="KLN6" s="5"/>
      <c r="KLO6" s="5"/>
      <c r="KLP6" s="5"/>
      <c r="KLQ6" s="5"/>
      <c r="KLR6" s="5"/>
      <c r="KLS6" s="5"/>
      <c r="KLT6" s="5"/>
      <c r="KLU6" s="5"/>
      <c r="KLV6" s="5"/>
      <c r="KLW6" s="5"/>
      <c r="KLX6" s="5"/>
      <c r="KLY6" s="5"/>
      <c r="KLZ6" s="5"/>
      <c r="KMA6" s="5"/>
      <c r="KMB6" s="5"/>
      <c r="KMC6" s="5"/>
      <c r="KMD6" s="5"/>
      <c r="KME6" s="5"/>
      <c r="KMF6" s="5"/>
      <c r="KMG6" s="5"/>
      <c r="KMH6" s="5"/>
      <c r="KMI6" s="5"/>
      <c r="KMJ6" s="5"/>
      <c r="KMK6" s="5"/>
      <c r="KML6" s="5"/>
      <c r="KMM6" s="5"/>
      <c r="KMN6" s="5"/>
      <c r="KMO6" s="5"/>
      <c r="KMP6" s="5"/>
      <c r="KMQ6" s="5"/>
      <c r="KMR6" s="5"/>
      <c r="KMS6" s="5"/>
      <c r="KMT6" s="5"/>
      <c r="KMU6" s="5"/>
      <c r="KMV6" s="5"/>
      <c r="KMW6" s="5"/>
      <c r="KMX6" s="5"/>
      <c r="KMY6" s="5"/>
      <c r="KMZ6" s="5"/>
      <c r="KNA6" s="5"/>
      <c r="KNB6" s="5"/>
      <c r="KNC6" s="5"/>
      <c r="KND6" s="5"/>
      <c r="KNE6" s="5"/>
      <c r="KNF6" s="5"/>
      <c r="KNG6" s="5"/>
      <c r="KNH6" s="5"/>
      <c r="KNI6" s="5"/>
      <c r="KNJ6" s="5"/>
      <c r="KNK6" s="5"/>
      <c r="KNL6" s="5"/>
      <c r="KNM6" s="5"/>
      <c r="KNN6" s="5"/>
      <c r="KNO6" s="5"/>
      <c r="KNP6" s="5"/>
      <c r="KNQ6" s="5"/>
      <c r="KNR6" s="5"/>
      <c r="KNS6" s="5"/>
      <c r="KNT6" s="5"/>
      <c r="KNU6" s="5"/>
      <c r="KNV6" s="5"/>
      <c r="KNW6" s="5"/>
      <c r="KNX6" s="5"/>
      <c r="KNY6" s="5"/>
      <c r="KNZ6" s="5"/>
      <c r="KOA6" s="5"/>
      <c r="KOB6" s="5"/>
      <c r="KOC6" s="5"/>
      <c r="KOD6" s="5"/>
      <c r="KOE6" s="5"/>
      <c r="KOF6" s="5"/>
      <c r="KOG6" s="5"/>
      <c r="KOH6" s="5"/>
      <c r="KOI6" s="5"/>
      <c r="KOJ6" s="5"/>
      <c r="KOK6" s="5"/>
      <c r="KOL6" s="5"/>
      <c r="KOM6" s="5"/>
      <c r="KON6" s="5"/>
      <c r="KOO6" s="5"/>
      <c r="KOP6" s="5"/>
      <c r="KOQ6" s="5"/>
      <c r="KOR6" s="5"/>
      <c r="KOS6" s="5"/>
      <c r="KOT6" s="5"/>
      <c r="KOU6" s="5"/>
      <c r="KOV6" s="5"/>
      <c r="KOW6" s="5"/>
      <c r="KOX6" s="5"/>
      <c r="KOY6" s="5"/>
      <c r="KOZ6" s="5"/>
      <c r="KPA6" s="5"/>
      <c r="KPB6" s="5"/>
      <c r="KPC6" s="5"/>
      <c r="KPD6" s="5"/>
      <c r="KPE6" s="5"/>
      <c r="KPF6" s="5"/>
      <c r="KPG6" s="5"/>
      <c r="KPH6" s="5"/>
      <c r="KPI6" s="5"/>
      <c r="KPJ6" s="5"/>
      <c r="KPK6" s="5"/>
      <c r="KPL6" s="5"/>
      <c r="KPM6" s="5"/>
      <c r="KPN6" s="5"/>
      <c r="KPO6" s="5"/>
      <c r="KPP6" s="5"/>
      <c r="KPQ6" s="5"/>
      <c r="KPR6" s="5"/>
      <c r="KPS6" s="5"/>
      <c r="KPT6" s="5"/>
      <c r="KPU6" s="5"/>
      <c r="KPV6" s="5"/>
      <c r="KPW6" s="5"/>
      <c r="KPX6" s="5"/>
      <c r="KPY6" s="5"/>
      <c r="KPZ6" s="5"/>
      <c r="KQA6" s="5"/>
      <c r="KQB6" s="5"/>
      <c r="KQC6" s="5"/>
      <c r="KQD6" s="5"/>
      <c r="KQE6" s="5"/>
      <c r="KQF6" s="5"/>
      <c r="KQG6" s="5"/>
      <c r="KQH6" s="5"/>
      <c r="KQI6" s="5"/>
      <c r="KQJ6" s="5"/>
      <c r="KQK6" s="5"/>
      <c r="KQL6" s="5"/>
      <c r="KQM6" s="5"/>
      <c r="KQN6" s="5"/>
      <c r="KQO6" s="5"/>
      <c r="KQP6" s="5"/>
      <c r="KQQ6" s="5"/>
      <c r="KQR6" s="5"/>
      <c r="KQS6" s="5"/>
      <c r="KQT6" s="5"/>
      <c r="KQU6" s="5"/>
      <c r="KQV6" s="5"/>
      <c r="KQW6" s="5"/>
      <c r="KQX6" s="5"/>
      <c r="KQY6" s="5"/>
      <c r="KQZ6" s="5"/>
      <c r="KRA6" s="5"/>
      <c r="KRB6" s="5"/>
      <c r="KRC6" s="5"/>
      <c r="KRD6" s="5"/>
      <c r="KRE6" s="5"/>
      <c r="KRF6" s="5"/>
      <c r="KRG6" s="5"/>
      <c r="KRH6" s="5"/>
      <c r="KRI6" s="5"/>
      <c r="KRJ6" s="5"/>
      <c r="KRK6" s="5"/>
      <c r="KRL6" s="5"/>
      <c r="KRM6" s="5"/>
      <c r="KRN6" s="5"/>
      <c r="KRO6" s="5"/>
      <c r="KRP6" s="5"/>
      <c r="KRQ6" s="5"/>
      <c r="KRR6" s="5"/>
      <c r="KRS6" s="5"/>
      <c r="KRT6" s="5"/>
      <c r="KRU6" s="5"/>
      <c r="KRV6" s="5"/>
      <c r="KRW6" s="5"/>
      <c r="KRX6" s="5"/>
      <c r="KRY6" s="5"/>
      <c r="KRZ6" s="5"/>
      <c r="KSA6" s="5"/>
      <c r="KSB6" s="5"/>
      <c r="KSC6" s="5"/>
      <c r="KSD6" s="5"/>
      <c r="KSE6" s="5"/>
      <c r="KSF6" s="5"/>
      <c r="KSG6" s="5"/>
      <c r="KSH6" s="5"/>
      <c r="KSI6" s="5"/>
      <c r="KSJ6" s="5"/>
      <c r="KSK6" s="5"/>
      <c r="KSL6" s="5"/>
      <c r="KSM6" s="5"/>
      <c r="KSN6" s="5"/>
      <c r="KSO6" s="5"/>
      <c r="KSP6" s="5"/>
      <c r="KSQ6" s="5"/>
      <c r="KSR6" s="5"/>
      <c r="KSS6" s="5"/>
      <c r="KST6" s="5"/>
      <c r="KSU6" s="5"/>
      <c r="KSV6" s="5"/>
      <c r="KSW6" s="5"/>
      <c r="KSX6" s="5"/>
      <c r="KSY6" s="5"/>
      <c r="KSZ6" s="5"/>
      <c r="KTA6" s="5"/>
      <c r="KTB6" s="5"/>
      <c r="KTC6" s="5"/>
      <c r="KTD6" s="5"/>
      <c r="KTE6" s="5"/>
      <c r="KTF6" s="5"/>
      <c r="KTG6" s="5"/>
      <c r="KTH6" s="5"/>
      <c r="KTI6" s="5"/>
      <c r="KTJ6" s="5"/>
      <c r="KTK6" s="5"/>
      <c r="KTL6" s="5"/>
      <c r="KTM6" s="5"/>
      <c r="KTN6" s="5"/>
      <c r="KTO6" s="5"/>
      <c r="KTP6" s="5"/>
      <c r="KTQ6" s="5"/>
      <c r="KTR6" s="5"/>
      <c r="KTS6" s="5"/>
      <c r="KTT6" s="5"/>
      <c r="KTU6" s="5"/>
      <c r="KTV6" s="5"/>
      <c r="KTW6" s="5"/>
      <c r="KTX6" s="5"/>
      <c r="KTY6" s="5"/>
      <c r="KTZ6" s="5"/>
      <c r="KUA6" s="5"/>
      <c r="KUB6" s="5"/>
      <c r="KUC6" s="5"/>
      <c r="KUD6" s="5"/>
      <c r="KUE6" s="5"/>
      <c r="KUF6" s="5"/>
      <c r="KUG6" s="5"/>
      <c r="KUH6" s="5"/>
      <c r="KUI6" s="5"/>
      <c r="KUJ6" s="5"/>
      <c r="KUK6" s="5"/>
      <c r="KUL6" s="5"/>
      <c r="KUM6" s="5"/>
      <c r="KUN6" s="5"/>
      <c r="KUO6" s="5"/>
      <c r="KUP6" s="5"/>
      <c r="KUQ6" s="5"/>
      <c r="KUR6" s="5"/>
      <c r="KUS6" s="5"/>
      <c r="KUT6" s="5"/>
      <c r="KUU6" s="5"/>
      <c r="KUV6" s="5"/>
      <c r="KUW6" s="5"/>
      <c r="KUX6" s="5"/>
      <c r="KUY6" s="5"/>
      <c r="KUZ6" s="5"/>
      <c r="KVA6" s="5"/>
      <c r="KVB6" s="5"/>
      <c r="KVC6" s="5"/>
      <c r="KVD6" s="5"/>
      <c r="KVE6" s="5"/>
      <c r="KVF6" s="5"/>
      <c r="KVG6" s="5"/>
      <c r="KVH6" s="5"/>
      <c r="KVI6" s="5"/>
      <c r="KVJ6" s="5"/>
      <c r="KVK6" s="5"/>
      <c r="KVL6" s="5"/>
      <c r="KVM6" s="5"/>
      <c r="KVN6" s="5"/>
      <c r="KVO6" s="5"/>
      <c r="KVP6" s="5"/>
      <c r="KVQ6" s="5"/>
      <c r="KVR6" s="5"/>
      <c r="KVS6" s="5"/>
      <c r="KVT6" s="5"/>
      <c r="KVU6" s="5"/>
      <c r="KVV6" s="5"/>
      <c r="KVW6" s="5"/>
      <c r="KVX6" s="5"/>
      <c r="KVY6" s="5"/>
      <c r="KVZ6" s="5"/>
      <c r="KWA6" s="5"/>
      <c r="KWB6" s="5"/>
      <c r="KWC6" s="5"/>
      <c r="KWD6" s="5"/>
      <c r="KWE6" s="5"/>
      <c r="KWF6" s="5"/>
      <c r="KWG6" s="5"/>
      <c r="KWH6" s="5"/>
      <c r="KWI6" s="5"/>
      <c r="KWJ6" s="5"/>
      <c r="KWK6" s="5"/>
      <c r="KWL6" s="5"/>
      <c r="KWM6" s="5"/>
      <c r="KWN6" s="5"/>
      <c r="KWO6" s="5"/>
      <c r="KWP6" s="5"/>
      <c r="KWQ6" s="5"/>
      <c r="KWR6" s="5"/>
      <c r="KWS6" s="5"/>
      <c r="KWT6" s="5"/>
      <c r="KWU6" s="5"/>
      <c r="KWV6" s="5"/>
      <c r="KWW6" s="5"/>
      <c r="KWX6" s="5"/>
      <c r="KWY6" s="5"/>
      <c r="KWZ6" s="5"/>
      <c r="KXA6" s="5"/>
      <c r="KXB6" s="5"/>
      <c r="KXC6" s="5"/>
      <c r="KXD6" s="5"/>
      <c r="KXE6" s="5"/>
      <c r="KXF6" s="5"/>
      <c r="KXG6" s="5"/>
      <c r="KXH6" s="5"/>
      <c r="KXI6" s="5"/>
      <c r="KXJ6" s="5"/>
      <c r="KXK6" s="5"/>
      <c r="KXL6" s="5"/>
      <c r="KXM6" s="5"/>
      <c r="KXN6" s="5"/>
      <c r="KXO6" s="5"/>
      <c r="KXP6" s="5"/>
      <c r="KXQ6" s="5"/>
      <c r="KXR6" s="5"/>
      <c r="KXS6" s="5"/>
      <c r="KXT6" s="5"/>
      <c r="KXU6" s="5"/>
      <c r="KXV6" s="5"/>
      <c r="KXW6" s="5"/>
      <c r="KXX6" s="5"/>
      <c r="KXY6" s="5"/>
      <c r="KXZ6" s="5"/>
      <c r="KYA6" s="5"/>
      <c r="KYB6" s="5"/>
      <c r="KYC6" s="5"/>
      <c r="KYD6" s="5"/>
      <c r="KYE6" s="5"/>
      <c r="KYF6" s="5"/>
      <c r="KYG6" s="5"/>
      <c r="KYH6" s="5"/>
      <c r="KYI6" s="5"/>
      <c r="KYJ6" s="5"/>
      <c r="KYK6" s="5"/>
      <c r="KYL6" s="5"/>
      <c r="KYM6" s="5"/>
      <c r="KYN6" s="5"/>
      <c r="KYO6" s="5"/>
      <c r="KYP6" s="5"/>
      <c r="KYQ6" s="5"/>
      <c r="KYR6" s="5"/>
      <c r="KYS6" s="5"/>
      <c r="KYT6" s="5"/>
      <c r="KYU6" s="5"/>
      <c r="KYV6" s="5"/>
      <c r="KYW6" s="5"/>
      <c r="KYX6" s="5"/>
      <c r="KYY6" s="5"/>
      <c r="KYZ6" s="5"/>
      <c r="KZA6" s="5"/>
      <c r="KZB6" s="5"/>
      <c r="KZC6" s="5"/>
      <c r="KZD6" s="5"/>
      <c r="KZE6" s="5"/>
      <c r="KZF6" s="5"/>
      <c r="KZG6" s="5"/>
      <c r="KZH6" s="5"/>
      <c r="KZI6" s="5"/>
      <c r="KZJ6" s="5"/>
      <c r="KZK6" s="5"/>
      <c r="KZL6" s="5"/>
      <c r="KZM6" s="5"/>
      <c r="KZN6" s="5"/>
      <c r="KZO6" s="5"/>
      <c r="KZP6" s="5"/>
      <c r="KZQ6" s="5"/>
      <c r="KZR6" s="5"/>
      <c r="KZS6" s="5"/>
      <c r="KZT6" s="5"/>
      <c r="KZU6" s="5"/>
      <c r="KZV6" s="5"/>
      <c r="KZW6" s="5"/>
      <c r="KZX6" s="5"/>
      <c r="KZY6" s="5"/>
      <c r="KZZ6" s="5"/>
      <c r="LAA6" s="5"/>
      <c r="LAB6" s="5"/>
      <c r="LAC6" s="5"/>
      <c r="LAD6" s="5"/>
      <c r="LAE6" s="5"/>
      <c r="LAF6" s="5"/>
      <c r="LAG6" s="5"/>
      <c r="LAH6" s="5"/>
      <c r="LAI6" s="5"/>
      <c r="LAJ6" s="5"/>
      <c r="LAK6" s="5"/>
      <c r="LAL6" s="5"/>
      <c r="LAM6" s="5"/>
      <c r="LAN6" s="5"/>
      <c r="LAO6" s="5"/>
      <c r="LAP6" s="5"/>
      <c r="LAQ6" s="5"/>
      <c r="LAR6" s="5"/>
      <c r="LAS6" s="5"/>
      <c r="LAT6" s="5"/>
      <c r="LAU6" s="5"/>
      <c r="LAV6" s="5"/>
      <c r="LAW6" s="5"/>
      <c r="LAX6" s="5"/>
      <c r="LAY6" s="5"/>
      <c r="LAZ6" s="5"/>
      <c r="LBA6" s="5"/>
      <c r="LBB6" s="5"/>
      <c r="LBC6" s="5"/>
      <c r="LBD6" s="5"/>
      <c r="LBE6" s="5"/>
      <c r="LBF6" s="5"/>
      <c r="LBG6" s="5"/>
      <c r="LBH6" s="5"/>
      <c r="LBI6" s="5"/>
      <c r="LBJ6" s="5"/>
      <c r="LBK6" s="5"/>
      <c r="LBL6" s="5"/>
      <c r="LBM6" s="5"/>
      <c r="LBN6" s="5"/>
      <c r="LBO6" s="5"/>
      <c r="LBP6" s="5"/>
      <c r="LBQ6" s="5"/>
      <c r="LBR6" s="5"/>
      <c r="LBS6" s="5"/>
      <c r="LBT6" s="5"/>
      <c r="LBU6" s="5"/>
      <c r="LBV6" s="5"/>
      <c r="LBW6" s="5"/>
      <c r="LBX6" s="5"/>
      <c r="LBY6" s="5"/>
      <c r="LBZ6" s="5"/>
      <c r="LCA6" s="5"/>
      <c r="LCB6" s="5"/>
      <c r="LCC6" s="5"/>
      <c r="LCD6" s="5"/>
      <c r="LCE6" s="5"/>
      <c r="LCF6" s="5"/>
      <c r="LCG6" s="5"/>
      <c r="LCH6" s="5"/>
      <c r="LCI6" s="5"/>
      <c r="LCJ6" s="5"/>
      <c r="LCK6" s="5"/>
      <c r="LCL6" s="5"/>
      <c r="LCM6" s="5"/>
      <c r="LCN6" s="5"/>
      <c r="LCO6" s="5"/>
      <c r="LCP6" s="5"/>
      <c r="LCQ6" s="5"/>
      <c r="LCR6" s="5"/>
      <c r="LCS6" s="5"/>
      <c r="LCT6" s="5"/>
      <c r="LCU6" s="5"/>
      <c r="LCV6" s="5"/>
      <c r="LCW6" s="5"/>
      <c r="LCX6" s="5"/>
      <c r="LCY6" s="5"/>
      <c r="LCZ6" s="5"/>
      <c r="LDA6" s="5"/>
      <c r="LDB6" s="5"/>
      <c r="LDC6" s="5"/>
      <c r="LDD6" s="5"/>
      <c r="LDE6" s="5"/>
      <c r="LDF6" s="5"/>
      <c r="LDG6" s="5"/>
      <c r="LDH6" s="5"/>
      <c r="LDI6" s="5"/>
      <c r="LDJ6" s="5"/>
      <c r="LDK6" s="5"/>
      <c r="LDL6" s="5"/>
      <c r="LDM6" s="5"/>
      <c r="LDN6" s="5"/>
      <c r="LDO6" s="5"/>
      <c r="LDP6" s="5"/>
      <c r="LDQ6" s="5"/>
      <c r="LDR6" s="5"/>
      <c r="LDS6" s="5"/>
      <c r="LDT6" s="5"/>
      <c r="LDU6" s="5"/>
      <c r="LDV6" s="5"/>
      <c r="LDW6" s="5"/>
      <c r="LDX6" s="5"/>
      <c r="LDY6" s="5"/>
      <c r="LDZ6" s="5"/>
      <c r="LEA6" s="5"/>
      <c r="LEB6" s="5"/>
      <c r="LEC6" s="5"/>
      <c r="LED6" s="5"/>
      <c r="LEE6" s="5"/>
      <c r="LEF6" s="5"/>
      <c r="LEG6" s="5"/>
      <c r="LEH6" s="5"/>
      <c r="LEI6" s="5"/>
      <c r="LEJ6" s="5"/>
      <c r="LEK6" s="5"/>
      <c r="LEL6" s="5"/>
      <c r="LEM6" s="5"/>
      <c r="LEN6" s="5"/>
      <c r="LEO6" s="5"/>
      <c r="LEP6" s="5"/>
      <c r="LEQ6" s="5"/>
      <c r="LER6" s="5"/>
      <c r="LES6" s="5"/>
      <c r="LET6" s="5"/>
      <c r="LEU6" s="5"/>
      <c r="LEV6" s="5"/>
      <c r="LEW6" s="5"/>
      <c r="LEX6" s="5"/>
      <c r="LEY6" s="5"/>
      <c r="LEZ6" s="5"/>
      <c r="LFA6" s="5"/>
      <c r="LFB6" s="5"/>
      <c r="LFC6" s="5"/>
      <c r="LFD6" s="5"/>
      <c r="LFE6" s="5"/>
      <c r="LFF6" s="5"/>
      <c r="LFG6" s="5"/>
      <c r="LFH6" s="5"/>
      <c r="LFI6" s="5"/>
      <c r="LFJ6" s="5"/>
      <c r="LFK6" s="5"/>
      <c r="LFL6" s="5"/>
      <c r="LFM6" s="5"/>
      <c r="LFN6" s="5"/>
      <c r="LFO6" s="5"/>
      <c r="LFP6" s="5"/>
      <c r="LFQ6" s="5"/>
      <c r="LFR6" s="5"/>
      <c r="LFS6" s="5"/>
      <c r="LFT6" s="5"/>
      <c r="LFU6" s="5"/>
      <c r="LFV6" s="5"/>
      <c r="LFW6" s="5"/>
      <c r="LFX6" s="5"/>
      <c r="LFY6" s="5"/>
      <c r="LFZ6" s="5"/>
      <c r="LGA6" s="5"/>
      <c r="LGB6" s="5"/>
      <c r="LGC6" s="5"/>
      <c r="LGD6" s="5"/>
      <c r="LGE6" s="5"/>
      <c r="LGF6" s="5"/>
      <c r="LGG6" s="5"/>
      <c r="LGH6" s="5"/>
      <c r="LGI6" s="5"/>
      <c r="LGJ6" s="5"/>
      <c r="LGK6" s="5"/>
      <c r="LGL6" s="5"/>
      <c r="LGM6" s="5"/>
      <c r="LGN6" s="5"/>
      <c r="LGO6" s="5"/>
      <c r="LGP6" s="5"/>
      <c r="LGQ6" s="5"/>
      <c r="LGR6" s="5"/>
      <c r="LGS6" s="5"/>
      <c r="LGT6" s="5"/>
      <c r="LGU6" s="5"/>
      <c r="LGV6" s="5"/>
      <c r="LGW6" s="5"/>
      <c r="LGX6" s="5"/>
      <c r="LGY6" s="5"/>
      <c r="LGZ6" s="5"/>
      <c r="LHA6" s="5"/>
      <c r="LHB6" s="5"/>
      <c r="LHC6" s="5"/>
      <c r="LHD6" s="5"/>
      <c r="LHE6" s="5"/>
      <c r="LHF6" s="5"/>
      <c r="LHG6" s="5"/>
      <c r="LHH6" s="5"/>
      <c r="LHI6" s="5"/>
      <c r="LHJ6" s="5"/>
      <c r="LHK6" s="5"/>
      <c r="LHL6" s="5"/>
      <c r="LHM6" s="5"/>
      <c r="LHN6" s="5"/>
      <c r="LHO6" s="5"/>
      <c r="LHP6" s="5"/>
      <c r="LHQ6" s="5"/>
      <c r="LHR6" s="5"/>
      <c r="LHS6" s="5"/>
      <c r="LHT6" s="5"/>
      <c r="LHU6" s="5"/>
      <c r="LHV6" s="5"/>
      <c r="LHW6" s="5"/>
      <c r="LHX6" s="5"/>
      <c r="LHY6" s="5"/>
      <c r="LHZ6" s="5"/>
      <c r="LIA6" s="5"/>
      <c r="LIB6" s="5"/>
      <c r="LIC6" s="5"/>
      <c r="LID6" s="5"/>
      <c r="LIE6" s="5"/>
      <c r="LIF6" s="5"/>
      <c r="LIG6" s="5"/>
      <c r="LIH6" s="5"/>
      <c r="LII6" s="5"/>
      <c r="LIJ6" s="5"/>
      <c r="LIK6" s="5"/>
      <c r="LIL6" s="5"/>
      <c r="LIM6" s="5"/>
      <c r="LIN6" s="5"/>
      <c r="LIO6" s="5"/>
      <c r="LIP6" s="5"/>
      <c r="LIQ6" s="5"/>
      <c r="LIR6" s="5"/>
      <c r="LIS6" s="5"/>
      <c r="LIT6" s="5"/>
      <c r="LIU6" s="5"/>
      <c r="LIV6" s="5"/>
      <c r="LIW6" s="5"/>
      <c r="LIX6" s="5"/>
      <c r="LIY6" s="5"/>
      <c r="LIZ6" s="5"/>
      <c r="LJA6" s="5"/>
      <c r="LJB6" s="5"/>
      <c r="LJC6" s="5"/>
      <c r="LJD6" s="5"/>
      <c r="LJE6" s="5"/>
      <c r="LJF6" s="5"/>
      <c r="LJG6" s="5"/>
      <c r="LJH6" s="5"/>
      <c r="LJI6" s="5"/>
      <c r="LJJ6" s="5"/>
      <c r="LJK6" s="5"/>
      <c r="LJL6" s="5"/>
      <c r="LJM6" s="5"/>
      <c r="LJN6" s="5"/>
      <c r="LJO6" s="5"/>
      <c r="LJP6" s="5"/>
      <c r="LJQ6" s="5"/>
      <c r="LJR6" s="5"/>
      <c r="LJS6" s="5"/>
      <c r="LJT6" s="5"/>
      <c r="LJU6" s="5"/>
      <c r="LJV6" s="5"/>
      <c r="LJW6" s="5"/>
      <c r="LJX6" s="5"/>
      <c r="LJY6" s="5"/>
      <c r="LJZ6" s="5"/>
      <c r="LKA6" s="5"/>
      <c r="LKB6" s="5"/>
      <c r="LKC6" s="5"/>
      <c r="LKD6" s="5"/>
      <c r="LKE6" s="5"/>
      <c r="LKF6" s="5"/>
      <c r="LKG6" s="5"/>
      <c r="LKH6" s="5"/>
      <c r="LKI6" s="5"/>
      <c r="LKJ6" s="5"/>
      <c r="LKK6" s="5"/>
      <c r="LKL6" s="5"/>
      <c r="LKM6" s="5"/>
      <c r="LKN6" s="5"/>
      <c r="LKO6" s="5"/>
      <c r="LKP6" s="5"/>
      <c r="LKQ6" s="5"/>
      <c r="LKR6" s="5"/>
      <c r="LKS6" s="5"/>
      <c r="LKT6" s="5"/>
      <c r="LKU6" s="5"/>
      <c r="LKV6" s="5"/>
      <c r="LKW6" s="5"/>
      <c r="LKX6" s="5"/>
      <c r="LKY6" s="5"/>
      <c r="LKZ6" s="5"/>
      <c r="LLA6" s="5"/>
      <c r="LLB6" s="5"/>
      <c r="LLC6" s="5"/>
      <c r="LLD6" s="5"/>
      <c r="LLE6" s="5"/>
      <c r="LLF6" s="5"/>
      <c r="LLG6" s="5"/>
      <c r="LLH6" s="5"/>
      <c r="LLI6" s="5"/>
      <c r="LLJ6" s="5"/>
      <c r="LLK6" s="5"/>
      <c r="LLL6" s="5"/>
      <c r="LLM6" s="5"/>
      <c r="LLN6" s="5"/>
      <c r="LLO6" s="5"/>
      <c r="LLP6" s="5"/>
      <c r="LLQ6" s="5"/>
      <c r="LLR6" s="5"/>
      <c r="LLS6" s="5"/>
      <c r="LLT6" s="5"/>
      <c r="LLU6" s="5"/>
      <c r="LLV6" s="5"/>
      <c r="LLW6" s="5"/>
      <c r="LLX6" s="5"/>
      <c r="LLY6" s="5"/>
      <c r="LLZ6" s="5"/>
      <c r="LMA6" s="5"/>
      <c r="LMB6" s="5"/>
      <c r="LMC6" s="5"/>
      <c r="LMD6" s="5"/>
      <c r="LME6" s="5"/>
      <c r="LMF6" s="5"/>
      <c r="LMG6" s="5"/>
      <c r="LMH6" s="5"/>
      <c r="LMI6" s="5"/>
      <c r="LMJ6" s="5"/>
      <c r="LMK6" s="5"/>
      <c r="LML6" s="5"/>
      <c r="LMM6" s="5"/>
      <c r="LMN6" s="5"/>
      <c r="LMO6" s="5"/>
      <c r="LMP6" s="5"/>
      <c r="LMQ6" s="5"/>
      <c r="LMR6" s="5"/>
      <c r="LMS6" s="5"/>
      <c r="LMT6" s="5"/>
      <c r="LMU6" s="5"/>
      <c r="LMV6" s="5"/>
      <c r="LMW6" s="5"/>
      <c r="LMX6" s="5"/>
      <c r="LMY6" s="5"/>
      <c r="LMZ6" s="5"/>
      <c r="LNA6" s="5"/>
      <c r="LNB6" s="5"/>
      <c r="LNC6" s="5"/>
      <c r="LND6" s="5"/>
      <c r="LNE6" s="5"/>
      <c r="LNF6" s="5"/>
      <c r="LNG6" s="5"/>
      <c r="LNH6" s="5"/>
      <c r="LNI6" s="5"/>
      <c r="LNJ6" s="5"/>
      <c r="LNK6" s="5"/>
      <c r="LNL6" s="5"/>
      <c r="LNM6" s="5"/>
      <c r="LNN6" s="5"/>
      <c r="LNO6" s="5"/>
      <c r="LNP6" s="5"/>
      <c r="LNQ6" s="5"/>
      <c r="LNR6" s="5"/>
      <c r="LNS6" s="5"/>
      <c r="LNT6" s="5"/>
      <c r="LNU6" s="5"/>
      <c r="LNV6" s="5"/>
      <c r="LNW6" s="5"/>
      <c r="LNX6" s="5"/>
      <c r="LNY6" s="5"/>
      <c r="LNZ6" s="5"/>
      <c r="LOA6" s="5"/>
      <c r="LOB6" s="5"/>
      <c r="LOC6" s="5"/>
      <c r="LOD6" s="5"/>
      <c r="LOE6" s="5"/>
      <c r="LOF6" s="5"/>
      <c r="LOG6" s="5"/>
      <c r="LOH6" s="5"/>
      <c r="LOI6" s="5"/>
      <c r="LOJ6" s="5"/>
      <c r="LOK6" s="5"/>
      <c r="LOL6" s="5"/>
      <c r="LOM6" s="5"/>
      <c r="LON6" s="5"/>
      <c r="LOO6" s="5"/>
      <c r="LOP6" s="5"/>
      <c r="LOQ6" s="5"/>
      <c r="LOR6" s="5"/>
      <c r="LOS6" s="5"/>
      <c r="LOT6" s="5"/>
      <c r="LOU6" s="5"/>
      <c r="LOV6" s="5"/>
      <c r="LOW6" s="5"/>
      <c r="LOX6" s="5"/>
      <c r="LOY6" s="5"/>
      <c r="LOZ6" s="5"/>
      <c r="LPA6" s="5"/>
      <c r="LPB6" s="5"/>
      <c r="LPC6" s="5"/>
      <c r="LPD6" s="5"/>
      <c r="LPE6" s="5"/>
      <c r="LPF6" s="5"/>
      <c r="LPG6" s="5"/>
      <c r="LPH6" s="5"/>
      <c r="LPI6" s="5"/>
      <c r="LPJ6" s="5"/>
      <c r="LPK6" s="5"/>
      <c r="LPL6" s="5"/>
      <c r="LPM6" s="5"/>
      <c r="LPN6" s="5"/>
      <c r="LPO6" s="5"/>
      <c r="LPP6" s="5"/>
      <c r="LPQ6" s="5"/>
      <c r="LPR6" s="5"/>
      <c r="LPS6" s="5"/>
      <c r="LPT6" s="5"/>
      <c r="LPU6" s="5"/>
      <c r="LPV6" s="5"/>
      <c r="LPW6" s="5"/>
      <c r="LPX6" s="5"/>
      <c r="LPY6" s="5"/>
      <c r="LPZ6" s="5"/>
      <c r="LQA6" s="5"/>
      <c r="LQB6" s="5"/>
      <c r="LQC6" s="5"/>
      <c r="LQD6" s="5"/>
      <c r="LQE6" s="5"/>
      <c r="LQF6" s="5"/>
      <c r="LQG6" s="5"/>
      <c r="LQH6" s="5"/>
      <c r="LQI6" s="5"/>
      <c r="LQJ6" s="5"/>
      <c r="LQK6" s="5"/>
      <c r="LQL6" s="5"/>
      <c r="LQM6" s="5"/>
      <c r="LQN6" s="5"/>
      <c r="LQO6" s="5"/>
      <c r="LQP6" s="5"/>
      <c r="LQQ6" s="5"/>
      <c r="LQR6" s="5"/>
      <c r="LQS6" s="5"/>
      <c r="LQT6" s="5"/>
      <c r="LQU6" s="5"/>
      <c r="LQV6" s="5"/>
      <c r="LQW6" s="5"/>
      <c r="LQX6" s="5"/>
      <c r="LQY6" s="5"/>
      <c r="LQZ6" s="5"/>
      <c r="LRA6" s="5"/>
      <c r="LRB6" s="5"/>
      <c r="LRC6" s="5"/>
      <c r="LRD6" s="5"/>
      <c r="LRE6" s="5"/>
      <c r="LRF6" s="5"/>
      <c r="LRG6" s="5"/>
      <c r="LRH6" s="5"/>
      <c r="LRI6" s="5"/>
      <c r="LRJ6" s="5"/>
      <c r="LRK6" s="5"/>
      <c r="LRL6" s="5"/>
      <c r="LRM6" s="5"/>
      <c r="LRN6" s="5"/>
      <c r="LRO6" s="5"/>
      <c r="LRP6" s="5"/>
      <c r="LRQ6" s="5"/>
      <c r="LRR6" s="5"/>
      <c r="LRS6" s="5"/>
      <c r="LRT6" s="5"/>
      <c r="LRU6" s="5"/>
      <c r="LRV6" s="5"/>
      <c r="LRW6" s="5"/>
      <c r="LRX6" s="5"/>
      <c r="LRY6" s="5"/>
      <c r="LRZ6" s="5"/>
      <c r="LSA6" s="5"/>
      <c r="LSB6" s="5"/>
      <c r="LSC6" s="5"/>
      <c r="LSD6" s="5"/>
      <c r="LSE6" s="5"/>
      <c r="LSF6" s="5"/>
      <c r="LSG6" s="5"/>
      <c r="LSH6" s="5"/>
      <c r="LSI6" s="5"/>
      <c r="LSJ6" s="5"/>
      <c r="LSK6" s="5"/>
      <c r="LSL6" s="5"/>
      <c r="LSM6" s="5"/>
      <c r="LSN6" s="5"/>
      <c r="LSO6" s="5"/>
      <c r="LSP6" s="5"/>
      <c r="LSQ6" s="5"/>
      <c r="LSR6" s="5"/>
      <c r="LSS6" s="5"/>
      <c r="LST6" s="5"/>
      <c r="LSU6" s="5"/>
      <c r="LSV6" s="5"/>
      <c r="LSW6" s="5"/>
      <c r="LSX6" s="5"/>
      <c r="LSY6" s="5"/>
      <c r="LSZ6" s="5"/>
      <c r="LTA6" s="5"/>
      <c r="LTB6" s="5"/>
      <c r="LTC6" s="5"/>
      <c r="LTD6" s="5"/>
      <c r="LTE6" s="5"/>
      <c r="LTF6" s="5"/>
      <c r="LTG6" s="5"/>
      <c r="LTH6" s="5"/>
      <c r="LTI6" s="5"/>
      <c r="LTJ6" s="5"/>
      <c r="LTK6" s="5"/>
      <c r="LTL6" s="5"/>
      <c r="LTM6" s="5"/>
      <c r="LTN6" s="5"/>
      <c r="LTO6" s="5"/>
      <c r="LTP6" s="5"/>
      <c r="LTQ6" s="5"/>
      <c r="LTR6" s="5"/>
      <c r="LTS6" s="5"/>
      <c r="LTT6" s="5"/>
      <c r="LTU6" s="5"/>
      <c r="LTV6" s="5"/>
      <c r="LTW6" s="5"/>
      <c r="LTX6" s="5"/>
      <c r="LTY6" s="5"/>
      <c r="LTZ6" s="5"/>
      <c r="LUA6" s="5"/>
      <c r="LUB6" s="5"/>
      <c r="LUC6" s="5"/>
      <c r="LUD6" s="5"/>
      <c r="LUE6" s="5"/>
      <c r="LUF6" s="5"/>
      <c r="LUG6" s="5"/>
      <c r="LUH6" s="5"/>
      <c r="LUI6" s="5"/>
      <c r="LUJ6" s="5"/>
      <c r="LUK6" s="5"/>
      <c r="LUL6" s="5"/>
      <c r="LUM6" s="5"/>
      <c r="LUN6" s="5"/>
      <c r="LUO6" s="5"/>
      <c r="LUP6" s="5"/>
      <c r="LUQ6" s="5"/>
      <c r="LUR6" s="5"/>
      <c r="LUS6" s="5"/>
      <c r="LUT6" s="5"/>
      <c r="LUU6" s="5"/>
      <c r="LUV6" s="5"/>
      <c r="LUW6" s="5"/>
      <c r="LUX6" s="5"/>
      <c r="LUY6" s="5"/>
      <c r="LUZ6" s="5"/>
      <c r="LVA6" s="5"/>
      <c r="LVB6" s="5"/>
      <c r="LVC6" s="5"/>
      <c r="LVD6" s="5"/>
      <c r="LVE6" s="5"/>
      <c r="LVF6" s="5"/>
      <c r="LVG6" s="5"/>
      <c r="LVH6" s="5"/>
      <c r="LVI6" s="5"/>
      <c r="LVJ6" s="5"/>
      <c r="LVK6" s="5"/>
      <c r="LVL6" s="5"/>
      <c r="LVM6" s="5"/>
      <c r="LVN6" s="5"/>
      <c r="LVO6" s="5"/>
      <c r="LVP6" s="5"/>
      <c r="LVQ6" s="5"/>
      <c r="LVR6" s="5"/>
      <c r="LVS6" s="5"/>
      <c r="LVT6" s="5"/>
      <c r="LVU6" s="5"/>
      <c r="LVV6" s="5"/>
      <c r="LVW6" s="5"/>
      <c r="LVX6" s="5"/>
      <c r="LVY6" s="5"/>
      <c r="LVZ6" s="5"/>
      <c r="LWA6" s="5"/>
      <c r="LWB6" s="5"/>
      <c r="LWC6" s="5"/>
      <c r="LWD6" s="5"/>
      <c r="LWE6" s="5"/>
      <c r="LWF6" s="5"/>
      <c r="LWG6" s="5"/>
      <c r="LWH6" s="5"/>
      <c r="LWI6" s="5"/>
      <c r="LWJ6" s="5"/>
      <c r="LWK6" s="5"/>
      <c r="LWL6" s="5"/>
      <c r="LWM6" s="5"/>
      <c r="LWN6" s="5"/>
      <c r="LWO6" s="5"/>
      <c r="LWP6" s="5"/>
      <c r="LWQ6" s="5"/>
      <c r="LWR6" s="5"/>
      <c r="LWS6" s="5"/>
      <c r="LWT6" s="5"/>
      <c r="LWU6" s="5"/>
      <c r="LWV6" s="5"/>
      <c r="LWW6" s="5"/>
      <c r="LWX6" s="5"/>
      <c r="LWY6" s="5"/>
      <c r="LWZ6" s="5"/>
      <c r="LXA6" s="5"/>
      <c r="LXB6" s="5"/>
      <c r="LXC6" s="5"/>
      <c r="LXD6" s="5"/>
      <c r="LXE6" s="5"/>
      <c r="LXF6" s="5"/>
      <c r="LXG6" s="5"/>
      <c r="LXH6" s="5"/>
      <c r="LXI6" s="5"/>
      <c r="LXJ6" s="5"/>
      <c r="LXK6" s="5"/>
      <c r="LXL6" s="5"/>
      <c r="LXM6" s="5"/>
      <c r="LXN6" s="5"/>
      <c r="LXO6" s="5"/>
      <c r="LXP6" s="5"/>
      <c r="LXQ6" s="5"/>
      <c r="LXR6" s="5"/>
      <c r="LXS6" s="5"/>
      <c r="LXT6" s="5"/>
      <c r="LXU6" s="5"/>
      <c r="LXV6" s="5"/>
      <c r="LXW6" s="5"/>
      <c r="LXX6" s="5"/>
      <c r="LXY6" s="5"/>
      <c r="LXZ6" s="5"/>
      <c r="LYA6" s="5"/>
      <c r="LYB6" s="5"/>
      <c r="LYC6" s="5"/>
      <c r="LYD6" s="5"/>
      <c r="LYE6" s="5"/>
      <c r="LYF6" s="5"/>
      <c r="LYG6" s="5"/>
      <c r="LYH6" s="5"/>
      <c r="LYI6" s="5"/>
      <c r="LYJ6" s="5"/>
      <c r="LYK6" s="5"/>
      <c r="LYL6" s="5"/>
      <c r="LYM6" s="5"/>
      <c r="LYN6" s="5"/>
      <c r="LYO6" s="5"/>
      <c r="LYP6" s="5"/>
      <c r="LYQ6" s="5"/>
      <c r="LYR6" s="5"/>
      <c r="LYS6" s="5"/>
      <c r="LYT6" s="5"/>
      <c r="LYU6" s="5"/>
      <c r="LYV6" s="5"/>
      <c r="LYW6" s="5"/>
      <c r="LYX6" s="5"/>
      <c r="LYY6" s="5"/>
      <c r="LYZ6" s="5"/>
      <c r="LZA6" s="5"/>
      <c r="LZB6" s="5"/>
      <c r="LZC6" s="5"/>
      <c r="LZD6" s="5"/>
      <c r="LZE6" s="5"/>
      <c r="LZF6" s="5"/>
      <c r="LZG6" s="5"/>
      <c r="LZH6" s="5"/>
      <c r="LZI6" s="5"/>
      <c r="LZJ6" s="5"/>
      <c r="LZK6" s="5"/>
      <c r="LZL6" s="5"/>
      <c r="LZM6" s="5"/>
      <c r="LZN6" s="5"/>
      <c r="LZO6" s="5"/>
      <c r="LZP6" s="5"/>
      <c r="LZQ6" s="5"/>
      <c r="LZR6" s="5"/>
      <c r="LZS6" s="5"/>
      <c r="LZT6" s="5"/>
      <c r="LZU6" s="5"/>
      <c r="LZV6" s="5"/>
      <c r="LZW6" s="5"/>
      <c r="LZX6" s="5"/>
      <c r="LZY6" s="5"/>
      <c r="LZZ6" s="5"/>
      <c r="MAA6" s="5"/>
      <c r="MAB6" s="5"/>
      <c r="MAC6" s="5"/>
      <c r="MAD6" s="5"/>
      <c r="MAE6" s="5"/>
      <c r="MAF6" s="5"/>
      <c r="MAG6" s="5"/>
      <c r="MAH6" s="5"/>
      <c r="MAI6" s="5"/>
      <c r="MAJ6" s="5"/>
      <c r="MAK6" s="5"/>
      <c r="MAL6" s="5"/>
      <c r="MAM6" s="5"/>
      <c r="MAN6" s="5"/>
      <c r="MAO6" s="5"/>
      <c r="MAP6" s="5"/>
      <c r="MAQ6" s="5"/>
      <c r="MAR6" s="5"/>
      <c r="MAS6" s="5"/>
      <c r="MAT6" s="5"/>
      <c r="MAU6" s="5"/>
      <c r="MAV6" s="5"/>
      <c r="MAW6" s="5"/>
      <c r="MAX6" s="5"/>
      <c r="MAY6" s="5"/>
      <c r="MAZ6" s="5"/>
      <c r="MBA6" s="5"/>
      <c r="MBB6" s="5"/>
      <c r="MBC6" s="5"/>
      <c r="MBD6" s="5"/>
      <c r="MBE6" s="5"/>
      <c r="MBF6" s="5"/>
      <c r="MBG6" s="5"/>
      <c r="MBH6" s="5"/>
      <c r="MBI6" s="5"/>
      <c r="MBJ6" s="5"/>
      <c r="MBK6" s="5"/>
      <c r="MBL6" s="5"/>
      <c r="MBM6" s="5"/>
      <c r="MBN6" s="5"/>
      <c r="MBO6" s="5"/>
      <c r="MBP6" s="5"/>
      <c r="MBQ6" s="5"/>
      <c r="MBR6" s="5"/>
      <c r="MBS6" s="5"/>
      <c r="MBT6" s="5"/>
      <c r="MBU6" s="5"/>
      <c r="MBV6" s="5"/>
      <c r="MBW6" s="5"/>
      <c r="MBX6" s="5"/>
      <c r="MBY6" s="5"/>
      <c r="MBZ6" s="5"/>
      <c r="MCA6" s="5"/>
      <c r="MCB6" s="5"/>
      <c r="MCC6" s="5"/>
      <c r="MCD6" s="5"/>
      <c r="MCE6" s="5"/>
      <c r="MCF6" s="5"/>
      <c r="MCG6" s="5"/>
      <c r="MCH6" s="5"/>
      <c r="MCI6" s="5"/>
      <c r="MCJ6" s="5"/>
      <c r="MCK6" s="5"/>
      <c r="MCL6" s="5"/>
      <c r="MCM6" s="5"/>
      <c r="MCN6" s="5"/>
      <c r="MCO6" s="5"/>
      <c r="MCP6" s="5"/>
      <c r="MCQ6" s="5"/>
      <c r="MCR6" s="5"/>
      <c r="MCS6" s="5"/>
      <c r="MCT6" s="5"/>
      <c r="MCU6" s="5"/>
      <c r="MCV6" s="5"/>
      <c r="MCW6" s="5"/>
      <c r="MCX6" s="5"/>
      <c r="MCY6" s="5"/>
      <c r="MCZ6" s="5"/>
      <c r="MDA6" s="5"/>
      <c r="MDB6" s="5"/>
      <c r="MDC6" s="5"/>
      <c r="MDD6" s="5"/>
      <c r="MDE6" s="5"/>
      <c r="MDF6" s="5"/>
      <c r="MDG6" s="5"/>
      <c r="MDH6" s="5"/>
      <c r="MDI6" s="5"/>
      <c r="MDJ6" s="5"/>
      <c r="MDK6" s="5"/>
      <c r="MDL6" s="5"/>
      <c r="MDM6" s="5"/>
      <c r="MDN6" s="5"/>
      <c r="MDO6" s="5"/>
      <c r="MDP6" s="5"/>
      <c r="MDQ6" s="5"/>
      <c r="MDR6" s="5"/>
      <c r="MDS6" s="5"/>
      <c r="MDT6" s="5"/>
      <c r="MDU6" s="5"/>
      <c r="MDV6" s="5"/>
      <c r="MDW6" s="5"/>
      <c r="MDX6" s="5"/>
      <c r="MDY6" s="5"/>
      <c r="MDZ6" s="5"/>
      <c r="MEA6" s="5"/>
      <c r="MEB6" s="5"/>
      <c r="MEC6" s="5"/>
      <c r="MED6" s="5"/>
      <c r="MEE6" s="5"/>
      <c r="MEF6" s="5"/>
      <c r="MEG6" s="5"/>
      <c r="MEH6" s="5"/>
      <c r="MEI6" s="5"/>
      <c r="MEJ6" s="5"/>
      <c r="MEK6" s="5"/>
      <c r="MEL6" s="5"/>
      <c r="MEM6" s="5"/>
      <c r="MEN6" s="5"/>
      <c r="MEO6" s="5"/>
      <c r="MEP6" s="5"/>
      <c r="MEQ6" s="5"/>
      <c r="MER6" s="5"/>
      <c r="MES6" s="5"/>
      <c r="MET6" s="5"/>
      <c r="MEU6" s="5"/>
      <c r="MEV6" s="5"/>
      <c r="MEW6" s="5"/>
      <c r="MEX6" s="5"/>
      <c r="MEY6" s="5"/>
      <c r="MEZ6" s="5"/>
      <c r="MFA6" s="5"/>
      <c r="MFB6" s="5"/>
      <c r="MFC6" s="5"/>
      <c r="MFD6" s="5"/>
      <c r="MFE6" s="5"/>
      <c r="MFF6" s="5"/>
      <c r="MFG6" s="5"/>
      <c r="MFH6" s="5"/>
      <c r="MFI6" s="5"/>
      <c r="MFJ6" s="5"/>
      <c r="MFK6" s="5"/>
      <c r="MFL6" s="5"/>
      <c r="MFM6" s="5"/>
      <c r="MFN6" s="5"/>
      <c r="MFO6" s="5"/>
      <c r="MFP6" s="5"/>
      <c r="MFQ6" s="5"/>
      <c r="MFR6" s="5"/>
      <c r="MFS6" s="5"/>
      <c r="MFT6" s="5"/>
      <c r="MFU6" s="5"/>
      <c r="MFV6" s="5"/>
      <c r="MFW6" s="5"/>
      <c r="MFX6" s="5"/>
      <c r="MFY6" s="5"/>
      <c r="MFZ6" s="5"/>
      <c r="MGA6" s="5"/>
      <c r="MGB6" s="5"/>
      <c r="MGC6" s="5"/>
      <c r="MGD6" s="5"/>
      <c r="MGE6" s="5"/>
      <c r="MGF6" s="5"/>
      <c r="MGG6" s="5"/>
      <c r="MGH6" s="5"/>
      <c r="MGI6" s="5"/>
      <c r="MGJ6" s="5"/>
      <c r="MGK6" s="5"/>
      <c r="MGL6" s="5"/>
      <c r="MGM6" s="5"/>
      <c r="MGN6" s="5"/>
      <c r="MGO6" s="5"/>
      <c r="MGP6" s="5"/>
      <c r="MGQ6" s="5"/>
      <c r="MGR6" s="5"/>
      <c r="MGS6" s="5"/>
      <c r="MGT6" s="5"/>
      <c r="MGU6" s="5"/>
      <c r="MGV6" s="5"/>
      <c r="MGW6" s="5"/>
      <c r="MGX6" s="5"/>
      <c r="MGY6" s="5"/>
      <c r="MGZ6" s="5"/>
      <c r="MHA6" s="5"/>
      <c r="MHB6" s="5"/>
      <c r="MHC6" s="5"/>
      <c r="MHD6" s="5"/>
      <c r="MHE6" s="5"/>
      <c r="MHF6" s="5"/>
      <c r="MHG6" s="5"/>
      <c r="MHH6" s="5"/>
      <c r="MHI6" s="5"/>
      <c r="MHJ6" s="5"/>
      <c r="MHK6" s="5"/>
      <c r="MHL6" s="5"/>
      <c r="MHM6" s="5"/>
      <c r="MHN6" s="5"/>
      <c r="MHO6" s="5"/>
      <c r="MHP6" s="5"/>
      <c r="MHQ6" s="5"/>
      <c r="MHR6" s="5"/>
      <c r="MHS6" s="5"/>
      <c r="MHT6" s="5"/>
      <c r="MHU6" s="5"/>
      <c r="MHV6" s="5"/>
      <c r="MHW6" s="5"/>
      <c r="MHX6" s="5"/>
      <c r="MHY6" s="5"/>
      <c r="MHZ6" s="5"/>
      <c r="MIA6" s="5"/>
      <c r="MIB6" s="5"/>
      <c r="MIC6" s="5"/>
      <c r="MID6" s="5"/>
      <c r="MIE6" s="5"/>
      <c r="MIF6" s="5"/>
      <c r="MIG6" s="5"/>
      <c r="MIH6" s="5"/>
      <c r="MII6" s="5"/>
      <c r="MIJ6" s="5"/>
      <c r="MIK6" s="5"/>
      <c r="MIL6" s="5"/>
      <c r="MIM6" s="5"/>
      <c r="MIN6" s="5"/>
      <c r="MIO6" s="5"/>
      <c r="MIP6" s="5"/>
      <c r="MIQ6" s="5"/>
      <c r="MIR6" s="5"/>
      <c r="MIS6" s="5"/>
      <c r="MIT6" s="5"/>
      <c r="MIU6" s="5"/>
      <c r="MIV6" s="5"/>
      <c r="MIW6" s="5"/>
      <c r="MIX6" s="5"/>
      <c r="MIY6" s="5"/>
      <c r="MIZ6" s="5"/>
      <c r="MJA6" s="5"/>
      <c r="MJB6" s="5"/>
      <c r="MJC6" s="5"/>
      <c r="MJD6" s="5"/>
      <c r="MJE6" s="5"/>
      <c r="MJF6" s="5"/>
      <c r="MJG6" s="5"/>
      <c r="MJH6" s="5"/>
      <c r="MJI6" s="5"/>
      <c r="MJJ6" s="5"/>
      <c r="MJK6" s="5"/>
      <c r="MJL6" s="5"/>
      <c r="MJM6" s="5"/>
      <c r="MJN6" s="5"/>
      <c r="MJO6" s="5"/>
      <c r="MJP6" s="5"/>
      <c r="MJQ6" s="5"/>
      <c r="MJR6" s="5"/>
      <c r="MJS6" s="5"/>
      <c r="MJT6" s="5"/>
      <c r="MJU6" s="5"/>
      <c r="MJV6" s="5"/>
      <c r="MJW6" s="5"/>
      <c r="MJX6" s="5"/>
      <c r="MJY6" s="5"/>
      <c r="MJZ6" s="5"/>
      <c r="MKA6" s="5"/>
      <c r="MKB6" s="5"/>
      <c r="MKC6" s="5"/>
      <c r="MKD6" s="5"/>
      <c r="MKE6" s="5"/>
      <c r="MKF6" s="5"/>
      <c r="MKG6" s="5"/>
      <c r="MKH6" s="5"/>
      <c r="MKI6" s="5"/>
      <c r="MKJ6" s="5"/>
      <c r="MKK6" s="5"/>
      <c r="MKL6" s="5"/>
      <c r="MKM6" s="5"/>
      <c r="MKN6" s="5"/>
      <c r="MKO6" s="5"/>
      <c r="MKP6" s="5"/>
      <c r="MKQ6" s="5"/>
      <c r="MKR6" s="5"/>
      <c r="MKS6" s="5"/>
      <c r="MKT6" s="5"/>
      <c r="MKU6" s="5"/>
      <c r="MKV6" s="5"/>
      <c r="MKW6" s="5"/>
      <c r="MKX6" s="5"/>
      <c r="MKY6" s="5"/>
      <c r="MKZ6" s="5"/>
      <c r="MLA6" s="5"/>
      <c r="MLB6" s="5"/>
      <c r="MLC6" s="5"/>
      <c r="MLD6" s="5"/>
      <c r="MLE6" s="5"/>
      <c r="MLF6" s="5"/>
      <c r="MLG6" s="5"/>
      <c r="MLH6" s="5"/>
      <c r="MLI6" s="5"/>
      <c r="MLJ6" s="5"/>
      <c r="MLK6" s="5"/>
      <c r="MLL6" s="5"/>
      <c r="MLM6" s="5"/>
      <c r="MLN6" s="5"/>
      <c r="MLO6" s="5"/>
      <c r="MLP6" s="5"/>
      <c r="MLQ6" s="5"/>
      <c r="MLR6" s="5"/>
      <c r="MLS6" s="5"/>
      <c r="MLT6" s="5"/>
      <c r="MLU6" s="5"/>
      <c r="MLV6" s="5"/>
      <c r="MLW6" s="5"/>
      <c r="MLX6" s="5"/>
      <c r="MLY6" s="5"/>
      <c r="MLZ6" s="5"/>
      <c r="MMA6" s="5"/>
      <c r="MMB6" s="5"/>
      <c r="MMC6" s="5"/>
      <c r="MMD6" s="5"/>
      <c r="MME6" s="5"/>
      <c r="MMF6" s="5"/>
      <c r="MMG6" s="5"/>
      <c r="MMH6" s="5"/>
      <c r="MMI6" s="5"/>
      <c r="MMJ6" s="5"/>
      <c r="MMK6" s="5"/>
      <c r="MML6" s="5"/>
      <c r="MMM6" s="5"/>
      <c r="MMN6" s="5"/>
      <c r="MMO6" s="5"/>
      <c r="MMP6" s="5"/>
      <c r="MMQ6" s="5"/>
      <c r="MMR6" s="5"/>
      <c r="MMS6" s="5"/>
      <c r="MMT6" s="5"/>
      <c r="MMU6" s="5"/>
      <c r="MMV6" s="5"/>
      <c r="MMW6" s="5"/>
      <c r="MMX6" s="5"/>
      <c r="MMY6" s="5"/>
      <c r="MMZ6" s="5"/>
      <c r="MNA6" s="5"/>
      <c r="MNB6" s="5"/>
      <c r="MNC6" s="5"/>
      <c r="MND6" s="5"/>
      <c r="MNE6" s="5"/>
      <c r="MNF6" s="5"/>
      <c r="MNG6" s="5"/>
      <c r="MNH6" s="5"/>
      <c r="MNI6" s="5"/>
      <c r="MNJ6" s="5"/>
      <c r="MNK6" s="5"/>
      <c r="MNL6" s="5"/>
      <c r="MNM6" s="5"/>
      <c r="MNN6" s="5"/>
      <c r="MNO6" s="5"/>
      <c r="MNP6" s="5"/>
      <c r="MNQ6" s="5"/>
      <c r="MNR6" s="5"/>
      <c r="MNS6" s="5"/>
      <c r="MNT6" s="5"/>
      <c r="MNU6" s="5"/>
      <c r="MNV6" s="5"/>
      <c r="MNW6" s="5"/>
      <c r="MNX6" s="5"/>
      <c r="MNY6" s="5"/>
      <c r="MNZ6" s="5"/>
      <c r="MOA6" s="5"/>
      <c r="MOB6" s="5"/>
      <c r="MOC6" s="5"/>
      <c r="MOD6" s="5"/>
      <c r="MOE6" s="5"/>
      <c r="MOF6" s="5"/>
      <c r="MOG6" s="5"/>
      <c r="MOH6" s="5"/>
      <c r="MOI6" s="5"/>
      <c r="MOJ6" s="5"/>
      <c r="MOK6" s="5"/>
      <c r="MOL6" s="5"/>
      <c r="MOM6" s="5"/>
      <c r="MON6" s="5"/>
      <c r="MOO6" s="5"/>
      <c r="MOP6" s="5"/>
      <c r="MOQ6" s="5"/>
      <c r="MOR6" s="5"/>
      <c r="MOS6" s="5"/>
      <c r="MOT6" s="5"/>
      <c r="MOU6" s="5"/>
      <c r="MOV6" s="5"/>
      <c r="MOW6" s="5"/>
      <c r="MOX6" s="5"/>
      <c r="MOY6" s="5"/>
      <c r="MOZ6" s="5"/>
      <c r="MPA6" s="5"/>
      <c r="MPB6" s="5"/>
      <c r="MPC6" s="5"/>
      <c r="MPD6" s="5"/>
      <c r="MPE6" s="5"/>
      <c r="MPF6" s="5"/>
      <c r="MPG6" s="5"/>
      <c r="MPH6" s="5"/>
      <c r="MPI6" s="5"/>
      <c r="MPJ6" s="5"/>
      <c r="MPK6" s="5"/>
      <c r="MPL6" s="5"/>
      <c r="MPM6" s="5"/>
      <c r="MPN6" s="5"/>
      <c r="MPO6" s="5"/>
      <c r="MPP6" s="5"/>
      <c r="MPQ6" s="5"/>
      <c r="MPR6" s="5"/>
      <c r="MPS6" s="5"/>
      <c r="MPT6" s="5"/>
      <c r="MPU6" s="5"/>
      <c r="MPV6" s="5"/>
      <c r="MPW6" s="5"/>
      <c r="MPX6" s="5"/>
      <c r="MPY6" s="5"/>
      <c r="MPZ6" s="5"/>
      <c r="MQA6" s="5"/>
      <c r="MQB6" s="5"/>
      <c r="MQC6" s="5"/>
      <c r="MQD6" s="5"/>
      <c r="MQE6" s="5"/>
      <c r="MQF6" s="5"/>
      <c r="MQG6" s="5"/>
      <c r="MQH6" s="5"/>
      <c r="MQI6" s="5"/>
      <c r="MQJ6" s="5"/>
      <c r="MQK6" s="5"/>
      <c r="MQL6" s="5"/>
      <c r="MQM6" s="5"/>
      <c r="MQN6" s="5"/>
      <c r="MQO6" s="5"/>
      <c r="MQP6" s="5"/>
      <c r="MQQ6" s="5"/>
      <c r="MQR6" s="5"/>
      <c r="MQS6" s="5"/>
      <c r="MQT6" s="5"/>
      <c r="MQU6" s="5"/>
      <c r="MQV6" s="5"/>
      <c r="MQW6" s="5"/>
      <c r="MQX6" s="5"/>
      <c r="MQY6" s="5"/>
      <c r="MQZ6" s="5"/>
      <c r="MRA6" s="5"/>
      <c r="MRB6" s="5"/>
      <c r="MRC6" s="5"/>
      <c r="MRD6" s="5"/>
      <c r="MRE6" s="5"/>
      <c r="MRF6" s="5"/>
      <c r="MRG6" s="5"/>
      <c r="MRH6" s="5"/>
      <c r="MRI6" s="5"/>
      <c r="MRJ6" s="5"/>
      <c r="MRK6" s="5"/>
      <c r="MRL6" s="5"/>
      <c r="MRM6" s="5"/>
      <c r="MRN6" s="5"/>
      <c r="MRO6" s="5"/>
      <c r="MRP6" s="5"/>
      <c r="MRQ6" s="5"/>
      <c r="MRR6" s="5"/>
      <c r="MRS6" s="5"/>
      <c r="MRT6" s="5"/>
      <c r="MRU6" s="5"/>
      <c r="MRV6" s="5"/>
      <c r="MRW6" s="5"/>
      <c r="MRX6" s="5"/>
      <c r="MRY6" s="5"/>
      <c r="MRZ6" s="5"/>
      <c r="MSA6" s="5"/>
      <c r="MSB6" s="5"/>
      <c r="MSC6" s="5"/>
      <c r="MSD6" s="5"/>
      <c r="MSE6" s="5"/>
      <c r="MSF6" s="5"/>
      <c r="MSG6" s="5"/>
      <c r="MSH6" s="5"/>
      <c r="MSI6" s="5"/>
      <c r="MSJ6" s="5"/>
      <c r="MSK6" s="5"/>
      <c r="MSL6" s="5"/>
      <c r="MSM6" s="5"/>
      <c r="MSN6" s="5"/>
      <c r="MSO6" s="5"/>
      <c r="MSP6" s="5"/>
      <c r="MSQ6" s="5"/>
      <c r="MSR6" s="5"/>
      <c r="MSS6" s="5"/>
      <c r="MST6" s="5"/>
      <c r="MSU6" s="5"/>
      <c r="MSV6" s="5"/>
      <c r="MSW6" s="5"/>
      <c r="MSX6" s="5"/>
      <c r="MSY6" s="5"/>
      <c r="MSZ6" s="5"/>
      <c r="MTA6" s="5"/>
      <c r="MTB6" s="5"/>
      <c r="MTC6" s="5"/>
      <c r="MTD6" s="5"/>
      <c r="MTE6" s="5"/>
      <c r="MTF6" s="5"/>
      <c r="MTG6" s="5"/>
      <c r="MTH6" s="5"/>
      <c r="MTI6" s="5"/>
      <c r="MTJ6" s="5"/>
      <c r="MTK6" s="5"/>
      <c r="MTL6" s="5"/>
      <c r="MTM6" s="5"/>
      <c r="MTN6" s="5"/>
      <c r="MTO6" s="5"/>
      <c r="MTP6" s="5"/>
      <c r="MTQ6" s="5"/>
      <c r="MTR6" s="5"/>
      <c r="MTS6" s="5"/>
      <c r="MTT6" s="5"/>
      <c r="MTU6" s="5"/>
      <c r="MTV6" s="5"/>
      <c r="MTW6" s="5"/>
      <c r="MTX6" s="5"/>
      <c r="MTY6" s="5"/>
      <c r="MTZ6" s="5"/>
      <c r="MUA6" s="5"/>
      <c r="MUB6" s="5"/>
      <c r="MUC6" s="5"/>
      <c r="MUD6" s="5"/>
      <c r="MUE6" s="5"/>
      <c r="MUF6" s="5"/>
      <c r="MUG6" s="5"/>
      <c r="MUH6" s="5"/>
      <c r="MUI6" s="5"/>
      <c r="MUJ6" s="5"/>
      <c r="MUK6" s="5"/>
      <c r="MUL6" s="5"/>
      <c r="MUM6" s="5"/>
      <c r="MUN6" s="5"/>
      <c r="MUO6" s="5"/>
      <c r="MUP6" s="5"/>
      <c r="MUQ6" s="5"/>
      <c r="MUR6" s="5"/>
      <c r="MUS6" s="5"/>
      <c r="MUT6" s="5"/>
      <c r="MUU6" s="5"/>
      <c r="MUV6" s="5"/>
      <c r="MUW6" s="5"/>
      <c r="MUX6" s="5"/>
      <c r="MUY6" s="5"/>
      <c r="MUZ6" s="5"/>
      <c r="MVA6" s="5"/>
      <c r="MVB6" s="5"/>
      <c r="MVC6" s="5"/>
      <c r="MVD6" s="5"/>
      <c r="MVE6" s="5"/>
      <c r="MVF6" s="5"/>
      <c r="MVG6" s="5"/>
      <c r="MVH6" s="5"/>
      <c r="MVI6" s="5"/>
      <c r="MVJ6" s="5"/>
      <c r="MVK6" s="5"/>
      <c r="MVL6" s="5"/>
      <c r="MVM6" s="5"/>
      <c r="MVN6" s="5"/>
      <c r="MVO6" s="5"/>
      <c r="MVP6" s="5"/>
      <c r="MVQ6" s="5"/>
      <c r="MVR6" s="5"/>
      <c r="MVS6" s="5"/>
      <c r="MVT6" s="5"/>
      <c r="MVU6" s="5"/>
      <c r="MVV6" s="5"/>
      <c r="MVW6" s="5"/>
      <c r="MVX6" s="5"/>
      <c r="MVY6" s="5"/>
      <c r="MVZ6" s="5"/>
      <c r="MWA6" s="5"/>
      <c r="MWB6" s="5"/>
      <c r="MWC6" s="5"/>
      <c r="MWD6" s="5"/>
      <c r="MWE6" s="5"/>
      <c r="MWF6" s="5"/>
      <c r="MWG6" s="5"/>
      <c r="MWH6" s="5"/>
      <c r="MWI6" s="5"/>
      <c r="MWJ6" s="5"/>
      <c r="MWK6" s="5"/>
      <c r="MWL6" s="5"/>
      <c r="MWM6" s="5"/>
      <c r="MWN6" s="5"/>
      <c r="MWO6" s="5"/>
      <c r="MWP6" s="5"/>
      <c r="MWQ6" s="5"/>
      <c r="MWR6" s="5"/>
      <c r="MWS6" s="5"/>
      <c r="MWT6" s="5"/>
      <c r="MWU6" s="5"/>
      <c r="MWV6" s="5"/>
      <c r="MWW6" s="5"/>
      <c r="MWX6" s="5"/>
      <c r="MWY6" s="5"/>
      <c r="MWZ6" s="5"/>
      <c r="MXA6" s="5"/>
      <c r="MXB6" s="5"/>
      <c r="MXC6" s="5"/>
      <c r="MXD6" s="5"/>
      <c r="MXE6" s="5"/>
      <c r="MXF6" s="5"/>
      <c r="MXG6" s="5"/>
      <c r="MXH6" s="5"/>
      <c r="MXI6" s="5"/>
      <c r="MXJ6" s="5"/>
      <c r="MXK6" s="5"/>
      <c r="MXL6" s="5"/>
      <c r="MXM6" s="5"/>
      <c r="MXN6" s="5"/>
      <c r="MXO6" s="5"/>
      <c r="MXP6" s="5"/>
      <c r="MXQ6" s="5"/>
      <c r="MXR6" s="5"/>
      <c r="MXS6" s="5"/>
      <c r="MXT6" s="5"/>
      <c r="MXU6" s="5"/>
      <c r="MXV6" s="5"/>
      <c r="MXW6" s="5"/>
      <c r="MXX6" s="5"/>
      <c r="MXY6" s="5"/>
      <c r="MXZ6" s="5"/>
      <c r="MYA6" s="5"/>
      <c r="MYB6" s="5"/>
      <c r="MYC6" s="5"/>
      <c r="MYD6" s="5"/>
      <c r="MYE6" s="5"/>
      <c r="MYF6" s="5"/>
      <c r="MYG6" s="5"/>
      <c r="MYH6" s="5"/>
      <c r="MYI6" s="5"/>
      <c r="MYJ6" s="5"/>
      <c r="MYK6" s="5"/>
      <c r="MYL6" s="5"/>
      <c r="MYM6" s="5"/>
      <c r="MYN6" s="5"/>
      <c r="MYO6" s="5"/>
      <c r="MYP6" s="5"/>
      <c r="MYQ6" s="5"/>
      <c r="MYR6" s="5"/>
      <c r="MYS6" s="5"/>
      <c r="MYT6" s="5"/>
      <c r="MYU6" s="5"/>
      <c r="MYV6" s="5"/>
      <c r="MYW6" s="5"/>
      <c r="MYX6" s="5"/>
      <c r="MYY6" s="5"/>
      <c r="MYZ6" s="5"/>
      <c r="MZA6" s="5"/>
      <c r="MZB6" s="5"/>
      <c r="MZC6" s="5"/>
      <c r="MZD6" s="5"/>
      <c r="MZE6" s="5"/>
      <c r="MZF6" s="5"/>
      <c r="MZG6" s="5"/>
      <c r="MZH6" s="5"/>
      <c r="MZI6" s="5"/>
      <c r="MZJ6" s="5"/>
      <c r="MZK6" s="5"/>
      <c r="MZL6" s="5"/>
      <c r="MZM6" s="5"/>
      <c r="MZN6" s="5"/>
      <c r="MZO6" s="5"/>
      <c r="MZP6" s="5"/>
      <c r="MZQ6" s="5"/>
      <c r="MZR6" s="5"/>
      <c r="MZS6" s="5"/>
      <c r="MZT6" s="5"/>
      <c r="MZU6" s="5"/>
      <c r="MZV6" s="5"/>
      <c r="MZW6" s="5"/>
      <c r="MZX6" s="5"/>
      <c r="MZY6" s="5"/>
      <c r="MZZ6" s="5"/>
      <c r="NAA6" s="5"/>
      <c r="NAB6" s="5"/>
      <c r="NAC6" s="5"/>
      <c r="NAD6" s="5"/>
      <c r="NAE6" s="5"/>
      <c r="NAF6" s="5"/>
      <c r="NAG6" s="5"/>
      <c r="NAH6" s="5"/>
      <c r="NAI6" s="5"/>
      <c r="NAJ6" s="5"/>
      <c r="NAK6" s="5"/>
      <c r="NAL6" s="5"/>
      <c r="NAM6" s="5"/>
      <c r="NAN6" s="5"/>
      <c r="NAO6" s="5"/>
      <c r="NAP6" s="5"/>
      <c r="NAQ6" s="5"/>
      <c r="NAR6" s="5"/>
      <c r="NAS6" s="5"/>
      <c r="NAT6" s="5"/>
      <c r="NAU6" s="5"/>
      <c r="NAV6" s="5"/>
      <c r="NAW6" s="5"/>
      <c r="NAX6" s="5"/>
      <c r="NAY6" s="5"/>
      <c r="NAZ6" s="5"/>
      <c r="NBA6" s="5"/>
      <c r="NBB6" s="5"/>
      <c r="NBC6" s="5"/>
      <c r="NBD6" s="5"/>
      <c r="NBE6" s="5"/>
      <c r="NBF6" s="5"/>
      <c r="NBG6" s="5"/>
      <c r="NBH6" s="5"/>
      <c r="NBI6" s="5"/>
      <c r="NBJ6" s="5"/>
      <c r="NBK6" s="5"/>
      <c r="NBL6" s="5"/>
      <c r="NBM6" s="5"/>
      <c r="NBN6" s="5"/>
      <c r="NBO6" s="5"/>
      <c r="NBP6" s="5"/>
      <c r="NBQ6" s="5"/>
      <c r="NBR6" s="5"/>
      <c r="NBS6" s="5"/>
      <c r="NBT6" s="5"/>
      <c r="NBU6" s="5"/>
      <c r="NBV6" s="5"/>
      <c r="NBW6" s="5"/>
      <c r="NBX6" s="5"/>
      <c r="NBY6" s="5"/>
      <c r="NBZ6" s="5"/>
      <c r="NCA6" s="5"/>
      <c r="NCB6" s="5"/>
      <c r="NCC6" s="5"/>
      <c r="NCD6" s="5"/>
      <c r="NCE6" s="5"/>
      <c r="NCF6" s="5"/>
      <c r="NCG6" s="5"/>
      <c r="NCH6" s="5"/>
      <c r="NCI6" s="5"/>
      <c r="NCJ6" s="5"/>
      <c r="NCK6" s="5"/>
      <c r="NCL6" s="5"/>
      <c r="NCM6" s="5"/>
      <c r="NCN6" s="5"/>
      <c r="NCO6" s="5"/>
      <c r="NCP6" s="5"/>
      <c r="NCQ6" s="5"/>
      <c r="NCR6" s="5"/>
      <c r="NCS6" s="5"/>
      <c r="NCT6" s="5"/>
      <c r="NCU6" s="5"/>
      <c r="NCV6" s="5"/>
      <c r="NCW6" s="5"/>
      <c r="NCX6" s="5"/>
      <c r="NCY6" s="5"/>
      <c r="NCZ6" s="5"/>
      <c r="NDA6" s="5"/>
      <c r="NDB6" s="5"/>
      <c r="NDC6" s="5"/>
      <c r="NDD6" s="5"/>
      <c r="NDE6" s="5"/>
      <c r="NDF6" s="5"/>
      <c r="NDG6" s="5"/>
      <c r="NDH6" s="5"/>
      <c r="NDI6" s="5"/>
      <c r="NDJ6" s="5"/>
      <c r="NDK6" s="5"/>
      <c r="NDL6" s="5"/>
      <c r="NDM6" s="5"/>
      <c r="NDN6" s="5"/>
      <c r="NDO6" s="5"/>
      <c r="NDP6" s="5"/>
      <c r="NDQ6" s="5"/>
      <c r="NDR6" s="5"/>
      <c r="NDS6" s="5"/>
      <c r="NDT6" s="5"/>
      <c r="NDU6" s="5"/>
      <c r="NDV6" s="5"/>
      <c r="NDW6" s="5"/>
      <c r="NDX6" s="5"/>
      <c r="NDY6" s="5"/>
      <c r="NDZ6" s="5"/>
      <c r="NEA6" s="5"/>
      <c r="NEB6" s="5"/>
      <c r="NEC6" s="5"/>
      <c r="NED6" s="5"/>
      <c r="NEE6" s="5"/>
      <c r="NEF6" s="5"/>
      <c r="NEG6" s="5"/>
      <c r="NEH6" s="5"/>
      <c r="NEI6" s="5"/>
      <c r="NEJ6" s="5"/>
      <c r="NEK6" s="5"/>
      <c r="NEL6" s="5"/>
      <c r="NEM6" s="5"/>
      <c r="NEN6" s="5"/>
      <c r="NEO6" s="5"/>
      <c r="NEP6" s="5"/>
      <c r="NEQ6" s="5"/>
      <c r="NER6" s="5"/>
      <c r="NES6" s="5"/>
      <c r="NET6" s="5"/>
      <c r="NEU6" s="5"/>
      <c r="NEV6" s="5"/>
      <c r="NEW6" s="5"/>
      <c r="NEX6" s="5"/>
      <c r="NEY6" s="5"/>
      <c r="NEZ6" s="5"/>
      <c r="NFA6" s="5"/>
      <c r="NFB6" s="5"/>
      <c r="NFC6" s="5"/>
      <c r="NFD6" s="5"/>
      <c r="NFE6" s="5"/>
      <c r="NFF6" s="5"/>
      <c r="NFG6" s="5"/>
      <c r="NFH6" s="5"/>
      <c r="NFI6" s="5"/>
      <c r="NFJ6" s="5"/>
      <c r="NFK6" s="5"/>
      <c r="NFL6" s="5"/>
      <c r="NFM6" s="5"/>
      <c r="NFN6" s="5"/>
      <c r="NFO6" s="5"/>
      <c r="NFP6" s="5"/>
      <c r="NFQ6" s="5"/>
      <c r="NFR6" s="5"/>
      <c r="NFS6" s="5"/>
      <c r="NFT6" s="5"/>
      <c r="NFU6" s="5"/>
      <c r="NFV6" s="5"/>
      <c r="NFW6" s="5"/>
      <c r="NFX6" s="5"/>
      <c r="NFY6" s="5"/>
      <c r="NFZ6" s="5"/>
      <c r="NGA6" s="5"/>
      <c r="NGB6" s="5"/>
      <c r="NGC6" s="5"/>
      <c r="NGD6" s="5"/>
      <c r="NGE6" s="5"/>
      <c r="NGF6" s="5"/>
      <c r="NGG6" s="5"/>
      <c r="NGH6" s="5"/>
      <c r="NGI6" s="5"/>
      <c r="NGJ6" s="5"/>
      <c r="NGK6" s="5"/>
      <c r="NGL6" s="5"/>
      <c r="NGM6" s="5"/>
      <c r="NGN6" s="5"/>
      <c r="NGO6" s="5"/>
      <c r="NGP6" s="5"/>
      <c r="NGQ6" s="5"/>
      <c r="NGR6" s="5"/>
      <c r="NGS6" s="5"/>
      <c r="NGT6" s="5"/>
      <c r="NGU6" s="5"/>
      <c r="NGV6" s="5"/>
      <c r="NGW6" s="5"/>
      <c r="NGX6" s="5"/>
      <c r="NGY6" s="5"/>
      <c r="NGZ6" s="5"/>
      <c r="NHA6" s="5"/>
      <c r="NHB6" s="5"/>
      <c r="NHC6" s="5"/>
      <c r="NHD6" s="5"/>
      <c r="NHE6" s="5"/>
      <c r="NHF6" s="5"/>
      <c r="NHG6" s="5"/>
      <c r="NHH6" s="5"/>
      <c r="NHI6" s="5"/>
      <c r="NHJ6" s="5"/>
      <c r="NHK6" s="5"/>
      <c r="NHL6" s="5"/>
      <c r="NHM6" s="5"/>
      <c r="NHN6" s="5"/>
      <c r="NHO6" s="5"/>
      <c r="NHP6" s="5"/>
      <c r="NHQ6" s="5"/>
      <c r="NHR6" s="5"/>
      <c r="NHS6" s="5"/>
      <c r="NHT6" s="5"/>
      <c r="NHU6" s="5"/>
      <c r="NHV6" s="5"/>
      <c r="NHW6" s="5"/>
      <c r="NHX6" s="5"/>
      <c r="NHY6" s="5"/>
      <c r="NHZ6" s="5"/>
      <c r="NIA6" s="5"/>
      <c r="NIB6" s="5"/>
      <c r="NIC6" s="5"/>
      <c r="NID6" s="5"/>
      <c r="NIE6" s="5"/>
      <c r="NIF6" s="5"/>
      <c r="NIG6" s="5"/>
      <c r="NIH6" s="5"/>
      <c r="NII6" s="5"/>
      <c r="NIJ6" s="5"/>
      <c r="NIK6" s="5"/>
      <c r="NIL6" s="5"/>
      <c r="NIM6" s="5"/>
      <c r="NIN6" s="5"/>
      <c r="NIO6" s="5"/>
      <c r="NIP6" s="5"/>
      <c r="NIQ6" s="5"/>
      <c r="NIR6" s="5"/>
      <c r="NIS6" s="5"/>
      <c r="NIT6" s="5"/>
      <c r="NIU6" s="5"/>
      <c r="NIV6" s="5"/>
      <c r="NIW6" s="5"/>
      <c r="NIX6" s="5"/>
      <c r="NIY6" s="5"/>
      <c r="NIZ6" s="5"/>
      <c r="NJA6" s="5"/>
      <c r="NJB6" s="5"/>
      <c r="NJC6" s="5"/>
      <c r="NJD6" s="5"/>
      <c r="NJE6" s="5"/>
      <c r="NJF6" s="5"/>
      <c r="NJG6" s="5"/>
      <c r="NJH6" s="5"/>
      <c r="NJI6" s="5"/>
      <c r="NJJ6" s="5"/>
      <c r="NJK6" s="5"/>
      <c r="NJL6" s="5"/>
      <c r="NJM6" s="5"/>
      <c r="NJN6" s="5"/>
      <c r="NJO6" s="5"/>
      <c r="NJP6" s="5"/>
      <c r="NJQ6" s="5"/>
      <c r="NJR6" s="5"/>
      <c r="NJS6" s="5"/>
      <c r="NJT6" s="5"/>
      <c r="NJU6" s="5"/>
      <c r="NJV6" s="5"/>
      <c r="NJW6" s="5"/>
      <c r="NJX6" s="5"/>
      <c r="NJY6" s="5"/>
      <c r="NJZ6" s="5"/>
      <c r="NKA6" s="5"/>
      <c r="NKB6" s="5"/>
      <c r="NKC6" s="5"/>
      <c r="NKD6" s="5"/>
      <c r="NKE6" s="5"/>
      <c r="NKF6" s="5"/>
      <c r="NKG6" s="5"/>
      <c r="NKH6" s="5"/>
      <c r="NKI6" s="5"/>
      <c r="NKJ6" s="5"/>
      <c r="NKK6" s="5"/>
      <c r="NKL6" s="5"/>
      <c r="NKM6" s="5"/>
      <c r="NKN6" s="5"/>
      <c r="NKO6" s="5"/>
      <c r="NKP6" s="5"/>
      <c r="NKQ6" s="5"/>
      <c r="NKR6" s="5"/>
      <c r="NKS6" s="5"/>
      <c r="NKT6" s="5"/>
      <c r="NKU6" s="5"/>
      <c r="NKV6" s="5"/>
      <c r="NKW6" s="5"/>
      <c r="NKX6" s="5"/>
      <c r="NKY6" s="5"/>
      <c r="NKZ6" s="5"/>
      <c r="NLA6" s="5"/>
      <c r="NLB6" s="5"/>
      <c r="NLC6" s="5"/>
      <c r="NLD6" s="5"/>
      <c r="NLE6" s="5"/>
      <c r="NLF6" s="5"/>
      <c r="NLG6" s="5"/>
      <c r="NLH6" s="5"/>
      <c r="NLI6" s="5"/>
      <c r="NLJ6" s="5"/>
      <c r="NLK6" s="5"/>
      <c r="NLL6" s="5"/>
      <c r="NLM6" s="5"/>
      <c r="NLN6" s="5"/>
      <c r="NLO6" s="5"/>
      <c r="NLP6" s="5"/>
      <c r="NLQ6" s="5"/>
      <c r="NLR6" s="5"/>
      <c r="NLS6" s="5"/>
      <c r="NLT6" s="5"/>
      <c r="NLU6" s="5"/>
      <c r="NLV6" s="5"/>
      <c r="NLW6" s="5"/>
      <c r="NLX6" s="5"/>
      <c r="NLY6" s="5"/>
      <c r="NLZ6" s="5"/>
      <c r="NMA6" s="5"/>
      <c r="NMB6" s="5"/>
      <c r="NMC6" s="5"/>
      <c r="NMD6" s="5"/>
      <c r="NME6" s="5"/>
      <c r="NMF6" s="5"/>
      <c r="NMG6" s="5"/>
      <c r="NMH6" s="5"/>
      <c r="NMI6" s="5"/>
      <c r="NMJ6" s="5"/>
      <c r="NMK6" s="5"/>
      <c r="NML6" s="5"/>
      <c r="NMM6" s="5"/>
      <c r="NMN6" s="5"/>
      <c r="NMO6" s="5"/>
      <c r="NMP6" s="5"/>
      <c r="NMQ6" s="5"/>
      <c r="NMR6" s="5"/>
      <c r="NMS6" s="5"/>
      <c r="NMT6" s="5"/>
      <c r="NMU6" s="5"/>
      <c r="NMV6" s="5"/>
      <c r="NMW6" s="5"/>
      <c r="NMX6" s="5"/>
      <c r="NMY6" s="5"/>
      <c r="NMZ6" s="5"/>
      <c r="NNA6" s="5"/>
      <c r="NNB6" s="5"/>
      <c r="NNC6" s="5"/>
      <c r="NND6" s="5"/>
      <c r="NNE6" s="5"/>
      <c r="NNF6" s="5"/>
      <c r="NNG6" s="5"/>
      <c r="NNH6" s="5"/>
      <c r="NNI6" s="5"/>
      <c r="NNJ6" s="5"/>
      <c r="NNK6" s="5"/>
      <c r="NNL6" s="5"/>
      <c r="NNM6" s="5"/>
      <c r="NNN6" s="5"/>
      <c r="NNO6" s="5"/>
      <c r="NNP6" s="5"/>
      <c r="NNQ6" s="5"/>
      <c r="NNR6" s="5"/>
      <c r="NNS6" s="5"/>
      <c r="NNT6" s="5"/>
      <c r="NNU6" s="5"/>
      <c r="NNV6" s="5"/>
      <c r="NNW6" s="5"/>
      <c r="NNX6" s="5"/>
      <c r="NNY6" s="5"/>
      <c r="NNZ6" s="5"/>
      <c r="NOA6" s="5"/>
      <c r="NOB6" s="5"/>
      <c r="NOC6" s="5"/>
      <c r="NOD6" s="5"/>
      <c r="NOE6" s="5"/>
      <c r="NOF6" s="5"/>
      <c r="NOG6" s="5"/>
      <c r="NOH6" s="5"/>
      <c r="NOI6" s="5"/>
      <c r="NOJ6" s="5"/>
      <c r="NOK6" s="5"/>
      <c r="NOL6" s="5"/>
      <c r="NOM6" s="5"/>
      <c r="NON6" s="5"/>
      <c r="NOO6" s="5"/>
      <c r="NOP6" s="5"/>
      <c r="NOQ6" s="5"/>
      <c r="NOR6" s="5"/>
      <c r="NOS6" s="5"/>
      <c r="NOT6" s="5"/>
      <c r="NOU6" s="5"/>
      <c r="NOV6" s="5"/>
      <c r="NOW6" s="5"/>
      <c r="NOX6" s="5"/>
      <c r="NOY6" s="5"/>
      <c r="NOZ6" s="5"/>
      <c r="NPA6" s="5"/>
      <c r="NPB6" s="5"/>
      <c r="NPC6" s="5"/>
      <c r="NPD6" s="5"/>
      <c r="NPE6" s="5"/>
      <c r="NPF6" s="5"/>
      <c r="NPG6" s="5"/>
      <c r="NPH6" s="5"/>
      <c r="NPI6" s="5"/>
      <c r="NPJ6" s="5"/>
      <c r="NPK6" s="5"/>
      <c r="NPL6" s="5"/>
      <c r="NPM6" s="5"/>
      <c r="NPN6" s="5"/>
      <c r="NPO6" s="5"/>
      <c r="NPP6" s="5"/>
      <c r="NPQ6" s="5"/>
      <c r="NPR6" s="5"/>
      <c r="NPS6" s="5"/>
      <c r="NPT6" s="5"/>
      <c r="NPU6" s="5"/>
      <c r="NPV6" s="5"/>
      <c r="NPW6" s="5"/>
      <c r="NPX6" s="5"/>
      <c r="NPY6" s="5"/>
      <c r="NPZ6" s="5"/>
      <c r="NQA6" s="5"/>
      <c r="NQB6" s="5"/>
      <c r="NQC6" s="5"/>
      <c r="NQD6" s="5"/>
      <c r="NQE6" s="5"/>
      <c r="NQF6" s="5"/>
      <c r="NQG6" s="5"/>
      <c r="NQH6" s="5"/>
      <c r="NQI6" s="5"/>
      <c r="NQJ6" s="5"/>
      <c r="NQK6" s="5"/>
      <c r="NQL6" s="5"/>
      <c r="NQM6" s="5"/>
      <c r="NQN6" s="5"/>
      <c r="NQO6" s="5"/>
      <c r="NQP6" s="5"/>
      <c r="NQQ6" s="5"/>
      <c r="NQR6" s="5"/>
      <c r="NQS6" s="5"/>
      <c r="NQT6" s="5"/>
      <c r="NQU6" s="5"/>
      <c r="NQV6" s="5"/>
      <c r="NQW6" s="5"/>
      <c r="NQX6" s="5"/>
      <c r="NQY6" s="5"/>
      <c r="NQZ6" s="5"/>
      <c r="NRA6" s="5"/>
      <c r="NRB6" s="5"/>
      <c r="NRC6" s="5"/>
      <c r="NRD6" s="5"/>
      <c r="NRE6" s="5"/>
      <c r="NRF6" s="5"/>
      <c r="NRG6" s="5"/>
      <c r="NRH6" s="5"/>
      <c r="NRI6" s="5"/>
      <c r="NRJ6" s="5"/>
      <c r="NRK6" s="5"/>
      <c r="NRL6" s="5"/>
      <c r="NRM6" s="5"/>
      <c r="NRN6" s="5"/>
      <c r="NRO6" s="5"/>
      <c r="NRP6" s="5"/>
      <c r="NRQ6" s="5"/>
      <c r="NRR6" s="5"/>
      <c r="NRS6" s="5"/>
      <c r="NRT6" s="5"/>
      <c r="NRU6" s="5"/>
      <c r="NRV6" s="5"/>
      <c r="NRW6" s="5"/>
      <c r="NRX6" s="5"/>
      <c r="NRY6" s="5"/>
      <c r="NRZ6" s="5"/>
      <c r="NSA6" s="5"/>
      <c r="NSB6" s="5"/>
      <c r="NSC6" s="5"/>
      <c r="NSD6" s="5"/>
      <c r="NSE6" s="5"/>
      <c r="NSF6" s="5"/>
      <c r="NSG6" s="5"/>
      <c r="NSH6" s="5"/>
      <c r="NSI6" s="5"/>
      <c r="NSJ6" s="5"/>
      <c r="NSK6" s="5"/>
      <c r="NSL6" s="5"/>
      <c r="NSM6" s="5"/>
      <c r="NSN6" s="5"/>
      <c r="NSO6" s="5"/>
      <c r="NSP6" s="5"/>
      <c r="NSQ6" s="5"/>
      <c r="NSR6" s="5"/>
      <c r="NSS6" s="5"/>
      <c r="NST6" s="5"/>
      <c r="NSU6" s="5"/>
      <c r="NSV6" s="5"/>
      <c r="NSW6" s="5"/>
      <c r="NSX6" s="5"/>
      <c r="NSY6" s="5"/>
      <c r="NSZ6" s="5"/>
      <c r="NTA6" s="5"/>
      <c r="NTB6" s="5"/>
      <c r="NTC6" s="5"/>
      <c r="NTD6" s="5"/>
      <c r="NTE6" s="5"/>
      <c r="NTF6" s="5"/>
      <c r="NTG6" s="5"/>
      <c r="NTH6" s="5"/>
      <c r="NTI6" s="5"/>
      <c r="NTJ6" s="5"/>
      <c r="NTK6" s="5"/>
      <c r="NTL6" s="5"/>
      <c r="NTM6" s="5"/>
      <c r="NTN6" s="5"/>
      <c r="NTO6" s="5"/>
      <c r="NTP6" s="5"/>
      <c r="NTQ6" s="5"/>
      <c r="NTR6" s="5"/>
      <c r="NTS6" s="5"/>
      <c r="NTT6" s="5"/>
      <c r="NTU6" s="5"/>
      <c r="NTV6" s="5"/>
      <c r="NTW6" s="5"/>
      <c r="NTX6" s="5"/>
      <c r="NTY6" s="5"/>
      <c r="NTZ6" s="5"/>
      <c r="NUA6" s="5"/>
      <c r="NUB6" s="5"/>
      <c r="NUC6" s="5"/>
      <c r="NUD6" s="5"/>
      <c r="NUE6" s="5"/>
      <c r="NUF6" s="5"/>
      <c r="NUG6" s="5"/>
      <c r="NUH6" s="5"/>
      <c r="NUI6" s="5"/>
      <c r="NUJ6" s="5"/>
      <c r="NUK6" s="5"/>
      <c r="NUL6" s="5"/>
      <c r="NUM6" s="5"/>
      <c r="NUN6" s="5"/>
      <c r="NUO6" s="5"/>
      <c r="NUP6" s="5"/>
      <c r="NUQ6" s="5"/>
      <c r="NUR6" s="5"/>
      <c r="NUS6" s="5"/>
      <c r="NUT6" s="5"/>
      <c r="NUU6" s="5"/>
      <c r="NUV6" s="5"/>
      <c r="NUW6" s="5"/>
      <c r="NUX6" s="5"/>
      <c r="NUY6" s="5"/>
      <c r="NUZ6" s="5"/>
      <c r="NVA6" s="5"/>
      <c r="NVB6" s="5"/>
      <c r="NVC6" s="5"/>
      <c r="NVD6" s="5"/>
      <c r="NVE6" s="5"/>
      <c r="NVF6" s="5"/>
      <c r="NVG6" s="5"/>
      <c r="NVH6" s="5"/>
      <c r="NVI6" s="5"/>
      <c r="NVJ6" s="5"/>
      <c r="NVK6" s="5"/>
      <c r="NVL6" s="5"/>
      <c r="NVM6" s="5"/>
      <c r="NVN6" s="5"/>
      <c r="NVO6" s="5"/>
      <c r="NVP6" s="5"/>
      <c r="NVQ6" s="5"/>
      <c r="NVR6" s="5"/>
      <c r="NVS6" s="5"/>
      <c r="NVT6" s="5"/>
      <c r="NVU6" s="5"/>
      <c r="NVV6" s="5"/>
      <c r="NVW6" s="5"/>
      <c r="NVX6" s="5"/>
      <c r="NVY6" s="5"/>
      <c r="NVZ6" s="5"/>
      <c r="NWA6" s="5"/>
      <c r="NWB6" s="5"/>
      <c r="NWC6" s="5"/>
      <c r="NWD6" s="5"/>
      <c r="NWE6" s="5"/>
      <c r="NWF6" s="5"/>
      <c r="NWG6" s="5"/>
      <c r="NWH6" s="5"/>
      <c r="NWI6" s="5"/>
      <c r="NWJ6" s="5"/>
      <c r="NWK6" s="5"/>
      <c r="NWL6" s="5"/>
      <c r="NWM6" s="5"/>
      <c r="NWN6" s="5"/>
      <c r="NWO6" s="5"/>
      <c r="NWP6" s="5"/>
      <c r="NWQ6" s="5"/>
      <c r="NWR6" s="5"/>
      <c r="NWS6" s="5"/>
      <c r="NWT6" s="5"/>
      <c r="NWU6" s="5"/>
      <c r="NWV6" s="5"/>
      <c r="NWW6" s="5"/>
      <c r="NWX6" s="5"/>
      <c r="NWY6" s="5"/>
      <c r="NWZ6" s="5"/>
      <c r="NXA6" s="5"/>
      <c r="NXB6" s="5"/>
      <c r="NXC6" s="5"/>
      <c r="NXD6" s="5"/>
      <c r="NXE6" s="5"/>
      <c r="NXF6" s="5"/>
      <c r="NXG6" s="5"/>
      <c r="NXH6" s="5"/>
      <c r="NXI6" s="5"/>
      <c r="NXJ6" s="5"/>
      <c r="NXK6" s="5"/>
      <c r="NXL6" s="5"/>
      <c r="NXM6" s="5"/>
      <c r="NXN6" s="5"/>
      <c r="NXO6" s="5"/>
      <c r="NXP6" s="5"/>
      <c r="NXQ6" s="5"/>
      <c r="NXR6" s="5"/>
      <c r="NXS6" s="5"/>
      <c r="NXT6" s="5"/>
      <c r="NXU6" s="5"/>
      <c r="NXV6" s="5"/>
      <c r="NXW6" s="5"/>
      <c r="NXX6" s="5"/>
      <c r="NXY6" s="5"/>
      <c r="NXZ6" s="5"/>
      <c r="NYA6" s="5"/>
      <c r="NYB6" s="5"/>
      <c r="NYC6" s="5"/>
      <c r="NYD6" s="5"/>
      <c r="NYE6" s="5"/>
      <c r="NYF6" s="5"/>
      <c r="NYG6" s="5"/>
      <c r="NYH6" s="5"/>
      <c r="NYI6" s="5"/>
      <c r="NYJ6" s="5"/>
      <c r="NYK6" s="5"/>
      <c r="NYL6" s="5"/>
      <c r="NYM6" s="5"/>
      <c r="NYN6" s="5"/>
      <c r="NYO6" s="5"/>
      <c r="NYP6" s="5"/>
      <c r="NYQ6" s="5"/>
      <c r="NYR6" s="5"/>
      <c r="NYS6" s="5"/>
      <c r="NYT6" s="5"/>
      <c r="NYU6" s="5"/>
      <c r="NYV6" s="5"/>
      <c r="NYW6" s="5"/>
      <c r="NYX6" s="5"/>
      <c r="NYY6" s="5"/>
      <c r="NYZ6" s="5"/>
      <c r="NZA6" s="5"/>
      <c r="NZB6" s="5"/>
      <c r="NZC6" s="5"/>
      <c r="NZD6" s="5"/>
      <c r="NZE6" s="5"/>
      <c r="NZF6" s="5"/>
      <c r="NZG6" s="5"/>
      <c r="NZH6" s="5"/>
      <c r="NZI6" s="5"/>
      <c r="NZJ6" s="5"/>
      <c r="NZK6" s="5"/>
      <c r="NZL6" s="5"/>
      <c r="NZM6" s="5"/>
      <c r="NZN6" s="5"/>
      <c r="NZO6" s="5"/>
      <c r="NZP6" s="5"/>
      <c r="NZQ6" s="5"/>
      <c r="NZR6" s="5"/>
      <c r="NZS6" s="5"/>
      <c r="NZT6" s="5"/>
      <c r="NZU6" s="5"/>
      <c r="NZV6" s="5"/>
      <c r="NZW6" s="5"/>
      <c r="NZX6" s="5"/>
      <c r="NZY6" s="5"/>
      <c r="NZZ6" s="5"/>
      <c r="OAA6" s="5"/>
      <c r="OAB6" s="5"/>
      <c r="OAC6" s="5"/>
      <c r="OAD6" s="5"/>
      <c r="OAE6" s="5"/>
      <c r="OAF6" s="5"/>
      <c r="OAG6" s="5"/>
      <c r="OAH6" s="5"/>
      <c r="OAI6" s="5"/>
      <c r="OAJ6" s="5"/>
      <c r="OAK6" s="5"/>
      <c r="OAL6" s="5"/>
      <c r="OAM6" s="5"/>
      <c r="OAN6" s="5"/>
      <c r="OAO6" s="5"/>
      <c r="OAP6" s="5"/>
      <c r="OAQ6" s="5"/>
      <c r="OAR6" s="5"/>
      <c r="OAS6" s="5"/>
      <c r="OAT6" s="5"/>
      <c r="OAU6" s="5"/>
      <c r="OAV6" s="5"/>
      <c r="OAW6" s="5"/>
      <c r="OAX6" s="5"/>
      <c r="OAY6" s="5"/>
      <c r="OAZ6" s="5"/>
      <c r="OBA6" s="5"/>
      <c r="OBB6" s="5"/>
      <c r="OBC6" s="5"/>
      <c r="OBD6" s="5"/>
      <c r="OBE6" s="5"/>
      <c r="OBF6" s="5"/>
      <c r="OBG6" s="5"/>
      <c r="OBH6" s="5"/>
      <c r="OBI6" s="5"/>
      <c r="OBJ6" s="5"/>
      <c r="OBK6" s="5"/>
      <c r="OBL6" s="5"/>
      <c r="OBM6" s="5"/>
      <c r="OBN6" s="5"/>
      <c r="OBO6" s="5"/>
      <c r="OBP6" s="5"/>
      <c r="OBQ6" s="5"/>
      <c r="OBR6" s="5"/>
      <c r="OBS6" s="5"/>
      <c r="OBT6" s="5"/>
      <c r="OBU6" s="5"/>
      <c r="OBV6" s="5"/>
      <c r="OBW6" s="5"/>
      <c r="OBX6" s="5"/>
      <c r="OBY6" s="5"/>
      <c r="OBZ6" s="5"/>
      <c r="OCA6" s="5"/>
      <c r="OCB6" s="5"/>
      <c r="OCC6" s="5"/>
      <c r="OCD6" s="5"/>
      <c r="OCE6" s="5"/>
      <c r="OCF6" s="5"/>
      <c r="OCG6" s="5"/>
      <c r="OCH6" s="5"/>
      <c r="OCI6" s="5"/>
      <c r="OCJ6" s="5"/>
      <c r="OCK6" s="5"/>
      <c r="OCL6" s="5"/>
      <c r="OCM6" s="5"/>
      <c r="OCN6" s="5"/>
      <c r="OCO6" s="5"/>
      <c r="OCP6" s="5"/>
      <c r="OCQ6" s="5"/>
      <c r="OCR6" s="5"/>
      <c r="OCS6" s="5"/>
      <c r="OCT6" s="5"/>
      <c r="OCU6" s="5"/>
      <c r="OCV6" s="5"/>
      <c r="OCW6" s="5"/>
      <c r="OCX6" s="5"/>
      <c r="OCY6" s="5"/>
      <c r="OCZ6" s="5"/>
      <c r="ODA6" s="5"/>
      <c r="ODB6" s="5"/>
      <c r="ODC6" s="5"/>
      <c r="ODD6" s="5"/>
      <c r="ODE6" s="5"/>
      <c r="ODF6" s="5"/>
      <c r="ODG6" s="5"/>
      <c r="ODH6" s="5"/>
      <c r="ODI6" s="5"/>
      <c r="ODJ6" s="5"/>
      <c r="ODK6" s="5"/>
      <c r="ODL6" s="5"/>
      <c r="ODM6" s="5"/>
      <c r="ODN6" s="5"/>
      <c r="ODO6" s="5"/>
      <c r="ODP6" s="5"/>
      <c r="ODQ6" s="5"/>
      <c r="ODR6" s="5"/>
      <c r="ODS6" s="5"/>
      <c r="ODT6" s="5"/>
      <c r="ODU6" s="5"/>
      <c r="ODV6" s="5"/>
      <c r="ODW6" s="5"/>
      <c r="ODX6" s="5"/>
      <c r="ODY6" s="5"/>
      <c r="ODZ6" s="5"/>
      <c r="OEA6" s="5"/>
      <c r="OEB6" s="5"/>
      <c r="OEC6" s="5"/>
      <c r="OED6" s="5"/>
      <c r="OEE6" s="5"/>
      <c r="OEF6" s="5"/>
      <c r="OEG6" s="5"/>
      <c r="OEH6" s="5"/>
      <c r="OEI6" s="5"/>
      <c r="OEJ6" s="5"/>
      <c r="OEK6" s="5"/>
      <c r="OEL6" s="5"/>
      <c r="OEM6" s="5"/>
      <c r="OEN6" s="5"/>
      <c r="OEO6" s="5"/>
      <c r="OEP6" s="5"/>
      <c r="OEQ6" s="5"/>
      <c r="OER6" s="5"/>
      <c r="OES6" s="5"/>
      <c r="OET6" s="5"/>
      <c r="OEU6" s="5"/>
      <c r="OEV6" s="5"/>
      <c r="OEW6" s="5"/>
      <c r="OEX6" s="5"/>
      <c r="OEY6" s="5"/>
      <c r="OEZ6" s="5"/>
      <c r="OFA6" s="5"/>
      <c r="OFB6" s="5"/>
      <c r="OFC6" s="5"/>
      <c r="OFD6" s="5"/>
      <c r="OFE6" s="5"/>
      <c r="OFF6" s="5"/>
      <c r="OFG6" s="5"/>
      <c r="OFH6" s="5"/>
      <c r="OFI6" s="5"/>
      <c r="OFJ6" s="5"/>
      <c r="OFK6" s="5"/>
      <c r="OFL6" s="5"/>
      <c r="OFM6" s="5"/>
      <c r="OFN6" s="5"/>
      <c r="OFO6" s="5"/>
      <c r="OFP6" s="5"/>
      <c r="OFQ6" s="5"/>
      <c r="OFR6" s="5"/>
      <c r="OFS6" s="5"/>
      <c r="OFT6" s="5"/>
      <c r="OFU6" s="5"/>
      <c r="OFV6" s="5"/>
      <c r="OFW6" s="5"/>
      <c r="OFX6" s="5"/>
      <c r="OFY6" s="5"/>
      <c r="OFZ6" s="5"/>
      <c r="OGA6" s="5"/>
      <c r="OGB6" s="5"/>
      <c r="OGC6" s="5"/>
      <c r="OGD6" s="5"/>
      <c r="OGE6" s="5"/>
      <c r="OGF6" s="5"/>
      <c r="OGG6" s="5"/>
      <c r="OGH6" s="5"/>
      <c r="OGI6" s="5"/>
      <c r="OGJ6" s="5"/>
      <c r="OGK6" s="5"/>
      <c r="OGL6" s="5"/>
      <c r="OGM6" s="5"/>
      <c r="OGN6" s="5"/>
      <c r="OGO6" s="5"/>
      <c r="OGP6" s="5"/>
      <c r="OGQ6" s="5"/>
      <c r="OGR6" s="5"/>
      <c r="OGS6" s="5"/>
      <c r="OGT6" s="5"/>
      <c r="OGU6" s="5"/>
      <c r="OGV6" s="5"/>
      <c r="OGW6" s="5"/>
      <c r="OGX6" s="5"/>
      <c r="OGY6" s="5"/>
      <c r="OGZ6" s="5"/>
      <c r="OHA6" s="5"/>
      <c r="OHB6" s="5"/>
      <c r="OHC6" s="5"/>
      <c r="OHD6" s="5"/>
      <c r="OHE6" s="5"/>
      <c r="OHF6" s="5"/>
      <c r="OHG6" s="5"/>
      <c r="OHH6" s="5"/>
      <c r="OHI6" s="5"/>
      <c r="OHJ6" s="5"/>
      <c r="OHK6" s="5"/>
      <c r="OHL6" s="5"/>
      <c r="OHM6" s="5"/>
      <c r="OHN6" s="5"/>
      <c r="OHO6" s="5"/>
      <c r="OHP6" s="5"/>
      <c r="OHQ6" s="5"/>
      <c r="OHR6" s="5"/>
      <c r="OHS6" s="5"/>
      <c r="OHT6" s="5"/>
      <c r="OHU6" s="5"/>
      <c r="OHV6" s="5"/>
      <c r="OHW6" s="5"/>
      <c r="OHX6" s="5"/>
      <c r="OHY6" s="5"/>
      <c r="OHZ6" s="5"/>
      <c r="OIA6" s="5"/>
      <c r="OIB6" s="5"/>
      <c r="OIC6" s="5"/>
      <c r="OID6" s="5"/>
      <c r="OIE6" s="5"/>
      <c r="OIF6" s="5"/>
      <c r="OIG6" s="5"/>
      <c r="OIH6" s="5"/>
      <c r="OII6" s="5"/>
      <c r="OIJ6" s="5"/>
      <c r="OIK6" s="5"/>
      <c r="OIL6" s="5"/>
      <c r="OIM6" s="5"/>
      <c r="OIN6" s="5"/>
      <c r="OIO6" s="5"/>
      <c r="OIP6" s="5"/>
      <c r="OIQ6" s="5"/>
      <c r="OIR6" s="5"/>
      <c r="OIS6" s="5"/>
      <c r="OIT6" s="5"/>
      <c r="OIU6" s="5"/>
      <c r="OIV6" s="5"/>
      <c r="OIW6" s="5"/>
      <c r="OIX6" s="5"/>
      <c r="OIY6" s="5"/>
      <c r="OIZ6" s="5"/>
      <c r="OJA6" s="5"/>
      <c r="OJB6" s="5"/>
      <c r="OJC6" s="5"/>
      <c r="OJD6" s="5"/>
      <c r="OJE6" s="5"/>
      <c r="OJF6" s="5"/>
      <c r="OJG6" s="5"/>
      <c r="OJH6" s="5"/>
      <c r="OJI6" s="5"/>
      <c r="OJJ6" s="5"/>
      <c r="OJK6" s="5"/>
      <c r="OJL6" s="5"/>
      <c r="OJM6" s="5"/>
      <c r="OJN6" s="5"/>
      <c r="OJO6" s="5"/>
      <c r="OJP6" s="5"/>
      <c r="OJQ6" s="5"/>
      <c r="OJR6" s="5"/>
      <c r="OJS6" s="5"/>
      <c r="OJT6" s="5"/>
      <c r="OJU6" s="5"/>
      <c r="OJV6" s="5"/>
      <c r="OJW6" s="5"/>
      <c r="OJX6" s="5"/>
      <c r="OJY6" s="5"/>
      <c r="OJZ6" s="5"/>
      <c r="OKA6" s="5"/>
      <c r="OKB6" s="5"/>
      <c r="OKC6" s="5"/>
      <c r="OKD6" s="5"/>
      <c r="OKE6" s="5"/>
      <c r="OKF6" s="5"/>
      <c r="OKG6" s="5"/>
      <c r="OKH6" s="5"/>
      <c r="OKI6" s="5"/>
      <c r="OKJ6" s="5"/>
      <c r="OKK6" s="5"/>
      <c r="OKL6" s="5"/>
      <c r="OKM6" s="5"/>
      <c r="OKN6" s="5"/>
      <c r="OKO6" s="5"/>
      <c r="OKP6" s="5"/>
      <c r="OKQ6" s="5"/>
      <c r="OKR6" s="5"/>
      <c r="OKS6" s="5"/>
      <c r="OKT6" s="5"/>
      <c r="OKU6" s="5"/>
      <c r="OKV6" s="5"/>
      <c r="OKW6" s="5"/>
      <c r="OKX6" s="5"/>
      <c r="OKY6" s="5"/>
      <c r="OKZ6" s="5"/>
      <c r="OLA6" s="5"/>
      <c r="OLB6" s="5"/>
      <c r="OLC6" s="5"/>
      <c r="OLD6" s="5"/>
      <c r="OLE6" s="5"/>
      <c r="OLF6" s="5"/>
      <c r="OLG6" s="5"/>
      <c r="OLH6" s="5"/>
      <c r="OLI6" s="5"/>
      <c r="OLJ6" s="5"/>
      <c r="OLK6" s="5"/>
      <c r="OLL6" s="5"/>
      <c r="OLM6" s="5"/>
      <c r="OLN6" s="5"/>
      <c r="OLO6" s="5"/>
      <c r="OLP6" s="5"/>
      <c r="OLQ6" s="5"/>
      <c r="OLR6" s="5"/>
      <c r="OLS6" s="5"/>
      <c r="OLT6" s="5"/>
      <c r="OLU6" s="5"/>
      <c r="OLV6" s="5"/>
      <c r="OLW6" s="5"/>
      <c r="OLX6" s="5"/>
      <c r="OLY6" s="5"/>
      <c r="OLZ6" s="5"/>
      <c r="OMA6" s="5"/>
      <c r="OMB6" s="5"/>
      <c r="OMC6" s="5"/>
      <c r="OMD6" s="5"/>
      <c r="OME6" s="5"/>
      <c r="OMF6" s="5"/>
      <c r="OMG6" s="5"/>
      <c r="OMH6" s="5"/>
      <c r="OMI6" s="5"/>
      <c r="OMJ6" s="5"/>
      <c r="OMK6" s="5"/>
      <c r="OML6" s="5"/>
      <c r="OMM6" s="5"/>
      <c r="OMN6" s="5"/>
      <c r="OMO6" s="5"/>
      <c r="OMP6" s="5"/>
      <c r="OMQ6" s="5"/>
      <c r="OMR6" s="5"/>
      <c r="OMS6" s="5"/>
      <c r="OMT6" s="5"/>
      <c r="OMU6" s="5"/>
      <c r="OMV6" s="5"/>
      <c r="OMW6" s="5"/>
      <c r="OMX6" s="5"/>
      <c r="OMY6" s="5"/>
      <c r="OMZ6" s="5"/>
      <c r="ONA6" s="5"/>
      <c r="ONB6" s="5"/>
      <c r="ONC6" s="5"/>
      <c r="OND6" s="5"/>
      <c r="ONE6" s="5"/>
      <c r="ONF6" s="5"/>
      <c r="ONG6" s="5"/>
      <c r="ONH6" s="5"/>
      <c r="ONI6" s="5"/>
      <c r="ONJ6" s="5"/>
      <c r="ONK6" s="5"/>
      <c r="ONL6" s="5"/>
      <c r="ONM6" s="5"/>
      <c r="ONN6" s="5"/>
      <c r="ONO6" s="5"/>
      <c r="ONP6" s="5"/>
      <c r="ONQ6" s="5"/>
      <c r="ONR6" s="5"/>
      <c r="ONS6" s="5"/>
      <c r="ONT6" s="5"/>
      <c r="ONU6" s="5"/>
      <c r="ONV6" s="5"/>
      <c r="ONW6" s="5"/>
      <c r="ONX6" s="5"/>
      <c r="ONY6" s="5"/>
      <c r="ONZ6" s="5"/>
      <c r="OOA6" s="5"/>
      <c r="OOB6" s="5"/>
      <c r="OOC6" s="5"/>
      <c r="OOD6" s="5"/>
      <c r="OOE6" s="5"/>
      <c r="OOF6" s="5"/>
      <c r="OOG6" s="5"/>
      <c r="OOH6" s="5"/>
      <c r="OOI6" s="5"/>
      <c r="OOJ6" s="5"/>
      <c r="OOK6" s="5"/>
      <c r="OOL6" s="5"/>
      <c r="OOM6" s="5"/>
      <c r="OON6" s="5"/>
      <c r="OOO6" s="5"/>
      <c r="OOP6" s="5"/>
      <c r="OOQ6" s="5"/>
      <c r="OOR6" s="5"/>
      <c r="OOS6" s="5"/>
      <c r="OOT6" s="5"/>
      <c r="OOU6" s="5"/>
      <c r="OOV6" s="5"/>
      <c r="OOW6" s="5"/>
      <c r="OOX6" s="5"/>
      <c r="OOY6" s="5"/>
      <c r="OOZ6" s="5"/>
      <c r="OPA6" s="5"/>
      <c r="OPB6" s="5"/>
      <c r="OPC6" s="5"/>
      <c r="OPD6" s="5"/>
      <c r="OPE6" s="5"/>
      <c r="OPF6" s="5"/>
      <c r="OPG6" s="5"/>
      <c r="OPH6" s="5"/>
      <c r="OPI6" s="5"/>
      <c r="OPJ6" s="5"/>
      <c r="OPK6" s="5"/>
      <c r="OPL6" s="5"/>
      <c r="OPM6" s="5"/>
      <c r="OPN6" s="5"/>
      <c r="OPO6" s="5"/>
      <c r="OPP6" s="5"/>
      <c r="OPQ6" s="5"/>
      <c r="OPR6" s="5"/>
      <c r="OPS6" s="5"/>
      <c r="OPT6" s="5"/>
      <c r="OPU6" s="5"/>
      <c r="OPV6" s="5"/>
      <c r="OPW6" s="5"/>
      <c r="OPX6" s="5"/>
      <c r="OPY6" s="5"/>
      <c r="OPZ6" s="5"/>
      <c r="OQA6" s="5"/>
      <c r="OQB6" s="5"/>
      <c r="OQC6" s="5"/>
      <c r="OQD6" s="5"/>
      <c r="OQE6" s="5"/>
      <c r="OQF6" s="5"/>
      <c r="OQG6" s="5"/>
      <c r="OQH6" s="5"/>
      <c r="OQI6" s="5"/>
      <c r="OQJ6" s="5"/>
      <c r="OQK6" s="5"/>
      <c r="OQL6" s="5"/>
      <c r="OQM6" s="5"/>
      <c r="OQN6" s="5"/>
      <c r="OQO6" s="5"/>
      <c r="OQP6" s="5"/>
      <c r="OQQ6" s="5"/>
      <c r="OQR6" s="5"/>
      <c r="OQS6" s="5"/>
      <c r="OQT6" s="5"/>
      <c r="OQU6" s="5"/>
      <c r="OQV6" s="5"/>
      <c r="OQW6" s="5"/>
      <c r="OQX6" s="5"/>
      <c r="OQY6" s="5"/>
      <c r="OQZ6" s="5"/>
      <c r="ORA6" s="5"/>
      <c r="ORB6" s="5"/>
      <c r="ORC6" s="5"/>
      <c r="ORD6" s="5"/>
      <c r="ORE6" s="5"/>
      <c r="ORF6" s="5"/>
      <c r="ORG6" s="5"/>
      <c r="ORH6" s="5"/>
      <c r="ORI6" s="5"/>
      <c r="ORJ6" s="5"/>
      <c r="ORK6" s="5"/>
      <c r="ORL6" s="5"/>
      <c r="ORM6" s="5"/>
      <c r="ORN6" s="5"/>
      <c r="ORO6" s="5"/>
      <c r="ORP6" s="5"/>
      <c r="ORQ6" s="5"/>
      <c r="ORR6" s="5"/>
      <c r="ORS6" s="5"/>
      <c r="ORT6" s="5"/>
      <c r="ORU6" s="5"/>
      <c r="ORV6" s="5"/>
      <c r="ORW6" s="5"/>
      <c r="ORX6" s="5"/>
      <c r="ORY6" s="5"/>
      <c r="ORZ6" s="5"/>
      <c r="OSA6" s="5"/>
      <c r="OSB6" s="5"/>
      <c r="OSC6" s="5"/>
      <c r="OSD6" s="5"/>
      <c r="OSE6" s="5"/>
      <c r="OSF6" s="5"/>
      <c r="OSG6" s="5"/>
      <c r="OSH6" s="5"/>
      <c r="OSI6" s="5"/>
      <c r="OSJ6" s="5"/>
      <c r="OSK6" s="5"/>
      <c r="OSL6" s="5"/>
      <c r="OSM6" s="5"/>
      <c r="OSN6" s="5"/>
      <c r="OSO6" s="5"/>
      <c r="OSP6" s="5"/>
      <c r="OSQ6" s="5"/>
      <c r="OSR6" s="5"/>
      <c r="OSS6" s="5"/>
      <c r="OST6" s="5"/>
      <c r="OSU6" s="5"/>
      <c r="OSV6" s="5"/>
      <c r="OSW6" s="5"/>
      <c r="OSX6" s="5"/>
      <c r="OSY6" s="5"/>
      <c r="OSZ6" s="5"/>
      <c r="OTA6" s="5"/>
      <c r="OTB6" s="5"/>
      <c r="OTC6" s="5"/>
      <c r="OTD6" s="5"/>
      <c r="OTE6" s="5"/>
      <c r="OTF6" s="5"/>
      <c r="OTG6" s="5"/>
      <c r="OTH6" s="5"/>
      <c r="OTI6" s="5"/>
      <c r="OTJ6" s="5"/>
      <c r="OTK6" s="5"/>
      <c r="OTL6" s="5"/>
      <c r="OTM6" s="5"/>
      <c r="OTN6" s="5"/>
      <c r="OTO6" s="5"/>
      <c r="OTP6" s="5"/>
      <c r="OTQ6" s="5"/>
      <c r="OTR6" s="5"/>
      <c r="OTS6" s="5"/>
      <c r="OTT6" s="5"/>
      <c r="OTU6" s="5"/>
      <c r="OTV6" s="5"/>
      <c r="OTW6" s="5"/>
      <c r="OTX6" s="5"/>
      <c r="OTY6" s="5"/>
      <c r="OTZ6" s="5"/>
      <c r="OUA6" s="5"/>
      <c r="OUB6" s="5"/>
      <c r="OUC6" s="5"/>
      <c r="OUD6" s="5"/>
      <c r="OUE6" s="5"/>
      <c r="OUF6" s="5"/>
      <c r="OUG6" s="5"/>
      <c r="OUH6" s="5"/>
      <c r="OUI6" s="5"/>
      <c r="OUJ6" s="5"/>
      <c r="OUK6" s="5"/>
      <c r="OUL6" s="5"/>
      <c r="OUM6" s="5"/>
      <c r="OUN6" s="5"/>
      <c r="OUO6" s="5"/>
      <c r="OUP6" s="5"/>
      <c r="OUQ6" s="5"/>
      <c r="OUR6" s="5"/>
      <c r="OUS6" s="5"/>
      <c r="OUT6" s="5"/>
      <c r="OUU6" s="5"/>
      <c r="OUV6" s="5"/>
      <c r="OUW6" s="5"/>
      <c r="OUX6" s="5"/>
      <c r="OUY6" s="5"/>
      <c r="OUZ6" s="5"/>
      <c r="OVA6" s="5"/>
      <c r="OVB6" s="5"/>
      <c r="OVC6" s="5"/>
      <c r="OVD6" s="5"/>
      <c r="OVE6" s="5"/>
      <c r="OVF6" s="5"/>
      <c r="OVG6" s="5"/>
      <c r="OVH6" s="5"/>
      <c r="OVI6" s="5"/>
      <c r="OVJ6" s="5"/>
      <c r="OVK6" s="5"/>
      <c r="OVL6" s="5"/>
      <c r="OVM6" s="5"/>
      <c r="OVN6" s="5"/>
      <c r="OVO6" s="5"/>
      <c r="OVP6" s="5"/>
      <c r="OVQ6" s="5"/>
      <c r="OVR6" s="5"/>
      <c r="OVS6" s="5"/>
      <c r="OVT6" s="5"/>
      <c r="OVU6" s="5"/>
      <c r="OVV6" s="5"/>
      <c r="OVW6" s="5"/>
      <c r="OVX6" s="5"/>
      <c r="OVY6" s="5"/>
      <c r="OVZ6" s="5"/>
      <c r="OWA6" s="5"/>
      <c r="OWB6" s="5"/>
      <c r="OWC6" s="5"/>
      <c r="OWD6" s="5"/>
      <c r="OWE6" s="5"/>
      <c r="OWF6" s="5"/>
      <c r="OWG6" s="5"/>
      <c r="OWH6" s="5"/>
      <c r="OWI6" s="5"/>
      <c r="OWJ6" s="5"/>
      <c r="OWK6" s="5"/>
      <c r="OWL6" s="5"/>
      <c r="OWM6" s="5"/>
      <c r="OWN6" s="5"/>
      <c r="OWO6" s="5"/>
      <c r="OWP6" s="5"/>
      <c r="OWQ6" s="5"/>
      <c r="OWR6" s="5"/>
      <c r="OWS6" s="5"/>
      <c r="OWT6" s="5"/>
      <c r="OWU6" s="5"/>
      <c r="OWV6" s="5"/>
      <c r="OWW6" s="5"/>
      <c r="OWX6" s="5"/>
      <c r="OWY6" s="5"/>
      <c r="OWZ6" s="5"/>
      <c r="OXA6" s="5"/>
      <c r="OXB6" s="5"/>
      <c r="OXC6" s="5"/>
      <c r="OXD6" s="5"/>
      <c r="OXE6" s="5"/>
      <c r="OXF6" s="5"/>
      <c r="OXG6" s="5"/>
      <c r="OXH6" s="5"/>
      <c r="OXI6" s="5"/>
      <c r="OXJ6" s="5"/>
      <c r="OXK6" s="5"/>
      <c r="OXL6" s="5"/>
      <c r="OXM6" s="5"/>
      <c r="OXN6" s="5"/>
      <c r="OXO6" s="5"/>
      <c r="OXP6" s="5"/>
      <c r="OXQ6" s="5"/>
      <c r="OXR6" s="5"/>
      <c r="OXS6" s="5"/>
      <c r="OXT6" s="5"/>
      <c r="OXU6" s="5"/>
      <c r="OXV6" s="5"/>
      <c r="OXW6" s="5"/>
      <c r="OXX6" s="5"/>
      <c r="OXY6" s="5"/>
      <c r="OXZ6" s="5"/>
      <c r="OYA6" s="5"/>
      <c r="OYB6" s="5"/>
      <c r="OYC6" s="5"/>
      <c r="OYD6" s="5"/>
      <c r="OYE6" s="5"/>
      <c r="OYF6" s="5"/>
      <c r="OYG6" s="5"/>
      <c r="OYH6" s="5"/>
      <c r="OYI6" s="5"/>
      <c r="OYJ6" s="5"/>
      <c r="OYK6" s="5"/>
      <c r="OYL6" s="5"/>
      <c r="OYM6" s="5"/>
      <c r="OYN6" s="5"/>
      <c r="OYO6" s="5"/>
      <c r="OYP6" s="5"/>
      <c r="OYQ6" s="5"/>
      <c r="OYR6" s="5"/>
      <c r="OYS6" s="5"/>
      <c r="OYT6" s="5"/>
      <c r="OYU6" s="5"/>
      <c r="OYV6" s="5"/>
      <c r="OYW6" s="5"/>
      <c r="OYX6" s="5"/>
      <c r="OYY6" s="5"/>
      <c r="OYZ6" s="5"/>
      <c r="OZA6" s="5"/>
      <c r="OZB6" s="5"/>
      <c r="OZC6" s="5"/>
      <c r="OZD6" s="5"/>
      <c r="OZE6" s="5"/>
      <c r="OZF6" s="5"/>
      <c r="OZG6" s="5"/>
      <c r="OZH6" s="5"/>
      <c r="OZI6" s="5"/>
      <c r="OZJ6" s="5"/>
      <c r="OZK6" s="5"/>
      <c r="OZL6" s="5"/>
      <c r="OZM6" s="5"/>
      <c r="OZN6" s="5"/>
      <c r="OZO6" s="5"/>
      <c r="OZP6" s="5"/>
      <c r="OZQ6" s="5"/>
      <c r="OZR6" s="5"/>
      <c r="OZS6" s="5"/>
      <c r="OZT6" s="5"/>
      <c r="OZU6" s="5"/>
      <c r="OZV6" s="5"/>
      <c r="OZW6" s="5"/>
      <c r="OZX6" s="5"/>
      <c r="OZY6" s="5"/>
      <c r="OZZ6" s="5"/>
      <c r="PAA6" s="5"/>
      <c r="PAB6" s="5"/>
      <c r="PAC6" s="5"/>
      <c r="PAD6" s="5"/>
      <c r="PAE6" s="5"/>
      <c r="PAF6" s="5"/>
      <c r="PAG6" s="5"/>
      <c r="PAH6" s="5"/>
      <c r="PAI6" s="5"/>
      <c r="PAJ6" s="5"/>
      <c r="PAK6" s="5"/>
      <c r="PAL6" s="5"/>
      <c r="PAM6" s="5"/>
      <c r="PAN6" s="5"/>
      <c r="PAO6" s="5"/>
      <c r="PAP6" s="5"/>
      <c r="PAQ6" s="5"/>
      <c r="PAR6" s="5"/>
      <c r="PAS6" s="5"/>
      <c r="PAT6" s="5"/>
      <c r="PAU6" s="5"/>
      <c r="PAV6" s="5"/>
      <c r="PAW6" s="5"/>
      <c r="PAX6" s="5"/>
      <c r="PAY6" s="5"/>
      <c r="PAZ6" s="5"/>
      <c r="PBA6" s="5"/>
      <c r="PBB6" s="5"/>
      <c r="PBC6" s="5"/>
      <c r="PBD6" s="5"/>
      <c r="PBE6" s="5"/>
      <c r="PBF6" s="5"/>
      <c r="PBG6" s="5"/>
      <c r="PBH6" s="5"/>
      <c r="PBI6" s="5"/>
      <c r="PBJ6" s="5"/>
      <c r="PBK6" s="5"/>
      <c r="PBL6" s="5"/>
      <c r="PBM6" s="5"/>
      <c r="PBN6" s="5"/>
      <c r="PBO6" s="5"/>
      <c r="PBP6" s="5"/>
      <c r="PBQ6" s="5"/>
      <c r="PBR6" s="5"/>
      <c r="PBS6" s="5"/>
      <c r="PBT6" s="5"/>
      <c r="PBU6" s="5"/>
      <c r="PBV6" s="5"/>
      <c r="PBW6" s="5"/>
      <c r="PBX6" s="5"/>
      <c r="PBY6" s="5"/>
      <c r="PBZ6" s="5"/>
      <c r="PCA6" s="5"/>
      <c r="PCB6" s="5"/>
      <c r="PCC6" s="5"/>
      <c r="PCD6" s="5"/>
      <c r="PCE6" s="5"/>
      <c r="PCF6" s="5"/>
      <c r="PCG6" s="5"/>
      <c r="PCH6" s="5"/>
      <c r="PCI6" s="5"/>
      <c r="PCJ6" s="5"/>
      <c r="PCK6" s="5"/>
      <c r="PCL6" s="5"/>
      <c r="PCM6" s="5"/>
      <c r="PCN6" s="5"/>
      <c r="PCO6" s="5"/>
      <c r="PCP6" s="5"/>
      <c r="PCQ6" s="5"/>
      <c r="PCR6" s="5"/>
      <c r="PCS6" s="5"/>
      <c r="PCT6" s="5"/>
      <c r="PCU6" s="5"/>
      <c r="PCV6" s="5"/>
      <c r="PCW6" s="5"/>
      <c r="PCX6" s="5"/>
      <c r="PCY6" s="5"/>
      <c r="PCZ6" s="5"/>
      <c r="PDA6" s="5"/>
      <c r="PDB6" s="5"/>
      <c r="PDC6" s="5"/>
      <c r="PDD6" s="5"/>
      <c r="PDE6" s="5"/>
      <c r="PDF6" s="5"/>
      <c r="PDG6" s="5"/>
      <c r="PDH6" s="5"/>
      <c r="PDI6" s="5"/>
      <c r="PDJ6" s="5"/>
      <c r="PDK6" s="5"/>
      <c r="PDL6" s="5"/>
      <c r="PDM6" s="5"/>
      <c r="PDN6" s="5"/>
      <c r="PDO6" s="5"/>
      <c r="PDP6" s="5"/>
      <c r="PDQ6" s="5"/>
      <c r="PDR6" s="5"/>
      <c r="PDS6" s="5"/>
      <c r="PDT6" s="5"/>
      <c r="PDU6" s="5"/>
      <c r="PDV6" s="5"/>
      <c r="PDW6" s="5"/>
      <c r="PDX6" s="5"/>
      <c r="PDY6" s="5"/>
      <c r="PDZ6" s="5"/>
      <c r="PEA6" s="5"/>
      <c r="PEB6" s="5"/>
      <c r="PEC6" s="5"/>
      <c r="PED6" s="5"/>
      <c r="PEE6" s="5"/>
      <c r="PEF6" s="5"/>
      <c r="PEG6" s="5"/>
      <c r="PEH6" s="5"/>
      <c r="PEI6" s="5"/>
      <c r="PEJ6" s="5"/>
      <c r="PEK6" s="5"/>
      <c r="PEL6" s="5"/>
      <c r="PEM6" s="5"/>
      <c r="PEN6" s="5"/>
      <c r="PEO6" s="5"/>
      <c r="PEP6" s="5"/>
      <c r="PEQ6" s="5"/>
      <c r="PER6" s="5"/>
      <c r="PES6" s="5"/>
      <c r="PET6" s="5"/>
      <c r="PEU6" s="5"/>
      <c r="PEV6" s="5"/>
      <c r="PEW6" s="5"/>
      <c r="PEX6" s="5"/>
      <c r="PEY6" s="5"/>
      <c r="PEZ6" s="5"/>
      <c r="PFA6" s="5"/>
      <c r="PFB6" s="5"/>
      <c r="PFC6" s="5"/>
      <c r="PFD6" s="5"/>
      <c r="PFE6" s="5"/>
      <c r="PFF6" s="5"/>
      <c r="PFG6" s="5"/>
      <c r="PFH6" s="5"/>
      <c r="PFI6" s="5"/>
      <c r="PFJ6" s="5"/>
      <c r="PFK6" s="5"/>
      <c r="PFL6" s="5"/>
      <c r="PFM6" s="5"/>
      <c r="PFN6" s="5"/>
      <c r="PFO6" s="5"/>
      <c r="PFP6" s="5"/>
      <c r="PFQ6" s="5"/>
      <c r="PFR6" s="5"/>
      <c r="PFS6" s="5"/>
      <c r="PFT6" s="5"/>
      <c r="PFU6" s="5"/>
      <c r="PFV6" s="5"/>
      <c r="PFW6" s="5"/>
      <c r="PFX6" s="5"/>
      <c r="PFY6" s="5"/>
      <c r="PFZ6" s="5"/>
      <c r="PGA6" s="5"/>
      <c r="PGB6" s="5"/>
      <c r="PGC6" s="5"/>
      <c r="PGD6" s="5"/>
      <c r="PGE6" s="5"/>
      <c r="PGF6" s="5"/>
      <c r="PGG6" s="5"/>
      <c r="PGH6" s="5"/>
      <c r="PGI6" s="5"/>
      <c r="PGJ6" s="5"/>
      <c r="PGK6" s="5"/>
      <c r="PGL6" s="5"/>
      <c r="PGM6" s="5"/>
      <c r="PGN6" s="5"/>
      <c r="PGO6" s="5"/>
      <c r="PGP6" s="5"/>
      <c r="PGQ6" s="5"/>
      <c r="PGR6" s="5"/>
      <c r="PGS6" s="5"/>
      <c r="PGT6" s="5"/>
      <c r="PGU6" s="5"/>
      <c r="PGV6" s="5"/>
      <c r="PGW6" s="5"/>
      <c r="PGX6" s="5"/>
      <c r="PGY6" s="5"/>
      <c r="PGZ6" s="5"/>
      <c r="PHA6" s="5"/>
      <c r="PHB6" s="5"/>
      <c r="PHC6" s="5"/>
      <c r="PHD6" s="5"/>
      <c r="PHE6" s="5"/>
      <c r="PHF6" s="5"/>
      <c r="PHG6" s="5"/>
      <c r="PHH6" s="5"/>
      <c r="PHI6" s="5"/>
      <c r="PHJ6" s="5"/>
      <c r="PHK6" s="5"/>
      <c r="PHL6" s="5"/>
      <c r="PHM6" s="5"/>
      <c r="PHN6" s="5"/>
      <c r="PHO6" s="5"/>
      <c r="PHP6" s="5"/>
      <c r="PHQ6" s="5"/>
      <c r="PHR6" s="5"/>
      <c r="PHS6" s="5"/>
      <c r="PHT6" s="5"/>
      <c r="PHU6" s="5"/>
      <c r="PHV6" s="5"/>
      <c r="PHW6" s="5"/>
      <c r="PHX6" s="5"/>
      <c r="PHY6" s="5"/>
      <c r="PHZ6" s="5"/>
      <c r="PIA6" s="5"/>
      <c r="PIB6" s="5"/>
      <c r="PIC6" s="5"/>
      <c r="PID6" s="5"/>
      <c r="PIE6" s="5"/>
      <c r="PIF6" s="5"/>
      <c r="PIG6" s="5"/>
      <c r="PIH6" s="5"/>
      <c r="PII6" s="5"/>
      <c r="PIJ6" s="5"/>
      <c r="PIK6" s="5"/>
      <c r="PIL6" s="5"/>
      <c r="PIM6" s="5"/>
      <c r="PIN6" s="5"/>
      <c r="PIO6" s="5"/>
      <c r="PIP6" s="5"/>
      <c r="PIQ6" s="5"/>
      <c r="PIR6" s="5"/>
      <c r="PIS6" s="5"/>
      <c r="PIT6" s="5"/>
      <c r="PIU6" s="5"/>
      <c r="PIV6" s="5"/>
      <c r="PIW6" s="5"/>
      <c r="PIX6" s="5"/>
      <c r="PIY6" s="5"/>
      <c r="PIZ6" s="5"/>
      <c r="PJA6" s="5"/>
      <c r="PJB6" s="5"/>
      <c r="PJC6" s="5"/>
      <c r="PJD6" s="5"/>
      <c r="PJE6" s="5"/>
      <c r="PJF6" s="5"/>
      <c r="PJG6" s="5"/>
      <c r="PJH6" s="5"/>
      <c r="PJI6" s="5"/>
      <c r="PJJ6" s="5"/>
      <c r="PJK6" s="5"/>
      <c r="PJL6" s="5"/>
      <c r="PJM6" s="5"/>
      <c r="PJN6" s="5"/>
      <c r="PJO6" s="5"/>
      <c r="PJP6" s="5"/>
      <c r="PJQ6" s="5"/>
      <c r="PJR6" s="5"/>
      <c r="PJS6" s="5"/>
      <c r="PJT6" s="5"/>
      <c r="PJU6" s="5"/>
      <c r="PJV6" s="5"/>
      <c r="PJW6" s="5"/>
      <c r="PJX6" s="5"/>
      <c r="PJY6" s="5"/>
      <c r="PJZ6" s="5"/>
      <c r="PKA6" s="5"/>
      <c r="PKB6" s="5"/>
      <c r="PKC6" s="5"/>
      <c r="PKD6" s="5"/>
      <c r="PKE6" s="5"/>
      <c r="PKF6" s="5"/>
      <c r="PKG6" s="5"/>
      <c r="PKH6" s="5"/>
      <c r="PKI6" s="5"/>
      <c r="PKJ6" s="5"/>
      <c r="PKK6" s="5"/>
      <c r="PKL6" s="5"/>
      <c r="PKM6" s="5"/>
      <c r="PKN6" s="5"/>
      <c r="PKO6" s="5"/>
      <c r="PKP6" s="5"/>
      <c r="PKQ6" s="5"/>
      <c r="PKR6" s="5"/>
      <c r="PKS6" s="5"/>
      <c r="PKT6" s="5"/>
      <c r="PKU6" s="5"/>
      <c r="PKV6" s="5"/>
      <c r="PKW6" s="5"/>
      <c r="PKX6" s="5"/>
      <c r="PKY6" s="5"/>
      <c r="PKZ6" s="5"/>
      <c r="PLA6" s="5"/>
      <c r="PLB6" s="5"/>
      <c r="PLC6" s="5"/>
      <c r="PLD6" s="5"/>
      <c r="PLE6" s="5"/>
      <c r="PLF6" s="5"/>
      <c r="PLG6" s="5"/>
      <c r="PLH6" s="5"/>
      <c r="PLI6" s="5"/>
      <c r="PLJ6" s="5"/>
      <c r="PLK6" s="5"/>
      <c r="PLL6" s="5"/>
      <c r="PLM6" s="5"/>
      <c r="PLN6" s="5"/>
      <c r="PLO6" s="5"/>
      <c r="PLP6" s="5"/>
      <c r="PLQ6" s="5"/>
      <c r="PLR6" s="5"/>
      <c r="PLS6" s="5"/>
      <c r="PLT6" s="5"/>
      <c r="PLU6" s="5"/>
      <c r="PLV6" s="5"/>
      <c r="PLW6" s="5"/>
      <c r="PLX6" s="5"/>
      <c r="PLY6" s="5"/>
      <c r="PLZ6" s="5"/>
      <c r="PMA6" s="5"/>
      <c r="PMB6" s="5"/>
      <c r="PMC6" s="5"/>
      <c r="PMD6" s="5"/>
      <c r="PME6" s="5"/>
      <c r="PMF6" s="5"/>
      <c r="PMG6" s="5"/>
      <c r="PMH6" s="5"/>
      <c r="PMI6" s="5"/>
      <c r="PMJ6" s="5"/>
      <c r="PMK6" s="5"/>
      <c r="PML6" s="5"/>
      <c r="PMM6" s="5"/>
      <c r="PMN6" s="5"/>
      <c r="PMO6" s="5"/>
      <c r="PMP6" s="5"/>
      <c r="PMQ6" s="5"/>
      <c r="PMR6" s="5"/>
      <c r="PMS6" s="5"/>
      <c r="PMT6" s="5"/>
      <c r="PMU6" s="5"/>
      <c r="PMV6" s="5"/>
      <c r="PMW6" s="5"/>
      <c r="PMX6" s="5"/>
      <c r="PMY6" s="5"/>
      <c r="PMZ6" s="5"/>
      <c r="PNA6" s="5"/>
      <c r="PNB6" s="5"/>
      <c r="PNC6" s="5"/>
      <c r="PND6" s="5"/>
      <c r="PNE6" s="5"/>
      <c r="PNF6" s="5"/>
      <c r="PNG6" s="5"/>
      <c r="PNH6" s="5"/>
      <c r="PNI6" s="5"/>
      <c r="PNJ6" s="5"/>
      <c r="PNK6" s="5"/>
      <c r="PNL6" s="5"/>
      <c r="PNM6" s="5"/>
      <c r="PNN6" s="5"/>
      <c r="PNO6" s="5"/>
      <c r="PNP6" s="5"/>
      <c r="PNQ6" s="5"/>
      <c r="PNR6" s="5"/>
      <c r="PNS6" s="5"/>
      <c r="PNT6" s="5"/>
      <c r="PNU6" s="5"/>
      <c r="PNV6" s="5"/>
      <c r="PNW6" s="5"/>
      <c r="PNX6" s="5"/>
      <c r="PNY6" s="5"/>
      <c r="PNZ6" s="5"/>
      <c r="POA6" s="5"/>
      <c r="POB6" s="5"/>
      <c r="POC6" s="5"/>
      <c r="POD6" s="5"/>
      <c r="POE6" s="5"/>
      <c r="POF6" s="5"/>
      <c r="POG6" s="5"/>
      <c r="POH6" s="5"/>
      <c r="POI6" s="5"/>
      <c r="POJ6" s="5"/>
      <c r="POK6" s="5"/>
      <c r="POL6" s="5"/>
      <c r="POM6" s="5"/>
      <c r="PON6" s="5"/>
      <c r="POO6" s="5"/>
      <c r="POP6" s="5"/>
      <c r="POQ6" s="5"/>
      <c r="POR6" s="5"/>
      <c r="POS6" s="5"/>
      <c r="POT6" s="5"/>
      <c r="POU6" s="5"/>
      <c r="POV6" s="5"/>
      <c r="POW6" s="5"/>
      <c r="POX6" s="5"/>
      <c r="POY6" s="5"/>
      <c r="POZ6" s="5"/>
      <c r="PPA6" s="5"/>
      <c r="PPB6" s="5"/>
      <c r="PPC6" s="5"/>
      <c r="PPD6" s="5"/>
      <c r="PPE6" s="5"/>
      <c r="PPF6" s="5"/>
      <c r="PPG6" s="5"/>
      <c r="PPH6" s="5"/>
      <c r="PPI6" s="5"/>
      <c r="PPJ6" s="5"/>
      <c r="PPK6" s="5"/>
      <c r="PPL6" s="5"/>
      <c r="PPM6" s="5"/>
      <c r="PPN6" s="5"/>
      <c r="PPO6" s="5"/>
      <c r="PPP6" s="5"/>
      <c r="PPQ6" s="5"/>
      <c r="PPR6" s="5"/>
      <c r="PPS6" s="5"/>
      <c r="PPT6" s="5"/>
      <c r="PPU6" s="5"/>
      <c r="PPV6" s="5"/>
      <c r="PPW6" s="5"/>
      <c r="PPX6" s="5"/>
      <c r="PPY6" s="5"/>
      <c r="PPZ6" s="5"/>
      <c r="PQA6" s="5"/>
      <c r="PQB6" s="5"/>
      <c r="PQC6" s="5"/>
      <c r="PQD6" s="5"/>
      <c r="PQE6" s="5"/>
      <c r="PQF6" s="5"/>
      <c r="PQG6" s="5"/>
      <c r="PQH6" s="5"/>
      <c r="PQI6" s="5"/>
      <c r="PQJ6" s="5"/>
      <c r="PQK6" s="5"/>
      <c r="PQL6" s="5"/>
      <c r="PQM6" s="5"/>
      <c r="PQN6" s="5"/>
      <c r="PQO6" s="5"/>
      <c r="PQP6" s="5"/>
      <c r="PQQ6" s="5"/>
      <c r="PQR6" s="5"/>
      <c r="PQS6" s="5"/>
      <c r="PQT6" s="5"/>
      <c r="PQU6" s="5"/>
      <c r="PQV6" s="5"/>
      <c r="PQW6" s="5"/>
      <c r="PQX6" s="5"/>
      <c r="PQY6" s="5"/>
      <c r="PQZ6" s="5"/>
      <c r="PRA6" s="5"/>
      <c r="PRB6" s="5"/>
      <c r="PRC6" s="5"/>
      <c r="PRD6" s="5"/>
      <c r="PRE6" s="5"/>
      <c r="PRF6" s="5"/>
      <c r="PRG6" s="5"/>
      <c r="PRH6" s="5"/>
      <c r="PRI6" s="5"/>
      <c r="PRJ6" s="5"/>
      <c r="PRK6" s="5"/>
      <c r="PRL6" s="5"/>
      <c r="PRM6" s="5"/>
      <c r="PRN6" s="5"/>
      <c r="PRO6" s="5"/>
      <c r="PRP6" s="5"/>
      <c r="PRQ6" s="5"/>
      <c r="PRR6" s="5"/>
      <c r="PRS6" s="5"/>
      <c r="PRT6" s="5"/>
      <c r="PRU6" s="5"/>
      <c r="PRV6" s="5"/>
      <c r="PRW6" s="5"/>
      <c r="PRX6" s="5"/>
      <c r="PRY6" s="5"/>
      <c r="PRZ6" s="5"/>
      <c r="PSA6" s="5"/>
      <c r="PSB6" s="5"/>
      <c r="PSC6" s="5"/>
      <c r="PSD6" s="5"/>
      <c r="PSE6" s="5"/>
      <c r="PSF6" s="5"/>
      <c r="PSG6" s="5"/>
      <c r="PSH6" s="5"/>
      <c r="PSI6" s="5"/>
      <c r="PSJ6" s="5"/>
      <c r="PSK6" s="5"/>
      <c r="PSL6" s="5"/>
      <c r="PSM6" s="5"/>
      <c r="PSN6" s="5"/>
      <c r="PSO6" s="5"/>
      <c r="PSP6" s="5"/>
      <c r="PSQ6" s="5"/>
      <c r="PSR6" s="5"/>
      <c r="PSS6" s="5"/>
      <c r="PST6" s="5"/>
      <c r="PSU6" s="5"/>
      <c r="PSV6" s="5"/>
      <c r="PSW6" s="5"/>
      <c r="PSX6" s="5"/>
      <c r="PSY6" s="5"/>
      <c r="PSZ6" s="5"/>
      <c r="PTA6" s="5"/>
      <c r="PTB6" s="5"/>
      <c r="PTC6" s="5"/>
      <c r="PTD6" s="5"/>
      <c r="PTE6" s="5"/>
      <c r="PTF6" s="5"/>
      <c r="PTG6" s="5"/>
      <c r="PTH6" s="5"/>
      <c r="PTI6" s="5"/>
      <c r="PTJ6" s="5"/>
      <c r="PTK6" s="5"/>
      <c r="PTL6" s="5"/>
      <c r="PTM6" s="5"/>
      <c r="PTN6" s="5"/>
      <c r="PTO6" s="5"/>
      <c r="PTP6" s="5"/>
      <c r="PTQ6" s="5"/>
      <c r="PTR6" s="5"/>
      <c r="PTS6" s="5"/>
      <c r="PTT6" s="5"/>
      <c r="PTU6" s="5"/>
      <c r="PTV6" s="5"/>
      <c r="PTW6" s="5"/>
      <c r="PTX6" s="5"/>
      <c r="PTY6" s="5"/>
      <c r="PTZ6" s="5"/>
      <c r="PUA6" s="5"/>
      <c r="PUB6" s="5"/>
      <c r="PUC6" s="5"/>
      <c r="PUD6" s="5"/>
      <c r="PUE6" s="5"/>
      <c r="PUF6" s="5"/>
      <c r="PUG6" s="5"/>
      <c r="PUH6" s="5"/>
      <c r="PUI6" s="5"/>
      <c r="PUJ6" s="5"/>
      <c r="PUK6" s="5"/>
      <c r="PUL6" s="5"/>
      <c r="PUM6" s="5"/>
      <c r="PUN6" s="5"/>
      <c r="PUO6" s="5"/>
      <c r="PUP6" s="5"/>
      <c r="PUQ6" s="5"/>
      <c r="PUR6" s="5"/>
      <c r="PUS6" s="5"/>
      <c r="PUT6" s="5"/>
      <c r="PUU6" s="5"/>
      <c r="PUV6" s="5"/>
      <c r="PUW6" s="5"/>
      <c r="PUX6" s="5"/>
      <c r="PUY6" s="5"/>
      <c r="PUZ6" s="5"/>
      <c r="PVA6" s="5"/>
      <c r="PVB6" s="5"/>
      <c r="PVC6" s="5"/>
      <c r="PVD6" s="5"/>
      <c r="PVE6" s="5"/>
      <c r="PVF6" s="5"/>
      <c r="PVG6" s="5"/>
      <c r="PVH6" s="5"/>
      <c r="PVI6" s="5"/>
      <c r="PVJ6" s="5"/>
      <c r="PVK6" s="5"/>
      <c r="PVL6" s="5"/>
      <c r="PVM6" s="5"/>
      <c r="PVN6" s="5"/>
      <c r="PVO6" s="5"/>
      <c r="PVP6" s="5"/>
      <c r="PVQ6" s="5"/>
      <c r="PVR6" s="5"/>
      <c r="PVS6" s="5"/>
      <c r="PVT6" s="5"/>
      <c r="PVU6" s="5"/>
      <c r="PVV6" s="5"/>
      <c r="PVW6" s="5"/>
      <c r="PVX6" s="5"/>
      <c r="PVY6" s="5"/>
      <c r="PVZ6" s="5"/>
      <c r="PWA6" s="5"/>
      <c r="PWB6" s="5"/>
      <c r="PWC6" s="5"/>
      <c r="PWD6" s="5"/>
      <c r="PWE6" s="5"/>
      <c r="PWF6" s="5"/>
      <c r="PWG6" s="5"/>
      <c r="PWH6" s="5"/>
      <c r="PWI6" s="5"/>
      <c r="PWJ6" s="5"/>
      <c r="PWK6" s="5"/>
      <c r="PWL6" s="5"/>
      <c r="PWM6" s="5"/>
      <c r="PWN6" s="5"/>
      <c r="PWO6" s="5"/>
      <c r="PWP6" s="5"/>
      <c r="PWQ6" s="5"/>
      <c r="PWR6" s="5"/>
      <c r="PWS6" s="5"/>
      <c r="PWT6" s="5"/>
      <c r="PWU6" s="5"/>
      <c r="PWV6" s="5"/>
      <c r="PWW6" s="5"/>
      <c r="PWX6" s="5"/>
      <c r="PWY6" s="5"/>
      <c r="PWZ6" s="5"/>
      <c r="PXA6" s="5"/>
      <c r="PXB6" s="5"/>
      <c r="PXC6" s="5"/>
      <c r="PXD6" s="5"/>
      <c r="PXE6" s="5"/>
      <c r="PXF6" s="5"/>
      <c r="PXG6" s="5"/>
      <c r="PXH6" s="5"/>
      <c r="PXI6" s="5"/>
      <c r="PXJ6" s="5"/>
      <c r="PXK6" s="5"/>
      <c r="PXL6" s="5"/>
      <c r="PXM6" s="5"/>
      <c r="PXN6" s="5"/>
      <c r="PXO6" s="5"/>
      <c r="PXP6" s="5"/>
      <c r="PXQ6" s="5"/>
      <c r="PXR6" s="5"/>
      <c r="PXS6" s="5"/>
      <c r="PXT6" s="5"/>
      <c r="PXU6" s="5"/>
      <c r="PXV6" s="5"/>
      <c r="PXW6" s="5"/>
      <c r="PXX6" s="5"/>
      <c r="PXY6" s="5"/>
      <c r="PXZ6" s="5"/>
      <c r="PYA6" s="5"/>
      <c r="PYB6" s="5"/>
      <c r="PYC6" s="5"/>
      <c r="PYD6" s="5"/>
      <c r="PYE6" s="5"/>
      <c r="PYF6" s="5"/>
      <c r="PYG6" s="5"/>
      <c r="PYH6" s="5"/>
      <c r="PYI6" s="5"/>
      <c r="PYJ6" s="5"/>
      <c r="PYK6" s="5"/>
      <c r="PYL6" s="5"/>
      <c r="PYM6" s="5"/>
      <c r="PYN6" s="5"/>
      <c r="PYO6" s="5"/>
      <c r="PYP6" s="5"/>
      <c r="PYQ6" s="5"/>
      <c r="PYR6" s="5"/>
      <c r="PYS6" s="5"/>
      <c r="PYT6" s="5"/>
      <c r="PYU6" s="5"/>
      <c r="PYV6" s="5"/>
      <c r="PYW6" s="5"/>
      <c r="PYX6" s="5"/>
      <c r="PYY6" s="5"/>
      <c r="PYZ6" s="5"/>
      <c r="PZA6" s="5"/>
      <c r="PZB6" s="5"/>
      <c r="PZC6" s="5"/>
      <c r="PZD6" s="5"/>
      <c r="PZE6" s="5"/>
      <c r="PZF6" s="5"/>
      <c r="PZG6" s="5"/>
      <c r="PZH6" s="5"/>
      <c r="PZI6" s="5"/>
      <c r="PZJ6" s="5"/>
      <c r="PZK6" s="5"/>
      <c r="PZL6" s="5"/>
      <c r="PZM6" s="5"/>
      <c r="PZN6" s="5"/>
      <c r="PZO6" s="5"/>
      <c r="PZP6" s="5"/>
      <c r="PZQ6" s="5"/>
      <c r="PZR6" s="5"/>
      <c r="PZS6" s="5"/>
      <c r="PZT6" s="5"/>
      <c r="PZU6" s="5"/>
      <c r="PZV6" s="5"/>
      <c r="PZW6" s="5"/>
      <c r="PZX6" s="5"/>
      <c r="PZY6" s="5"/>
      <c r="PZZ6" s="5"/>
      <c r="QAA6" s="5"/>
      <c r="QAB6" s="5"/>
      <c r="QAC6" s="5"/>
      <c r="QAD6" s="5"/>
      <c r="QAE6" s="5"/>
      <c r="QAF6" s="5"/>
      <c r="QAG6" s="5"/>
      <c r="QAH6" s="5"/>
      <c r="QAI6" s="5"/>
      <c r="QAJ6" s="5"/>
      <c r="QAK6" s="5"/>
      <c r="QAL6" s="5"/>
      <c r="QAM6" s="5"/>
      <c r="QAN6" s="5"/>
      <c r="QAO6" s="5"/>
      <c r="QAP6" s="5"/>
      <c r="QAQ6" s="5"/>
      <c r="QAR6" s="5"/>
      <c r="QAS6" s="5"/>
      <c r="QAT6" s="5"/>
      <c r="QAU6" s="5"/>
      <c r="QAV6" s="5"/>
      <c r="QAW6" s="5"/>
      <c r="QAX6" s="5"/>
      <c r="QAY6" s="5"/>
      <c r="QAZ6" s="5"/>
      <c r="QBA6" s="5"/>
      <c r="QBB6" s="5"/>
      <c r="QBC6" s="5"/>
      <c r="QBD6" s="5"/>
      <c r="QBE6" s="5"/>
      <c r="QBF6" s="5"/>
      <c r="QBG6" s="5"/>
      <c r="QBH6" s="5"/>
      <c r="QBI6" s="5"/>
      <c r="QBJ6" s="5"/>
      <c r="QBK6" s="5"/>
      <c r="QBL6" s="5"/>
      <c r="QBM6" s="5"/>
      <c r="QBN6" s="5"/>
      <c r="QBO6" s="5"/>
      <c r="QBP6" s="5"/>
      <c r="QBQ6" s="5"/>
      <c r="QBR6" s="5"/>
      <c r="QBS6" s="5"/>
      <c r="QBT6" s="5"/>
      <c r="QBU6" s="5"/>
      <c r="QBV6" s="5"/>
      <c r="QBW6" s="5"/>
      <c r="QBX6" s="5"/>
      <c r="QBY6" s="5"/>
      <c r="QBZ6" s="5"/>
      <c r="QCA6" s="5"/>
      <c r="QCB6" s="5"/>
      <c r="QCC6" s="5"/>
      <c r="QCD6" s="5"/>
      <c r="QCE6" s="5"/>
      <c r="QCF6" s="5"/>
      <c r="QCG6" s="5"/>
      <c r="QCH6" s="5"/>
      <c r="QCI6" s="5"/>
      <c r="QCJ6" s="5"/>
      <c r="QCK6" s="5"/>
      <c r="QCL6" s="5"/>
      <c r="QCM6" s="5"/>
      <c r="QCN6" s="5"/>
      <c r="QCO6" s="5"/>
      <c r="QCP6" s="5"/>
      <c r="QCQ6" s="5"/>
      <c r="QCR6" s="5"/>
      <c r="QCS6" s="5"/>
      <c r="QCT6" s="5"/>
      <c r="QCU6" s="5"/>
      <c r="QCV6" s="5"/>
      <c r="QCW6" s="5"/>
      <c r="QCX6" s="5"/>
      <c r="QCY6" s="5"/>
      <c r="QCZ6" s="5"/>
      <c r="QDA6" s="5"/>
      <c r="QDB6" s="5"/>
      <c r="QDC6" s="5"/>
      <c r="QDD6" s="5"/>
      <c r="QDE6" s="5"/>
      <c r="QDF6" s="5"/>
      <c r="QDG6" s="5"/>
      <c r="QDH6" s="5"/>
      <c r="QDI6" s="5"/>
      <c r="QDJ6" s="5"/>
      <c r="QDK6" s="5"/>
      <c r="QDL6" s="5"/>
      <c r="QDM6" s="5"/>
      <c r="QDN6" s="5"/>
      <c r="QDO6" s="5"/>
      <c r="QDP6" s="5"/>
      <c r="QDQ6" s="5"/>
      <c r="QDR6" s="5"/>
      <c r="QDS6" s="5"/>
      <c r="QDT6" s="5"/>
      <c r="QDU6" s="5"/>
      <c r="QDV6" s="5"/>
      <c r="QDW6" s="5"/>
      <c r="QDX6" s="5"/>
      <c r="QDY6" s="5"/>
      <c r="QDZ6" s="5"/>
      <c r="QEA6" s="5"/>
      <c r="QEB6" s="5"/>
      <c r="QEC6" s="5"/>
      <c r="QED6" s="5"/>
      <c r="QEE6" s="5"/>
      <c r="QEF6" s="5"/>
      <c r="QEG6" s="5"/>
      <c r="QEH6" s="5"/>
      <c r="QEI6" s="5"/>
      <c r="QEJ6" s="5"/>
      <c r="QEK6" s="5"/>
      <c r="QEL6" s="5"/>
      <c r="QEM6" s="5"/>
      <c r="QEN6" s="5"/>
      <c r="QEO6" s="5"/>
      <c r="QEP6" s="5"/>
      <c r="QEQ6" s="5"/>
      <c r="QER6" s="5"/>
      <c r="QES6" s="5"/>
      <c r="QET6" s="5"/>
      <c r="QEU6" s="5"/>
      <c r="QEV6" s="5"/>
      <c r="QEW6" s="5"/>
      <c r="QEX6" s="5"/>
      <c r="QEY6" s="5"/>
      <c r="QEZ6" s="5"/>
      <c r="QFA6" s="5"/>
      <c r="QFB6" s="5"/>
      <c r="QFC6" s="5"/>
      <c r="QFD6" s="5"/>
      <c r="QFE6" s="5"/>
      <c r="QFF6" s="5"/>
      <c r="QFG6" s="5"/>
      <c r="QFH6" s="5"/>
      <c r="QFI6" s="5"/>
      <c r="QFJ6" s="5"/>
      <c r="QFK6" s="5"/>
      <c r="QFL6" s="5"/>
      <c r="QFM6" s="5"/>
      <c r="QFN6" s="5"/>
      <c r="QFO6" s="5"/>
      <c r="QFP6" s="5"/>
      <c r="QFQ6" s="5"/>
      <c r="QFR6" s="5"/>
      <c r="QFS6" s="5"/>
      <c r="QFT6" s="5"/>
      <c r="QFU6" s="5"/>
      <c r="QFV6" s="5"/>
      <c r="QFW6" s="5"/>
      <c r="QFX6" s="5"/>
      <c r="QFY6" s="5"/>
      <c r="QFZ6" s="5"/>
      <c r="QGA6" s="5"/>
      <c r="QGB6" s="5"/>
      <c r="QGC6" s="5"/>
      <c r="QGD6" s="5"/>
      <c r="QGE6" s="5"/>
      <c r="QGF6" s="5"/>
      <c r="QGG6" s="5"/>
      <c r="QGH6" s="5"/>
      <c r="QGI6" s="5"/>
      <c r="QGJ6" s="5"/>
      <c r="QGK6" s="5"/>
      <c r="QGL6" s="5"/>
      <c r="QGM6" s="5"/>
      <c r="QGN6" s="5"/>
      <c r="QGO6" s="5"/>
      <c r="QGP6" s="5"/>
      <c r="QGQ6" s="5"/>
      <c r="QGR6" s="5"/>
      <c r="QGS6" s="5"/>
      <c r="QGT6" s="5"/>
      <c r="QGU6" s="5"/>
      <c r="QGV6" s="5"/>
      <c r="QGW6" s="5"/>
      <c r="QGX6" s="5"/>
      <c r="QGY6" s="5"/>
      <c r="QGZ6" s="5"/>
      <c r="QHA6" s="5"/>
      <c r="QHB6" s="5"/>
      <c r="QHC6" s="5"/>
      <c r="QHD6" s="5"/>
      <c r="QHE6" s="5"/>
      <c r="QHF6" s="5"/>
      <c r="QHG6" s="5"/>
      <c r="QHH6" s="5"/>
      <c r="QHI6" s="5"/>
      <c r="QHJ6" s="5"/>
      <c r="QHK6" s="5"/>
      <c r="QHL6" s="5"/>
      <c r="QHM6" s="5"/>
      <c r="QHN6" s="5"/>
      <c r="QHO6" s="5"/>
      <c r="QHP6" s="5"/>
      <c r="QHQ6" s="5"/>
      <c r="QHR6" s="5"/>
      <c r="QHS6" s="5"/>
      <c r="QHT6" s="5"/>
      <c r="QHU6" s="5"/>
      <c r="QHV6" s="5"/>
      <c r="QHW6" s="5"/>
      <c r="QHX6" s="5"/>
      <c r="QHY6" s="5"/>
      <c r="QHZ6" s="5"/>
      <c r="QIA6" s="5"/>
      <c r="QIB6" s="5"/>
      <c r="QIC6" s="5"/>
      <c r="QID6" s="5"/>
      <c r="QIE6" s="5"/>
      <c r="QIF6" s="5"/>
      <c r="QIG6" s="5"/>
      <c r="QIH6" s="5"/>
      <c r="QII6" s="5"/>
      <c r="QIJ6" s="5"/>
      <c r="QIK6" s="5"/>
      <c r="QIL6" s="5"/>
      <c r="QIM6" s="5"/>
      <c r="QIN6" s="5"/>
      <c r="QIO6" s="5"/>
      <c r="QIP6" s="5"/>
      <c r="QIQ6" s="5"/>
      <c r="QIR6" s="5"/>
      <c r="QIS6" s="5"/>
      <c r="QIT6" s="5"/>
      <c r="QIU6" s="5"/>
      <c r="QIV6" s="5"/>
      <c r="QIW6" s="5"/>
      <c r="QIX6" s="5"/>
      <c r="QIY6" s="5"/>
      <c r="QIZ6" s="5"/>
      <c r="QJA6" s="5"/>
      <c r="QJB6" s="5"/>
      <c r="QJC6" s="5"/>
      <c r="QJD6" s="5"/>
      <c r="QJE6" s="5"/>
      <c r="QJF6" s="5"/>
      <c r="QJG6" s="5"/>
      <c r="QJH6" s="5"/>
      <c r="QJI6" s="5"/>
      <c r="QJJ6" s="5"/>
      <c r="QJK6" s="5"/>
      <c r="QJL6" s="5"/>
      <c r="QJM6" s="5"/>
      <c r="QJN6" s="5"/>
      <c r="QJO6" s="5"/>
      <c r="QJP6" s="5"/>
      <c r="QJQ6" s="5"/>
      <c r="QJR6" s="5"/>
      <c r="QJS6" s="5"/>
      <c r="QJT6" s="5"/>
      <c r="QJU6" s="5"/>
      <c r="QJV6" s="5"/>
      <c r="QJW6" s="5"/>
      <c r="QJX6" s="5"/>
      <c r="QJY6" s="5"/>
      <c r="QJZ6" s="5"/>
      <c r="QKA6" s="5"/>
      <c r="QKB6" s="5"/>
      <c r="QKC6" s="5"/>
      <c r="QKD6" s="5"/>
      <c r="QKE6" s="5"/>
      <c r="QKF6" s="5"/>
      <c r="QKG6" s="5"/>
      <c r="QKH6" s="5"/>
      <c r="QKI6" s="5"/>
      <c r="QKJ6" s="5"/>
      <c r="QKK6" s="5"/>
      <c r="QKL6" s="5"/>
      <c r="QKM6" s="5"/>
      <c r="QKN6" s="5"/>
      <c r="QKO6" s="5"/>
      <c r="QKP6" s="5"/>
      <c r="QKQ6" s="5"/>
      <c r="QKR6" s="5"/>
      <c r="QKS6" s="5"/>
      <c r="QKT6" s="5"/>
      <c r="QKU6" s="5"/>
      <c r="QKV6" s="5"/>
      <c r="QKW6" s="5"/>
      <c r="QKX6" s="5"/>
      <c r="QKY6" s="5"/>
      <c r="QKZ6" s="5"/>
      <c r="QLA6" s="5"/>
      <c r="QLB6" s="5"/>
      <c r="QLC6" s="5"/>
      <c r="QLD6" s="5"/>
      <c r="QLE6" s="5"/>
      <c r="QLF6" s="5"/>
      <c r="QLG6" s="5"/>
      <c r="QLH6" s="5"/>
      <c r="QLI6" s="5"/>
      <c r="QLJ6" s="5"/>
      <c r="QLK6" s="5"/>
      <c r="QLL6" s="5"/>
      <c r="QLM6" s="5"/>
      <c r="QLN6" s="5"/>
      <c r="QLO6" s="5"/>
      <c r="QLP6" s="5"/>
      <c r="QLQ6" s="5"/>
      <c r="QLR6" s="5"/>
      <c r="QLS6" s="5"/>
      <c r="QLT6" s="5"/>
      <c r="QLU6" s="5"/>
      <c r="QLV6" s="5"/>
      <c r="QLW6" s="5"/>
      <c r="QLX6" s="5"/>
      <c r="QLY6" s="5"/>
      <c r="QLZ6" s="5"/>
      <c r="QMA6" s="5"/>
      <c r="QMB6" s="5"/>
      <c r="QMC6" s="5"/>
      <c r="QMD6" s="5"/>
      <c r="QME6" s="5"/>
      <c r="QMF6" s="5"/>
      <c r="QMG6" s="5"/>
      <c r="QMH6" s="5"/>
      <c r="QMI6" s="5"/>
      <c r="QMJ6" s="5"/>
      <c r="QMK6" s="5"/>
      <c r="QML6" s="5"/>
      <c r="QMM6" s="5"/>
      <c r="QMN6" s="5"/>
      <c r="QMO6" s="5"/>
      <c r="QMP6" s="5"/>
      <c r="QMQ6" s="5"/>
      <c r="QMR6" s="5"/>
      <c r="QMS6" s="5"/>
      <c r="QMT6" s="5"/>
      <c r="QMU6" s="5"/>
      <c r="QMV6" s="5"/>
      <c r="QMW6" s="5"/>
      <c r="QMX6" s="5"/>
      <c r="QMY6" s="5"/>
      <c r="QMZ6" s="5"/>
      <c r="QNA6" s="5"/>
      <c r="QNB6" s="5"/>
      <c r="QNC6" s="5"/>
      <c r="QND6" s="5"/>
      <c r="QNE6" s="5"/>
      <c r="QNF6" s="5"/>
      <c r="QNG6" s="5"/>
      <c r="QNH6" s="5"/>
      <c r="QNI6" s="5"/>
      <c r="QNJ6" s="5"/>
      <c r="QNK6" s="5"/>
      <c r="QNL6" s="5"/>
      <c r="QNM6" s="5"/>
      <c r="QNN6" s="5"/>
      <c r="QNO6" s="5"/>
      <c r="QNP6" s="5"/>
      <c r="QNQ6" s="5"/>
      <c r="QNR6" s="5"/>
      <c r="QNS6" s="5"/>
      <c r="QNT6" s="5"/>
      <c r="QNU6" s="5"/>
      <c r="QNV6" s="5"/>
      <c r="QNW6" s="5"/>
      <c r="QNX6" s="5"/>
      <c r="QNY6" s="5"/>
      <c r="QNZ6" s="5"/>
      <c r="QOA6" s="5"/>
      <c r="QOB6" s="5"/>
      <c r="QOC6" s="5"/>
      <c r="QOD6" s="5"/>
      <c r="QOE6" s="5"/>
      <c r="QOF6" s="5"/>
      <c r="QOG6" s="5"/>
      <c r="QOH6" s="5"/>
      <c r="QOI6" s="5"/>
      <c r="QOJ6" s="5"/>
      <c r="QOK6" s="5"/>
      <c r="QOL6" s="5"/>
      <c r="QOM6" s="5"/>
      <c r="QON6" s="5"/>
      <c r="QOO6" s="5"/>
      <c r="QOP6" s="5"/>
      <c r="QOQ6" s="5"/>
      <c r="QOR6" s="5"/>
      <c r="QOS6" s="5"/>
      <c r="QOT6" s="5"/>
      <c r="QOU6" s="5"/>
      <c r="QOV6" s="5"/>
      <c r="QOW6" s="5"/>
      <c r="QOX6" s="5"/>
      <c r="QOY6" s="5"/>
      <c r="QOZ6" s="5"/>
      <c r="QPA6" s="5"/>
      <c r="QPB6" s="5"/>
      <c r="QPC6" s="5"/>
      <c r="QPD6" s="5"/>
      <c r="QPE6" s="5"/>
      <c r="QPF6" s="5"/>
      <c r="QPG6" s="5"/>
      <c r="QPH6" s="5"/>
      <c r="QPI6" s="5"/>
      <c r="QPJ6" s="5"/>
      <c r="QPK6" s="5"/>
      <c r="QPL6" s="5"/>
      <c r="QPM6" s="5"/>
      <c r="QPN6" s="5"/>
      <c r="QPO6" s="5"/>
      <c r="QPP6" s="5"/>
      <c r="QPQ6" s="5"/>
      <c r="QPR6" s="5"/>
      <c r="QPS6" s="5"/>
      <c r="QPT6" s="5"/>
      <c r="QPU6" s="5"/>
      <c r="QPV6" s="5"/>
      <c r="QPW6" s="5"/>
      <c r="QPX6" s="5"/>
      <c r="QPY6" s="5"/>
      <c r="QPZ6" s="5"/>
      <c r="QQA6" s="5"/>
      <c r="QQB6" s="5"/>
      <c r="QQC6" s="5"/>
      <c r="QQD6" s="5"/>
      <c r="QQE6" s="5"/>
      <c r="QQF6" s="5"/>
      <c r="QQG6" s="5"/>
      <c r="QQH6" s="5"/>
      <c r="QQI6" s="5"/>
      <c r="QQJ6" s="5"/>
      <c r="QQK6" s="5"/>
      <c r="QQL6" s="5"/>
      <c r="QQM6" s="5"/>
      <c r="QQN6" s="5"/>
      <c r="QQO6" s="5"/>
      <c r="QQP6" s="5"/>
      <c r="QQQ6" s="5"/>
      <c r="QQR6" s="5"/>
      <c r="QQS6" s="5"/>
      <c r="QQT6" s="5"/>
      <c r="QQU6" s="5"/>
      <c r="QQV6" s="5"/>
      <c r="QQW6" s="5"/>
      <c r="QQX6" s="5"/>
      <c r="QQY6" s="5"/>
      <c r="QQZ6" s="5"/>
      <c r="QRA6" s="5"/>
      <c r="QRB6" s="5"/>
      <c r="QRC6" s="5"/>
      <c r="QRD6" s="5"/>
      <c r="QRE6" s="5"/>
      <c r="QRF6" s="5"/>
      <c r="QRG6" s="5"/>
      <c r="QRH6" s="5"/>
      <c r="QRI6" s="5"/>
      <c r="QRJ6" s="5"/>
      <c r="QRK6" s="5"/>
      <c r="QRL6" s="5"/>
      <c r="QRM6" s="5"/>
      <c r="QRN6" s="5"/>
      <c r="QRO6" s="5"/>
      <c r="QRP6" s="5"/>
      <c r="QRQ6" s="5"/>
      <c r="QRR6" s="5"/>
      <c r="QRS6" s="5"/>
      <c r="QRT6" s="5"/>
      <c r="QRU6" s="5"/>
      <c r="QRV6" s="5"/>
      <c r="QRW6" s="5"/>
      <c r="QRX6" s="5"/>
      <c r="QRY6" s="5"/>
      <c r="QRZ6" s="5"/>
      <c r="QSA6" s="5"/>
      <c r="QSB6" s="5"/>
      <c r="QSC6" s="5"/>
      <c r="QSD6" s="5"/>
      <c r="QSE6" s="5"/>
      <c r="QSF6" s="5"/>
      <c r="QSG6" s="5"/>
      <c r="QSH6" s="5"/>
      <c r="QSI6" s="5"/>
      <c r="QSJ6" s="5"/>
      <c r="QSK6" s="5"/>
      <c r="QSL6" s="5"/>
      <c r="QSM6" s="5"/>
      <c r="QSN6" s="5"/>
      <c r="QSO6" s="5"/>
      <c r="QSP6" s="5"/>
      <c r="QSQ6" s="5"/>
      <c r="QSR6" s="5"/>
      <c r="QSS6" s="5"/>
      <c r="QST6" s="5"/>
      <c r="QSU6" s="5"/>
      <c r="QSV6" s="5"/>
      <c r="QSW6" s="5"/>
      <c r="QSX6" s="5"/>
      <c r="QSY6" s="5"/>
      <c r="QSZ6" s="5"/>
      <c r="QTA6" s="5"/>
      <c r="QTB6" s="5"/>
      <c r="QTC6" s="5"/>
      <c r="QTD6" s="5"/>
      <c r="QTE6" s="5"/>
      <c r="QTF6" s="5"/>
      <c r="QTG6" s="5"/>
      <c r="QTH6" s="5"/>
      <c r="QTI6" s="5"/>
      <c r="QTJ6" s="5"/>
      <c r="QTK6" s="5"/>
      <c r="QTL6" s="5"/>
      <c r="QTM6" s="5"/>
      <c r="QTN6" s="5"/>
      <c r="QTO6" s="5"/>
      <c r="QTP6" s="5"/>
      <c r="QTQ6" s="5"/>
      <c r="QTR6" s="5"/>
      <c r="QTS6" s="5"/>
      <c r="QTT6" s="5"/>
      <c r="QTU6" s="5"/>
      <c r="QTV6" s="5"/>
      <c r="QTW6" s="5"/>
      <c r="QTX6" s="5"/>
      <c r="QTY6" s="5"/>
      <c r="QTZ6" s="5"/>
      <c r="QUA6" s="5"/>
      <c r="QUB6" s="5"/>
      <c r="QUC6" s="5"/>
      <c r="QUD6" s="5"/>
      <c r="QUE6" s="5"/>
      <c r="QUF6" s="5"/>
      <c r="QUG6" s="5"/>
      <c r="QUH6" s="5"/>
      <c r="QUI6" s="5"/>
      <c r="QUJ6" s="5"/>
      <c r="QUK6" s="5"/>
      <c r="QUL6" s="5"/>
      <c r="QUM6" s="5"/>
      <c r="QUN6" s="5"/>
      <c r="QUO6" s="5"/>
      <c r="QUP6" s="5"/>
      <c r="QUQ6" s="5"/>
      <c r="QUR6" s="5"/>
      <c r="QUS6" s="5"/>
      <c r="QUT6" s="5"/>
      <c r="QUU6" s="5"/>
      <c r="QUV6" s="5"/>
      <c r="QUW6" s="5"/>
      <c r="QUX6" s="5"/>
      <c r="QUY6" s="5"/>
      <c r="QUZ6" s="5"/>
      <c r="QVA6" s="5"/>
      <c r="QVB6" s="5"/>
      <c r="QVC6" s="5"/>
      <c r="QVD6" s="5"/>
      <c r="QVE6" s="5"/>
      <c r="QVF6" s="5"/>
      <c r="QVG6" s="5"/>
      <c r="QVH6" s="5"/>
      <c r="QVI6" s="5"/>
      <c r="QVJ6" s="5"/>
      <c r="QVK6" s="5"/>
      <c r="QVL6" s="5"/>
      <c r="QVM6" s="5"/>
      <c r="QVN6" s="5"/>
      <c r="QVO6" s="5"/>
      <c r="QVP6" s="5"/>
      <c r="QVQ6" s="5"/>
      <c r="QVR6" s="5"/>
      <c r="QVS6" s="5"/>
      <c r="QVT6" s="5"/>
      <c r="QVU6" s="5"/>
      <c r="QVV6" s="5"/>
      <c r="QVW6" s="5"/>
      <c r="QVX6" s="5"/>
      <c r="QVY6" s="5"/>
      <c r="QVZ6" s="5"/>
      <c r="QWA6" s="5"/>
      <c r="QWB6" s="5"/>
      <c r="QWC6" s="5"/>
      <c r="QWD6" s="5"/>
      <c r="QWE6" s="5"/>
      <c r="QWF6" s="5"/>
      <c r="QWG6" s="5"/>
      <c r="QWH6" s="5"/>
      <c r="QWI6" s="5"/>
      <c r="QWJ6" s="5"/>
      <c r="QWK6" s="5"/>
      <c r="QWL6" s="5"/>
      <c r="QWM6" s="5"/>
      <c r="QWN6" s="5"/>
      <c r="QWO6" s="5"/>
      <c r="QWP6" s="5"/>
      <c r="QWQ6" s="5"/>
      <c r="QWR6" s="5"/>
      <c r="QWS6" s="5"/>
      <c r="QWT6" s="5"/>
      <c r="QWU6" s="5"/>
      <c r="QWV6" s="5"/>
      <c r="QWW6" s="5"/>
      <c r="QWX6" s="5"/>
      <c r="QWY6" s="5"/>
      <c r="QWZ6" s="5"/>
      <c r="QXA6" s="5"/>
      <c r="QXB6" s="5"/>
      <c r="QXC6" s="5"/>
      <c r="QXD6" s="5"/>
      <c r="QXE6" s="5"/>
      <c r="QXF6" s="5"/>
      <c r="QXG6" s="5"/>
      <c r="QXH6" s="5"/>
      <c r="QXI6" s="5"/>
      <c r="QXJ6" s="5"/>
      <c r="QXK6" s="5"/>
      <c r="QXL6" s="5"/>
      <c r="QXM6" s="5"/>
      <c r="QXN6" s="5"/>
      <c r="QXO6" s="5"/>
      <c r="QXP6" s="5"/>
      <c r="QXQ6" s="5"/>
      <c r="QXR6" s="5"/>
      <c r="QXS6" s="5"/>
      <c r="QXT6" s="5"/>
      <c r="QXU6" s="5"/>
      <c r="QXV6" s="5"/>
      <c r="QXW6" s="5"/>
      <c r="QXX6" s="5"/>
      <c r="QXY6" s="5"/>
      <c r="QXZ6" s="5"/>
      <c r="QYA6" s="5"/>
      <c r="QYB6" s="5"/>
      <c r="QYC6" s="5"/>
      <c r="QYD6" s="5"/>
      <c r="QYE6" s="5"/>
      <c r="QYF6" s="5"/>
      <c r="QYG6" s="5"/>
      <c r="QYH6" s="5"/>
      <c r="QYI6" s="5"/>
      <c r="QYJ6" s="5"/>
      <c r="QYK6" s="5"/>
      <c r="QYL6" s="5"/>
      <c r="QYM6" s="5"/>
      <c r="QYN6" s="5"/>
      <c r="QYO6" s="5"/>
      <c r="QYP6" s="5"/>
      <c r="QYQ6" s="5"/>
      <c r="QYR6" s="5"/>
      <c r="QYS6" s="5"/>
      <c r="QYT6" s="5"/>
      <c r="QYU6" s="5"/>
      <c r="QYV6" s="5"/>
      <c r="QYW6" s="5"/>
      <c r="QYX6" s="5"/>
      <c r="QYY6" s="5"/>
      <c r="QYZ6" s="5"/>
      <c r="QZA6" s="5"/>
      <c r="QZB6" s="5"/>
      <c r="QZC6" s="5"/>
      <c r="QZD6" s="5"/>
      <c r="QZE6" s="5"/>
      <c r="QZF6" s="5"/>
      <c r="QZG6" s="5"/>
      <c r="QZH6" s="5"/>
      <c r="QZI6" s="5"/>
      <c r="QZJ6" s="5"/>
      <c r="QZK6" s="5"/>
      <c r="QZL6" s="5"/>
      <c r="QZM6" s="5"/>
      <c r="QZN6" s="5"/>
      <c r="QZO6" s="5"/>
      <c r="QZP6" s="5"/>
      <c r="QZQ6" s="5"/>
      <c r="QZR6" s="5"/>
      <c r="QZS6" s="5"/>
      <c r="QZT6" s="5"/>
      <c r="QZU6" s="5"/>
      <c r="QZV6" s="5"/>
      <c r="QZW6" s="5"/>
      <c r="QZX6" s="5"/>
      <c r="QZY6" s="5"/>
      <c r="QZZ6" s="5"/>
      <c r="RAA6" s="5"/>
      <c r="RAB6" s="5"/>
      <c r="RAC6" s="5"/>
      <c r="RAD6" s="5"/>
      <c r="RAE6" s="5"/>
      <c r="RAF6" s="5"/>
      <c r="RAG6" s="5"/>
      <c r="RAH6" s="5"/>
      <c r="RAI6" s="5"/>
      <c r="RAJ6" s="5"/>
      <c r="RAK6" s="5"/>
      <c r="RAL6" s="5"/>
      <c r="RAM6" s="5"/>
      <c r="RAN6" s="5"/>
      <c r="RAO6" s="5"/>
      <c r="RAP6" s="5"/>
      <c r="RAQ6" s="5"/>
      <c r="RAR6" s="5"/>
      <c r="RAS6" s="5"/>
      <c r="RAT6" s="5"/>
      <c r="RAU6" s="5"/>
      <c r="RAV6" s="5"/>
      <c r="RAW6" s="5"/>
      <c r="RAX6" s="5"/>
      <c r="RAY6" s="5"/>
      <c r="RAZ6" s="5"/>
      <c r="RBA6" s="5"/>
      <c r="RBB6" s="5"/>
      <c r="RBC6" s="5"/>
      <c r="RBD6" s="5"/>
      <c r="RBE6" s="5"/>
      <c r="RBF6" s="5"/>
      <c r="RBG6" s="5"/>
      <c r="RBH6" s="5"/>
      <c r="RBI6" s="5"/>
      <c r="RBJ6" s="5"/>
      <c r="RBK6" s="5"/>
      <c r="RBL6" s="5"/>
      <c r="RBM6" s="5"/>
      <c r="RBN6" s="5"/>
      <c r="RBO6" s="5"/>
      <c r="RBP6" s="5"/>
      <c r="RBQ6" s="5"/>
      <c r="RBR6" s="5"/>
      <c r="RBS6" s="5"/>
      <c r="RBT6" s="5"/>
      <c r="RBU6" s="5"/>
      <c r="RBV6" s="5"/>
      <c r="RBW6" s="5"/>
      <c r="RBX6" s="5"/>
      <c r="RBY6" s="5"/>
      <c r="RBZ6" s="5"/>
      <c r="RCA6" s="5"/>
      <c r="RCB6" s="5"/>
      <c r="RCC6" s="5"/>
      <c r="RCD6" s="5"/>
      <c r="RCE6" s="5"/>
      <c r="RCF6" s="5"/>
      <c r="RCG6" s="5"/>
      <c r="RCH6" s="5"/>
      <c r="RCI6" s="5"/>
      <c r="RCJ6" s="5"/>
      <c r="RCK6" s="5"/>
      <c r="RCL6" s="5"/>
      <c r="RCM6" s="5"/>
      <c r="RCN6" s="5"/>
      <c r="RCO6" s="5"/>
      <c r="RCP6" s="5"/>
      <c r="RCQ6" s="5"/>
      <c r="RCR6" s="5"/>
      <c r="RCS6" s="5"/>
      <c r="RCT6" s="5"/>
      <c r="RCU6" s="5"/>
      <c r="RCV6" s="5"/>
      <c r="RCW6" s="5"/>
      <c r="RCX6" s="5"/>
      <c r="RCY6" s="5"/>
      <c r="RCZ6" s="5"/>
      <c r="RDA6" s="5"/>
      <c r="RDB6" s="5"/>
      <c r="RDC6" s="5"/>
      <c r="RDD6" s="5"/>
      <c r="RDE6" s="5"/>
      <c r="RDF6" s="5"/>
      <c r="RDG6" s="5"/>
      <c r="RDH6" s="5"/>
      <c r="RDI6" s="5"/>
      <c r="RDJ6" s="5"/>
      <c r="RDK6" s="5"/>
      <c r="RDL6" s="5"/>
      <c r="RDM6" s="5"/>
      <c r="RDN6" s="5"/>
      <c r="RDO6" s="5"/>
      <c r="RDP6" s="5"/>
      <c r="RDQ6" s="5"/>
      <c r="RDR6" s="5"/>
      <c r="RDS6" s="5"/>
      <c r="RDT6" s="5"/>
      <c r="RDU6" s="5"/>
      <c r="RDV6" s="5"/>
      <c r="RDW6" s="5"/>
      <c r="RDX6" s="5"/>
      <c r="RDY6" s="5"/>
      <c r="RDZ6" s="5"/>
      <c r="REA6" s="5"/>
      <c r="REB6" s="5"/>
      <c r="REC6" s="5"/>
      <c r="RED6" s="5"/>
      <c r="REE6" s="5"/>
      <c r="REF6" s="5"/>
      <c r="REG6" s="5"/>
      <c r="REH6" s="5"/>
      <c r="REI6" s="5"/>
      <c r="REJ6" s="5"/>
      <c r="REK6" s="5"/>
      <c r="REL6" s="5"/>
      <c r="REM6" s="5"/>
      <c r="REN6" s="5"/>
      <c r="REO6" s="5"/>
      <c r="REP6" s="5"/>
      <c r="REQ6" s="5"/>
      <c r="RER6" s="5"/>
      <c r="RES6" s="5"/>
      <c r="RET6" s="5"/>
      <c r="REU6" s="5"/>
      <c r="REV6" s="5"/>
      <c r="REW6" s="5"/>
      <c r="REX6" s="5"/>
      <c r="REY6" s="5"/>
      <c r="REZ6" s="5"/>
      <c r="RFA6" s="5"/>
      <c r="RFB6" s="5"/>
      <c r="RFC6" s="5"/>
      <c r="RFD6" s="5"/>
      <c r="RFE6" s="5"/>
      <c r="RFF6" s="5"/>
      <c r="RFG6" s="5"/>
      <c r="RFH6" s="5"/>
      <c r="RFI6" s="5"/>
      <c r="RFJ6" s="5"/>
      <c r="RFK6" s="5"/>
      <c r="RFL6" s="5"/>
      <c r="RFM6" s="5"/>
      <c r="RFN6" s="5"/>
      <c r="RFO6" s="5"/>
      <c r="RFP6" s="5"/>
      <c r="RFQ6" s="5"/>
      <c r="RFR6" s="5"/>
      <c r="RFS6" s="5"/>
      <c r="RFT6" s="5"/>
      <c r="RFU6" s="5"/>
      <c r="RFV6" s="5"/>
      <c r="RFW6" s="5"/>
      <c r="RFX6" s="5"/>
      <c r="RFY6" s="5"/>
      <c r="RFZ6" s="5"/>
      <c r="RGA6" s="5"/>
      <c r="RGB6" s="5"/>
      <c r="RGC6" s="5"/>
      <c r="RGD6" s="5"/>
      <c r="RGE6" s="5"/>
      <c r="RGF6" s="5"/>
      <c r="RGG6" s="5"/>
      <c r="RGH6" s="5"/>
      <c r="RGI6" s="5"/>
      <c r="RGJ6" s="5"/>
      <c r="RGK6" s="5"/>
      <c r="RGL6" s="5"/>
      <c r="RGM6" s="5"/>
      <c r="RGN6" s="5"/>
      <c r="RGO6" s="5"/>
      <c r="RGP6" s="5"/>
      <c r="RGQ6" s="5"/>
      <c r="RGR6" s="5"/>
      <c r="RGS6" s="5"/>
      <c r="RGT6" s="5"/>
      <c r="RGU6" s="5"/>
      <c r="RGV6" s="5"/>
      <c r="RGW6" s="5"/>
      <c r="RGX6" s="5"/>
      <c r="RGY6" s="5"/>
      <c r="RGZ6" s="5"/>
      <c r="RHA6" s="5"/>
      <c r="RHB6" s="5"/>
      <c r="RHC6" s="5"/>
      <c r="RHD6" s="5"/>
      <c r="RHE6" s="5"/>
      <c r="RHF6" s="5"/>
      <c r="RHG6" s="5"/>
      <c r="RHH6" s="5"/>
      <c r="RHI6" s="5"/>
      <c r="RHJ6" s="5"/>
      <c r="RHK6" s="5"/>
      <c r="RHL6" s="5"/>
      <c r="RHM6" s="5"/>
      <c r="RHN6" s="5"/>
      <c r="RHO6" s="5"/>
      <c r="RHP6" s="5"/>
      <c r="RHQ6" s="5"/>
      <c r="RHR6" s="5"/>
      <c r="RHS6" s="5"/>
      <c r="RHT6" s="5"/>
      <c r="RHU6" s="5"/>
      <c r="RHV6" s="5"/>
      <c r="RHW6" s="5"/>
      <c r="RHX6" s="5"/>
      <c r="RHY6" s="5"/>
      <c r="RHZ6" s="5"/>
      <c r="RIA6" s="5"/>
      <c r="RIB6" s="5"/>
      <c r="RIC6" s="5"/>
      <c r="RID6" s="5"/>
      <c r="RIE6" s="5"/>
      <c r="RIF6" s="5"/>
      <c r="RIG6" s="5"/>
      <c r="RIH6" s="5"/>
      <c r="RII6" s="5"/>
      <c r="RIJ6" s="5"/>
      <c r="RIK6" s="5"/>
      <c r="RIL6" s="5"/>
      <c r="RIM6" s="5"/>
      <c r="RIN6" s="5"/>
      <c r="RIO6" s="5"/>
      <c r="RIP6" s="5"/>
      <c r="RIQ6" s="5"/>
      <c r="RIR6" s="5"/>
      <c r="RIS6" s="5"/>
      <c r="RIT6" s="5"/>
      <c r="RIU6" s="5"/>
      <c r="RIV6" s="5"/>
      <c r="RIW6" s="5"/>
      <c r="RIX6" s="5"/>
      <c r="RIY6" s="5"/>
      <c r="RIZ6" s="5"/>
      <c r="RJA6" s="5"/>
      <c r="RJB6" s="5"/>
      <c r="RJC6" s="5"/>
      <c r="RJD6" s="5"/>
      <c r="RJE6" s="5"/>
      <c r="RJF6" s="5"/>
      <c r="RJG6" s="5"/>
      <c r="RJH6" s="5"/>
      <c r="RJI6" s="5"/>
      <c r="RJJ6" s="5"/>
      <c r="RJK6" s="5"/>
      <c r="RJL6" s="5"/>
      <c r="RJM6" s="5"/>
      <c r="RJN6" s="5"/>
      <c r="RJO6" s="5"/>
      <c r="RJP6" s="5"/>
      <c r="RJQ6" s="5"/>
      <c r="RJR6" s="5"/>
      <c r="RJS6" s="5"/>
      <c r="RJT6" s="5"/>
      <c r="RJU6" s="5"/>
      <c r="RJV6" s="5"/>
      <c r="RJW6" s="5"/>
      <c r="RJX6" s="5"/>
      <c r="RJY6" s="5"/>
      <c r="RJZ6" s="5"/>
      <c r="RKA6" s="5"/>
      <c r="RKB6" s="5"/>
      <c r="RKC6" s="5"/>
      <c r="RKD6" s="5"/>
      <c r="RKE6" s="5"/>
      <c r="RKF6" s="5"/>
      <c r="RKG6" s="5"/>
      <c r="RKH6" s="5"/>
      <c r="RKI6" s="5"/>
      <c r="RKJ6" s="5"/>
      <c r="RKK6" s="5"/>
      <c r="RKL6" s="5"/>
      <c r="RKM6" s="5"/>
      <c r="RKN6" s="5"/>
      <c r="RKO6" s="5"/>
      <c r="RKP6" s="5"/>
      <c r="RKQ6" s="5"/>
      <c r="RKR6" s="5"/>
      <c r="RKS6" s="5"/>
      <c r="RKT6" s="5"/>
      <c r="RKU6" s="5"/>
      <c r="RKV6" s="5"/>
      <c r="RKW6" s="5"/>
      <c r="RKX6" s="5"/>
      <c r="RKY6" s="5"/>
      <c r="RKZ6" s="5"/>
      <c r="RLA6" s="5"/>
      <c r="RLB6" s="5"/>
      <c r="RLC6" s="5"/>
      <c r="RLD6" s="5"/>
      <c r="RLE6" s="5"/>
      <c r="RLF6" s="5"/>
      <c r="RLG6" s="5"/>
      <c r="RLH6" s="5"/>
      <c r="RLI6" s="5"/>
      <c r="RLJ6" s="5"/>
      <c r="RLK6" s="5"/>
      <c r="RLL6" s="5"/>
      <c r="RLM6" s="5"/>
      <c r="RLN6" s="5"/>
      <c r="RLO6" s="5"/>
      <c r="RLP6" s="5"/>
      <c r="RLQ6" s="5"/>
      <c r="RLR6" s="5"/>
      <c r="RLS6" s="5"/>
      <c r="RLT6" s="5"/>
      <c r="RLU6" s="5"/>
      <c r="RLV6" s="5"/>
      <c r="RLW6" s="5"/>
      <c r="RLX6" s="5"/>
      <c r="RLY6" s="5"/>
      <c r="RLZ6" s="5"/>
      <c r="RMA6" s="5"/>
      <c r="RMB6" s="5"/>
      <c r="RMC6" s="5"/>
      <c r="RMD6" s="5"/>
      <c r="RME6" s="5"/>
      <c r="RMF6" s="5"/>
      <c r="RMG6" s="5"/>
      <c r="RMH6" s="5"/>
      <c r="RMI6" s="5"/>
      <c r="RMJ6" s="5"/>
      <c r="RMK6" s="5"/>
      <c r="RML6" s="5"/>
      <c r="RMM6" s="5"/>
      <c r="RMN6" s="5"/>
      <c r="RMO6" s="5"/>
      <c r="RMP6" s="5"/>
      <c r="RMQ6" s="5"/>
      <c r="RMR6" s="5"/>
      <c r="RMS6" s="5"/>
      <c r="RMT6" s="5"/>
      <c r="RMU6" s="5"/>
      <c r="RMV6" s="5"/>
      <c r="RMW6" s="5"/>
      <c r="RMX6" s="5"/>
      <c r="RMY6" s="5"/>
      <c r="RMZ6" s="5"/>
      <c r="RNA6" s="5"/>
      <c r="RNB6" s="5"/>
      <c r="RNC6" s="5"/>
      <c r="RND6" s="5"/>
      <c r="RNE6" s="5"/>
      <c r="RNF6" s="5"/>
      <c r="RNG6" s="5"/>
      <c r="RNH6" s="5"/>
      <c r="RNI6" s="5"/>
      <c r="RNJ6" s="5"/>
      <c r="RNK6" s="5"/>
      <c r="RNL6" s="5"/>
      <c r="RNM6" s="5"/>
      <c r="RNN6" s="5"/>
      <c r="RNO6" s="5"/>
      <c r="RNP6" s="5"/>
      <c r="RNQ6" s="5"/>
      <c r="RNR6" s="5"/>
      <c r="RNS6" s="5"/>
      <c r="RNT6" s="5"/>
      <c r="RNU6" s="5"/>
      <c r="RNV6" s="5"/>
      <c r="RNW6" s="5"/>
      <c r="RNX6" s="5"/>
      <c r="RNY6" s="5"/>
      <c r="RNZ6" s="5"/>
      <c r="ROA6" s="5"/>
      <c r="ROB6" s="5"/>
      <c r="ROC6" s="5"/>
      <c r="ROD6" s="5"/>
      <c r="ROE6" s="5"/>
      <c r="ROF6" s="5"/>
      <c r="ROG6" s="5"/>
      <c r="ROH6" s="5"/>
      <c r="ROI6" s="5"/>
      <c r="ROJ6" s="5"/>
      <c r="ROK6" s="5"/>
      <c r="ROL6" s="5"/>
      <c r="ROM6" s="5"/>
      <c r="RON6" s="5"/>
      <c r="ROO6" s="5"/>
      <c r="ROP6" s="5"/>
      <c r="ROQ6" s="5"/>
      <c r="ROR6" s="5"/>
      <c r="ROS6" s="5"/>
      <c r="ROT6" s="5"/>
      <c r="ROU6" s="5"/>
      <c r="ROV6" s="5"/>
      <c r="ROW6" s="5"/>
      <c r="ROX6" s="5"/>
      <c r="ROY6" s="5"/>
      <c r="ROZ6" s="5"/>
      <c r="RPA6" s="5"/>
      <c r="RPB6" s="5"/>
      <c r="RPC6" s="5"/>
      <c r="RPD6" s="5"/>
      <c r="RPE6" s="5"/>
      <c r="RPF6" s="5"/>
      <c r="RPG6" s="5"/>
      <c r="RPH6" s="5"/>
      <c r="RPI6" s="5"/>
      <c r="RPJ6" s="5"/>
      <c r="RPK6" s="5"/>
      <c r="RPL6" s="5"/>
      <c r="RPM6" s="5"/>
      <c r="RPN6" s="5"/>
      <c r="RPO6" s="5"/>
      <c r="RPP6" s="5"/>
      <c r="RPQ6" s="5"/>
      <c r="RPR6" s="5"/>
      <c r="RPS6" s="5"/>
      <c r="RPT6" s="5"/>
      <c r="RPU6" s="5"/>
      <c r="RPV6" s="5"/>
      <c r="RPW6" s="5"/>
      <c r="RPX6" s="5"/>
      <c r="RPY6" s="5"/>
      <c r="RPZ6" s="5"/>
      <c r="RQA6" s="5"/>
      <c r="RQB6" s="5"/>
      <c r="RQC6" s="5"/>
      <c r="RQD6" s="5"/>
      <c r="RQE6" s="5"/>
      <c r="RQF6" s="5"/>
      <c r="RQG6" s="5"/>
      <c r="RQH6" s="5"/>
      <c r="RQI6" s="5"/>
      <c r="RQJ6" s="5"/>
      <c r="RQK6" s="5"/>
      <c r="RQL6" s="5"/>
      <c r="RQM6" s="5"/>
      <c r="RQN6" s="5"/>
      <c r="RQO6" s="5"/>
      <c r="RQP6" s="5"/>
      <c r="RQQ6" s="5"/>
      <c r="RQR6" s="5"/>
      <c r="RQS6" s="5"/>
      <c r="RQT6" s="5"/>
      <c r="RQU6" s="5"/>
      <c r="RQV6" s="5"/>
      <c r="RQW6" s="5"/>
      <c r="RQX6" s="5"/>
      <c r="RQY6" s="5"/>
      <c r="RQZ6" s="5"/>
      <c r="RRA6" s="5"/>
      <c r="RRB6" s="5"/>
      <c r="RRC6" s="5"/>
      <c r="RRD6" s="5"/>
      <c r="RRE6" s="5"/>
      <c r="RRF6" s="5"/>
      <c r="RRG6" s="5"/>
      <c r="RRH6" s="5"/>
      <c r="RRI6" s="5"/>
      <c r="RRJ6" s="5"/>
      <c r="RRK6" s="5"/>
      <c r="RRL6" s="5"/>
      <c r="RRM6" s="5"/>
      <c r="RRN6" s="5"/>
      <c r="RRO6" s="5"/>
      <c r="RRP6" s="5"/>
      <c r="RRQ6" s="5"/>
      <c r="RRR6" s="5"/>
      <c r="RRS6" s="5"/>
      <c r="RRT6" s="5"/>
      <c r="RRU6" s="5"/>
      <c r="RRV6" s="5"/>
      <c r="RRW6" s="5"/>
      <c r="RRX6" s="5"/>
      <c r="RRY6" s="5"/>
      <c r="RRZ6" s="5"/>
      <c r="RSA6" s="5"/>
      <c r="RSB6" s="5"/>
      <c r="RSC6" s="5"/>
      <c r="RSD6" s="5"/>
      <c r="RSE6" s="5"/>
      <c r="RSF6" s="5"/>
      <c r="RSG6" s="5"/>
      <c r="RSH6" s="5"/>
      <c r="RSI6" s="5"/>
      <c r="RSJ6" s="5"/>
      <c r="RSK6" s="5"/>
      <c r="RSL6" s="5"/>
      <c r="RSM6" s="5"/>
      <c r="RSN6" s="5"/>
      <c r="RSO6" s="5"/>
      <c r="RSP6" s="5"/>
      <c r="RSQ6" s="5"/>
      <c r="RSR6" s="5"/>
      <c r="RSS6" s="5"/>
      <c r="RST6" s="5"/>
      <c r="RSU6" s="5"/>
      <c r="RSV6" s="5"/>
      <c r="RSW6" s="5"/>
      <c r="RSX6" s="5"/>
      <c r="RSY6" s="5"/>
      <c r="RSZ6" s="5"/>
      <c r="RTA6" s="5"/>
      <c r="RTB6" s="5"/>
      <c r="RTC6" s="5"/>
      <c r="RTD6" s="5"/>
      <c r="RTE6" s="5"/>
      <c r="RTF6" s="5"/>
      <c r="RTG6" s="5"/>
      <c r="RTH6" s="5"/>
      <c r="RTI6" s="5"/>
      <c r="RTJ6" s="5"/>
      <c r="RTK6" s="5"/>
      <c r="RTL6" s="5"/>
      <c r="RTM6" s="5"/>
      <c r="RTN6" s="5"/>
      <c r="RTO6" s="5"/>
      <c r="RTP6" s="5"/>
      <c r="RTQ6" s="5"/>
      <c r="RTR6" s="5"/>
      <c r="RTS6" s="5"/>
      <c r="RTT6" s="5"/>
      <c r="RTU6" s="5"/>
      <c r="RTV6" s="5"/>
      <c r="RTW6" s="5"/>
      <c r="RTX6" s="5"/>
      <c r="RTY6" s="5"/>
      <c r="RTZ6" s="5"/>
      <c r="RUA6" s="5"/>
      <c r="RUB6" s="5"/>
      <c r="RUC6" s="5"/>
      <c r="RUD6" s="5"/>
      <c r="RUE6" s="5"/>
      <c r="RUF6" s="5"/>
      <c r="RUG6" s="5"/>
      <c r="RUH6" s="5"/>
      <c r="RUI6" s="5"/>
      <c r="RUJ6" s="5"/>
      <c r="RUK6" s="5"/>
      <c r="RUL6" s="5"/>
      <c r="RUM6" s="5"/>
      <c r="RUN6" s="5"/>
      <c r="RUO6" s="5"/>
      <c r="RUP6" s="5"/>
      <c r="RUQ6" s="5"/>
      <c r="RUR6" s="5"/>
      <c r="RUS6" s="5"/>
      <c r="RUT6" s="5"/>
      <c r="RUU6" s="5"/>
      <c r="RUV6" s="5"/>
      <c r="RUW6" s="5"/>
      <c r="RUX6" s="5"/>
      <c r="RUY6" s="5"/>
      <c r="RUZ6" s="5"/>
      <c r="RVA6" s="5"/>
      <c r="RVB6" s="5"/>
      <c r="RVC6" s="5"/>
      <c r="RVD6" s="5"/>
      <c r="RVE6" s="5"/>
      <c r="RVF6" s="5"/>
      <c r="RVG6" s="5"/>
      <c r="RVH6" s="5"/>
      <c r="RVI6" s="5"/>
      <c r="RVJ6" s="5"/>
      <c r="RVK6" s="5"/>
      <c r="RVL6" s="5"/>
      <c r="RVM6" s="5"/>
      <c r="RVN6" s="5"/>
      <c r="RVO6" s="5"/>
      <c r="RVP6" s="5"/>
      <c r="RVQ6" s="5"/>
      <c r="RVR6" s="5"/>
      <c r="RVS6" s="5"/>
      <c r="RVT6" s="5"/>
      <c r="RVU6" s="5"/>
      <c r="RVV6" s="5"/>
      <c r="RVW6" s="5"/>
      <c r="RVX6" s="5"/>
      <c r="RVY6" s="5"/>
      <c r="RVZ6" s="5"/>
      <c r="RWA6" s="5"/>
      <c r="RWB6" s="5"/>
      <c r="RWC6" s="5"/>
      <c r="RWD6" s="5"/>
      <c r="RWE6" s="5"/>
      <c r="RWF6" s="5"/>
      <c r="RWG6" s="5"/>
      <c r="RWH6" s="5"/>
      <c r="RWI6" s="5"/>
      <c r="RWJ6" s="5"/>
      <c r="RWK6" s="5"/>
      <c r="RWL6" s="5"/>
      <c r="RWM6" s="5"/>
      <c r="RWN6" s="5"/>
      <c r="RWO6" s="5"/>
      <c r="RWP6" s="5"/>
      <c r="RWQ6" s="5"/>
      <c r="RWR6" s="5"/>
      <c r="RWS6" s="5"/>
      <c r="RWT6" s="5"/>
      <c r="RWU6" s="5"/>
      <c r="RWV6" s="5"/>
      <c r="RWW6" s="5"/>
      <c r="RWX6" s="5"/>
      <c r="RWY6" s="5"/>
      <c r="RWZ6" s="5"/>
      <c r="RXA6" s="5"/>
      <c r="RXB6" s="5"/>
      <c r="RXC6" s="5"/>
      <c r="RXD6" s="5"/>
      <c r="RXE6" s="5"/>
      <c r="RXF6" s="5"/>
      <c r="RXG6" s="5"/>
      <c r="RXH6" s="5"/>
      <c r="RXI6" s="5"/>
      <c r="RXJ6" s="5"/>
      <c r="RXK6" s="5"/>
      <c r="RXL6" s="5"/>
      <c r="RXM6" s="5"/>
      <c r="RXN6" s="5"/>
      <c r="RXO6" s="5"/>
      <c r="RXP6" s="5"/>
      <c r="RXQ6" s="5"/>
      <c r="RXR6" s="5"/>
      <c r="RXS6" s="5"/>
      <c r="RXT6" s="5"/>
      <c r="RXU6" s="5"/>
      <c r="RXV6" s="5"/>
      <c r="RXW6" s="5"/>
      <c r="RXX6" s="5"/>
      <c r="RXY6" s="5"/>
      <c r="RXZ6" s="5"/>
      <c r="RYA6" s="5"/>
      <c r="RYB6" s="5"/>
      <c r="RYC6" s="5"/>
      <c r="RYD6" s="5"/>
      <c r="RYE6" s="5"/>
      <c r="RYF6" s="5"/>
      <c r="RYG6" s="5"/>
      <c r="RYH6" s="5"/>
      <c r="RYI6" s="5"/>
      <c r="RYJ6" s="5"/>
      <c r="RYK6" s="5"/>
      <c r="RYL6" s="5"/>
      <c r="RYM6" s="5"/>
      <c r="RYN6" s="5"/>
      <c r="RYO6" s="5"/>
      <c r="RYP6" s="5"/>
      <c r="RYQ6" s="5"/>
      <c r="RYR6" s="5"/>
      <c r="RYS6" s="5"/>
      <c r="RYT6" s="5"/>
      <c r="RYU6" s="5"/>
      <c r="RYV6" s="5"/>
      <c r="RYW6" s="5"/>
      <c r="RYX6" s="5"/>
      <c r="RYY6" s="5"/>
      <c r="RYZ6" s="5"/>
      <c r="RZA6" s="5"/>
      <c r="RZB6" s="5"/>
      <c r="RZC6" s="5"/>
      <c r="RZD6" s="5"/>
      <c r="RZE6" s="5"/>
      <c r="RZF6" s="5"/>
      <c r="RZG6" s="5"/>
      <c r="RZH6" s="5"/>
      <c r="RZI6" s="5"/>
      <c r="RZJ6" s="5"/>
      <c r="RZK6" s="5"/>
      <c r="RZL6" s="5"/>
      <c r="RZM6" s="5"/>
      <c r="RZN6" s="5"/>
      <c r="RZO6" s="5"/>
      <c r="RZP6" s="5"/>
      <c r="RZQ6" s="5"/>
      <c r="RZR6" s="5"/>
      <c r="RZS6" s="5"/>
      <c r="RZT6" s="5"/>
      <c r="RZU6" s="5"/>
      <c r="RZV6" s="5"/>
      <c r="RZW6" s="5"/>
      <c r="RZX6" s="5"/>
      <c r="RZY6" s="5"/>
      <c r="RZZ6" s="5"/>
      <c r="SAA6" s="5"/>
      <c r="SAB6" s="5"/>
      <c r="SAC6" s="5"/>
      <c r="SAD6" s="5"/>
      <c r="SAE6" s="5"/>
      <c r="SAF6" s="5"/>
      <c r="SAG6" s="5"/>
      <c r="SAH6" s="5"/>
      <c r="SAI6" s="5"/>
      <c r="SAJ6" s="5"/>
      <c r="SAK6" s="5"/>
      <c r="SAL6" s="5"/>
      <c r="SAM6" s="5"/>
      <c r="SAN6" s="5"/>
      <c r="SAO6" s="5"/>
      <c r="SAP6" s="5"/>
      <c r="SAQ6" s="5"/>
      <c r="SAR6" s="5"/>
      <c r="SAS6" s="5"/>
      <c r="SAT6" s="5"/>
      <c r="SAU6" s="5"/>
      <c r="SAV6" s="5"/>
      <c r="SAW6" s="5"/>
      <c r="SAX6" s="5"/>
      <c r="SAY6" s="5"/>
      <c r="SAZ6" s="5"/>
      <c r="SBA6" s="5"/>
      <c r="SBB6" s="5"/>
      <c r="SBC6" s="5"/>
      <c r="SBD6" s="5"/>
      <c r="SBE6" s="5"/>
      <c r="SBF6" s="5"/>
      <c r="SBG6" s="5"/>
      <c r="SBH6" s="5"/>
      <c r="SBI6" s="5"/>
      <c r="SBJ6" s="5"/>
      <c r="SBK6" s="5"/>
      <c r="SBL6" s="5"/>
      <c r="SBM6" s="5"/>
      <c r="SBN6" s="5"/>
      <c r="SBO6" s="5"/>
      <c r="SBP6" s="5"/>
      <c r="SBQ6" s="5"/>
      <c r="SBR6" s="5"/>
      <c r="SBS6" s="5"/>
      <c r="SBT6" s="5"/>
      <c r="SBU6" s="5"/>
      <c r="SBV6" s="5"/>
      <c r="SBW6" s="5"/>
      <c r="SBX6" s="5"/>
      <c r="SBY6" s="5"/>
      <c r="SBZ6" s="5"/>
      <c r="SCA6" s="5"/>
      <c r="SCB6" s="5"/>
      <c r="SCC6" s="5"/>
      <c r="SCD6" s="5"/>
      <c r="SCE6" s="5"/>
      <c r="SCF6" s="5"/>
      <c r="SCG6" s="5"/>
      <c r="SCH6" s="5"/>
      <c r="SCI6" s="5"/>
      <c r="SCJ6" s="5"/>
      <c r="SCK6" s="5"/>
      <c r="SCL6" s="5"/>
      <c r="SCM6" s="5"/>
      <c r="SCN6" s="5"/>
      <c r="SCO6" s="5"/>
      <c r="SCP6" s="5"/>
      <c r="SCQ6" s="5"/>
      <c r="SCR6" s="5"/>
      <c r="SCS6" s="5"/>
      <c r="SCT6" s="5"/>
      <c r="SCU6" s="5"/>
      <c r="SCV6" s="5"/>
      <c r="SCW6" s="5"/>
      <c r="SCX6" s="5"/>
      <c r="SCY6" s="5"/>
      <c r="SCZ6" s="5"/>
      <c r="SDA6" s="5"/>
      <c r="SDB6" s="5"/>
      <c r="SDC6" s="5"/>
      <c r="SDD6" s="5"/>
      <c r="SDE6" s="5"/>
      <c r="SDF6" s="5"/>
      <c r="SDG6" s="5"/>
      <c r="SDH6" s="5"/>
      <c r="SDI6" s="5"/>
      <c r="SDJ6" s="5"/>
      <c r="SDK6" s="5"/>
      <c r="SDL6" s="5"/>
      <c r="SDM6" s="5"/>
      <c r="SDN6" s="5"/>
      <c r="SDO6" s="5"/>
      <c r="SDP6" s="5"/>
      <c r="SDQ6" s="5"/>
      <c r="SDR6" s="5"/>
      <c r="SDS6" s="5"/>
      <c r="SDT6" s="5"/>
      <c r="SDU6" s="5"/>
      <c r="SDV6" s="5"/>
      <c r="SDW6" s="5"/>
      <c r="SDX6" s="5"/>
      <c r="SDY6" s="5"/>
      <c r="SDZ6" s="5"/>
      <c r="SEA6" s="5"/>
      <c r="SEB6" s="5"/>
      <c r="SEC6" s="5"/>
      <c r="SED6" s="5"/>
      <c r="SEE6" s="5"/>
      <c r="SEF6" s="5"/>
      <c r="SEG6" s="5"/>
      <c r="SEH6" s="5"/>
      <c r="SEI6" s="5"/>
      <c r="SEJ6" s="5"/>
      <c r="SEK6" s="5"/>
      <c r="SEL6" s="5"/>
      <c r="SEM6" s="5"/>
      <c r="SEN6" s="5"/>
      <c r="SEO6" s="5"/>
      <c r="SEP6" s="5"/>
      <c r="SEQ6" s="5"/>
      <c r="SER6" s="5"/>
      <c r="SES6" s="5"/>
      <c r="SET6" s="5"/>
      <c r="SEU6" s="5"/>
      <c r="SEV6" s="5"/>
      <c r="SEW6" s="5"/>
      <c r="SEX6" s="5"/>
      <c r="SEY6" s="5"/>
      <c r="SEZ6" s="5"/>
      <c r="SFA6" s="5"/>
      <c r="SFB6" s="5"/>
      <c r="SFC6" s="5"/>
      <c r="SFD6" s="5"/>
      <c r="SFE6" s="5"/>
      <c r="SFF6" s="5"/>
      <c r="SFG6" s="5"/>
      <c r="SFH6" s="5"/>
      <c r="SFI6" s="5"/>
      <c r="SFJ6" s="5"/>
      <c r="SFK6" s="5"/>
      <c r="SFL6" s="5"/>
      <c r="SFM6" s="5"/>
      <c r="SFN6" s="5"/>
      <c r="SFO6" s="5"/>
      <c r="SFP6" s="5"/>
      <c r="SFQ6" s="5"/>
      <c r="SFR6" s="5"/>
      <c r="SFS6" s="5"/>
      <c r="SFT6" s="5"/>
      <c r="SFU6" s="5"/>
      <c r="SFV6" s="5"/>
      <c r="SFW6" s="5"/>
      <c r="SFX6" s="5"/>
      <c r="SFY6" s="5"/>
      <c r="SFZ6" s="5"/>
      <c r="SGA6" s="5"/>
      <c r="SGB6" s="5"/>
      <c r="SGC6" s="5"/>
      <c r="SGD6" s="5"/>
      <c r="SGE6" s="5"/>
      <c r="SGF6" s="5"/>
      <c r="SGG6" s="5"/>
      <c r="SGH6" s="5"/>
      <c r="SGI6" s="5"/>
      <c r="SGJ6" s="5"/>
      <c r="SGK6" s="5"/>
      <c r="SGL6" s="5"/>
      <c r="SGM6" s="5"/>
      <c r="SGN6" s="5"/>
      <c r="SGO6" s="5"/>
      <c r="SGP6" s="5"/>
      <c r="SGQ6" s="5"/>
      <c r="SGR6" s="5"/>
      <c r="SGS6" s="5"/>
      <c r="SGT6" s="5"/>
      <c r="SGU6" s="5"/>
      <c r="SGV6" s="5"/>
      <c r="SGW6" s="5"/>
      <c r="SGX6" s="5"/>
      <c r="SGY6" s="5"/>
      <c r="SGZ6" s="5"/>
      <c r="SHA6" s="5"/>
      <c r="SHB6" s="5"/>
      <c r="SHC6" s="5"/>
      <c r="SHD6" s="5"/>
      <c r="SHE6" s="5"/>
      <c r="SHF6" s="5"/>
      <c r="SHG6" s="5"/>
      <c r="SHH6" s="5"/>
      <c r="SHI6" s="5"/>
      <c r="SHJ6" s="5"/>
      <c r="SHK6" s="5"/>
      <c r="SHL6" s="5"/>
      <c r="SHM6" s="5"/>
      <c r="SHN6" s="5"/>
      <c r="SHO6" s="5"/>
      <c r="SHP6" s="5"/>
      <c r="SHQ6" s="5"/>
      <c r="SHR6" s="5"/>
      <c r="SHS6" s="5"/>
      <c r="SHT6" s="5"/>
      <c r="SHU6" s="5"/>
      <c r="SHV6" s="5"/>
      <c r="SHW6" s="5"/>
      <c r="SHX6" s="5"/>
      <c r="SHY6" s="5"/>
      <c r="SHZ6" s="5"/>
      <c r="SIA6" s="5"/>
      <c r="SIB6" s="5"/>
      <c r="SIC6" s="5"/>
      <c r="SID6" s="5"/>
      <c r="SIE6" s="5"/>
      <c r="SIF6" s="5"/>
      <c r="SIG6" s="5"/>
      <c r="SIH6" s="5"/>
      <c r="SII6" s="5"/>
      <c r="SIJ6" s="5"/>
      <c r="SIK6" s="5"/>
      <c r="SIL6" s="5"/>
      <c r="SIM6" s="5"/>
      <c r="SIN6" s="5"/>
      <c r="SIO6" s="5"/>
      <c r="SIP6" s="5"/>
      <c r="SIQ6" s="5"/>
      <c r="SIR6" s="5"/>
      <c r="SIS6" s="5"/>
      <c r="SIT6" s="5"/>
      <c r="SIU6" s="5"/>
      <c r="SIV6" s="5"/>
      <c r="SIW6" s="5"/>
      <c r="SIX6" s="5"/>
      <c r="SIY6" s="5"/>
      <c r="SIZ6" s="5"/>
      <c r="SJA6" s="5"/>
      <c r="SJB6" s="5"/>
      <c r="SJC6" s="5"/>
      <c r="SJD6" s="5"/>
      <c r="SJE6" s="5"/>
      <c r="SJF6" s="5"/>
      <c r="SJG6" s="5"/>
      <c r="SJH6" s="5"/>
      <c r="SJI6" s="5"/>
      <c r="SJJ6" s="5"/>
      <c r="SJK6" s="5"/>
      <c r="SJL6" s="5"/>
      <c r="SJM6" s="5"/>
      <c r="SJN6" s="5"/>
      <c r="SJO6" s="5"/>
      <c r="SJP6" s="5"/>
      <c r="SJQ6" s="5"/>
      <c r="SJR6" s="5"/>
      <c r="SJS6" s="5"/>
      <c r="SJT6" s="5"/>
      <c r="SJU6" s="5"/>
      <c r="SJV6" s="5"/>
      <c r="SJW6" s="5"/>
      <c r="SJX6" s="5"/>
      <c r="SJY6" s="5"/>
      <c r="SJZ6" s="5"/>
      <c r="SKA6" s="5"/>
      <c r="SKB6" s="5"/>
      <c r="SKC6" s="5"/>
      <c r="SKD6" s="5"/>
      <c r="SKE6" s="5"/>
      <c r="SKF6" s="5"/>
      <c r="SKG6" s="5"/>
      <c r="SKH6" s="5"/>
      <c r="SKI6" s="5"/>
      <c r="SKJ6" s="5"/>
      <c r="SKK6" s="5"/>
      <c r="SKL6" s="5"/>
      <c r="SKM6" s="5"/>
      <c r="SKN6" s="5"/>
      <c r="SKO6" s="5"/>
      <c r="SKP6" s="5"/>
      <c r="SKQ6" s="5"/>
      <c r="SKR6" s="5"/>
      <c r="SKS6" s="5"/>
      <c r="SKT6" s="5"/>
      <c r="SKU6" s="5"/>
      <c r="SKV6" s="5"/>
      <c r="SKW6" s="5"/>
      <c r="SKX6" s="5"/>
      <c r="SKY6" s="5"/>
      <c r="SKZ6" s="5"/>
      <c r="SLA6" s="5"/>
      <c r="SLB6" s="5"/>
      <c r="SLC6" s="5"/>
      <c r="SLD6" s="5"/>
      <c r="SLE6" s="5"/>
      <c r="SLF6" s="5"/>
      <c r="SLG6" s="5"/>
      <c r="SLH6" s="5"/>
      <c r="SLI6" s="5"/>
      <c r="SLJ6" s="5"/>
      <c r="SLK6" s="5"/>
      <c r="SLL6" s="5"/>
      <c r="SLM6" s="5"/>
      <c r="SLN6" s="5"/>
      <c r="SLO6" s="5"/>
      <c r="SLP6" s="5"/>
      <c r="SLQ6" s="5"/>
      <c r="SLR6" s="5"/>
      <c r="SLS6" s="5"/>
      <c r="SLT6" s="5"/>
      <c r="SLU6" s="5"/>
      <c r="SLV6" s="5"/>
      <c r="SLW6" s="5"/>
      <c r="SLX6" s="5"/>
      <c r="SLY6" s="5"/>
      <c r="SLZ6" s="5"/>
      <c r="SMA6" s="5"/>
      <c r="SMB6" s="5"/>
      <c r="SMC6" s="5"/>
      <c r="SMD6" s="5"/>
      <c r="SME6" s="5"/>
      <c r="SMF6" s="5"/>
      <c r="SMG6" s="5"/>
      <c r="SMH6" s="5"/>
      <c r="SMI6" s="5"/>
      <c r="SMJ6" s="5"/>
      <c r="SMK6" s="5"/>
      <c r="SML6" s="5"/>
      <c r="SMM6" s="5"/>
      <c r="SMN6" s="5"/>
      <c r="SMO6" s="5"/>
      <c r="SMP6" s="5"/>
      <c r="SMQ6" s="5"/>
      <c r="SMR6" s="5"/>
      <c r="SMS6" s="5"/>
      <c r="SMT6" s="5"/>
      <c r="SMU6" s="5"/>
      <c r="SMV6" s="5"/>
      <c r="SMW6" s="5"/>
      <c r="SMX6" s="5"/>
      <c r="SMY6" s="5"/>
      <c r="SMZ6" s="5"/>
      <c r="SNA6" s="5"/>
      <c r="SNB6" s="5"/>
      <c r="SNC6" s="5"/>
      <c r="SND6" s="5"/>
      <c r="SNE6" s="5"/>
      <c r="SNF6" s="5"/>
      <c r="SNG6" s="5"/>
      <c r="SNH6" s="5"/>
      <c r="SNI6" s="5"/>
      <c r="SNJ6" s="5"/>
      <c r="SNK6" s="5"/>
      <c r="SNL6" s="5"/>
      <c r="SNM6" s="5"/>
      <c r="SNN6" s="5"/>
      <c r="SNO6" s="5"/>
      <c r="SNP6" s="5"/>
      <c r="SNQ6" s="5"/>
      <c r="SNR6" s="5"/>
      <c r="SNS6" s="5"/>
      <c r="SNT6" s="5"/>
      <c r="SNU6" s="5"/>
      <c r="SNV6" s="5"/>
      <c r="SNW6" s="5"/>
      <c r="SNX6" s="5"/>
      <c r="SNY6" s="5"/>
      <c r="SNZ6" s="5"/>
      <c r="SOA6" s="5"/>
      <c r="SOB6" s="5"/>
      <c r="SOC6" s="5"/>
      <c r="SOD6" s="5"/>
      <c r="SOE6" s="5"/>
      <c r="SOF6" s="5"/>
      <c r="SOG6" s="5"/>
      <c r="SOH6" s="5"/>
      <c r="SOI6" s="5"/>
      <c r="SOJ6" s="5"/>
      <c r="SOK6" s="5"/>
      <c r="SOL6" s="5"/>
      <c r="SOM6" s="5"/>
      <c r="SON6" s="5"/>
      <c r="SOO6" s="5"/>
      <c r="SOP6" s="5"/>
      <c r="SOQ6" s="5"/>
      <c r="SOR6" s="5"/>
      <c r="SOS6" s="5"/>
      <c r="SOT6" s="5"/>
      <c r="SOU6" s="5"/>
      <c r="SOV6" s="5"/>
      <c r="SOW6" s="5"/>
      <c r="SOX6" s="5"/>
      <c r="SOY6" s="5"/>
      <c r="SOZ6" s="5"/>
      <c r="SPA6" s="5"/>
      <c r="SPB6" s="5"/>
      <c r="SPC6" s="5"/>
      <c r="SPD6" s="5"/>
      <c r="SPE6" s="5"/>
      <c r="SPF6" s="5"/>
      <c r="SPG6" s="5"/>
      <c r="SPH6" s="5"/>
      <c r="SPI6" s="5"/>
      <c r="SPJ6" s="5"/>
      <c r="SPK6" s="5"/>
      <c r="SPL6" s="5"/>
      <c r="SPM6" s="5"/>
      <c r="SPN6" s="5"/>
      <c r="SPO6" s="5"/>
      <c r="SPP6" s="5"/>
      <c r="SPQ6" s="5"/>
      <c r="SPR6" s="5"/>
      <c r="SPS6" s="5"/>
      <c r="SPT6" s="5"/>
      <c r="SPU6" s="5"/>
      <c r="SPV6" s="5"/>
      <c r="SPW6" s="5"/>
      <c r="SPX6" s="5"/>
      <c r="SPY6" s="5"/>
      <c r="SPZ6" s="5"/>
      <c r="SQA6" s="5"/>
      <c r="SQB6" s="5"/>
      <c r="SQC6" s="5"/>
      <c r="SQD6" s="5"/>
      <c r="SQE6" s="5"/>
      <c r="SQF6" s="5"/>
      <c r="SQG6" s="5"/>
      <c r="SQH6" s="5"/>
      <c r="SQI6" s="5"/>
      <c r="SQJ6" s="5"/>
      <c r="SQK6" s="5"/>
      <c r="SQL6" s="5"/>
      <c r="SQM6" s="5"/>
      <c r="SQN6" s="5"/>
      <c r="SQO6" s="5"/>
      <c r="SQP6" s="5"/>
      <c r="SQQ6" s="5"/>
      <c r="SQR6" s="5"/>
      <c r="SQS6" s="5"/>
      <c r="SQT6" s="5"/>
      <c r="SQU6" s="5"/>
      <c r="SQV6" s="5"/>
      <c r="SQW6" s="5"/>
      <c r="SQX6" s="5"/>
      <c r="SQY6" s="5"/>
      <c r="SQZ6" s="5"/>
      <c r="SRA6" s="5"/>
      <c r="SRB6" s="5"/>
      <c r="SRC6" s="5"/>
      <c r="SRD6" s="5"/>
      <c r="SRE6" s="5"/>
      <c r="SRF6" s="5"/>
      <c r="SRG6" s="5"/>
      <c r="SRH6" s="5"/>
      <c r="SRI6" s="5"/>
      <c r="SRJ6" s="5"/>
      <c r="SRK6" s="5"/>
      <c r="SRL6" s="5"/>
      <c r="SRM6" s="5"/>
      <c r="SRN6" s="5"/>
      <c r="SRO6" s="5"/>
      <c r="SRP6" s="5"/>
      <c r="SRQ6" s="5"/>
      <c r="SRR6" s="5"/>
      <c r="SRS6" s="5"/>
      <c r="SRT6" s="5"/>
      <c r="SRU6" s="5"/>
      <c r="SRV6" s="5"/>
      <c r="SRW6" s="5"/>
      <c r="SRX6" s="5"/>
      <c r="SRY6" s="5"/>
      <c r="SRZ6" s="5"/>
      <c r="SSA6" s="5"/>
      <c r="SSB6" s="5"/>
      <c r="SSC6" s="5"/>
      <c r="SSD6" s="5"/>
      <c r="SSE6" s="5"/>
      <c r="SSF6" s="5"/>
      <c r="SSG6" s="5"/>
      <c r="SSH6" s="5"/>
      <c r="SSI6" s="5"/>
      <c r="SSJ6" s="5"/>
      <c r="SSK6" s="5"/>
      <c r="SSL6" s="5"/>
      <c r="SSM6" s="5"/>
      <c r="SSN6" s="5"/>
      <c r="SSO6" s="5"/>
      <c r="SSP6" s="5"/>
      <c r="SSQ6" s="5"/>
      <c r="SSR6" s="5"/>
      <c r="SSS6" s="5"/>
      <c r="SST6" s="5"/>
      <c r="SSU6" s="5"/>
      <c r="SSV6" s="5"/>
      <c r="SSW6" s="5"/>
      <c r="SSX6" s="5"/>
      <c r="SSY6" s="5"/>
      <c r="SSZ6" s="5"/>
      <c r="STA6" s="5"/>
      <c r="STB6" s="5"/>
      <c r="STC6" s="5"/>
      <c r="STD6" s="5"/>
      <c r="STE6" s="5"/>
      <c r="STF6" s="5"/>
      <c r="STG6" s="5"/>
      <c r="STH6" s="5"/>
      <c r="STI6" s="5"/>
      <c r="STJ6" s="5"/>
      <c r="STK6" s="5"/>
      <c r="STL6" s="5"/>
      <c r="STM6" s="5"/>
      <c r="STN6" s="5"/>
      <c r="STO6" s="5"/>
      <c r="STP6" s="5"/>
      <c r="STQ6" s="5"/>
      <c r="STR6" s="5"/>
      <c r="STS6" s="5"/>
      <c r="STT6" s="5"/>
      <c r="STU6" s="5"/>
      <c r="STV6" s="5"/>
      <c r="STW6" s="5"/>
      <c r="STX6" s="5"/>
      <c r="STY6" s="5"/>
      <c r="STZ6" s="5"/>
      <c r="SUA6" s="5"/>
      <c r="SUB6" s="5"/>
      <c r="SUC6" s="5"/>
      <c r="SUD6" s="5"/>
      <c r="SUE6" s="5"/>
      <c r="SUF6" s="5"/>
      <c r="SUG6" s="5"/>
      <c r="SUH6" s="5"/>
      <c r="SUI6" s="5"/>
      <c r="SUJ6" s="5"/>
      <c r="SUK6" s="5"/>
      <c r="SUL6" s="5"/>
      <c r="SUM6" s="5"/>
      <c r="SUN6" s="5"/>
      <c r="SUO6" s="5"/>
      <c r="SUP6" s="5"/>
      <c r="SUQ6" s="5"/>
      <c r="SUR6" s="5"/>
      <c r="SUS6" s="5"/>
      <c r="SUT6" s="5"/>
      <c r="SUU6" s="5"/>
      <c r="SUV6" s="5"/>
      <c r="SUW6" s="5"/>
      <c r="SUX6" s="5"/>
      <c r="SUY6" s="5"/>
      <c r="SUZ6" s="5"/>
      <c r="SVA6" s="5"/>
      <c r="SVB6" s="5"/>
      <c r="SVC6" s="5"/>
      <c r="SVD6" s="5"/>
      <c r="SVE6" s="5"/>
      <c r="SVF6" s="5"/>
      <c r="SVG6" s="5"/>
      <c r="SVH6" s="5"/>
      <c r="SVI6" s="5"/>
      <c r="SVJ6" s="5"/>
      <c r="SVK6" s="5"/>
      <c r="SVL6" s="5"/>
      <c r="SVM6" s="5"/>
      <c r="SVN6" s="5"/>
      <c r="SVO6" s="5"/>
      <c r="SVP6" s="5"/>
      <c r="SVQ6" s="5"/>
      <c r="SVR6" s="5"/>
      <c r="SVS6" s="5"/>
      <c r="SVT6" s="5"/>
      <c r="SVU6" s="5"/>
      <c r="SVV6" s="5"/>
      <c r="SVW6" s="5"/>
      <c r="SVX6" s="5"/>
      <c r="SVY6" s="5"/>
      <c r="SVZ6" s="5"/>
      <c r="SWA6" s="5"/>
      <c r="SWB6" s="5"/>
      <c r="SWC6" s="5"/>
      <c r="SWD6" s="5"/>
      <c r="SWE6" s="5"/>
      <c r="SWF6" s="5"/>
      <c r="SWG6" s="5"/>
      <c r="SWH6" s="5"/>
      <c r="SWI6" s="5"/>
      <c r="SWJ6" s="5"/>
      <c r="SWK6" s="5"/>
      <c r="SWL6" s="5"/>
      <c r="SWM6" s="5"/>
      <c r="SWN6" s="5"/>
      <c r="SWO6" s="5"/>
      <c r="SWP6" s="5"/>
      <c r="SWQ6" s="5"/>
      <c r="SWR6" s="5"/>
      <c r="SWS6" s="5"/>
      <c r="SWT6" s="5"/>
      <c r="SWU6" s="5"/>
      <c r="SWV6" s="5"/>
      <c r="SWW6" s="5"/>
      <c r="SWX6" s="5"/>
      <c r="SWY6" s="5"/>
      <c r="SWZ6" s="5"/>
      <c r="SXA6" s="5"/>
      <c r="SXB6" s="5"/>
      <c r="SXC6" s="5"/>
      <c r="SXD6" s="5"/>
      <c r="SXE6" s="5"/>
      <c r="SXF6" s="5"/>
      <c r="SXG6" s="5"/>
      <c r="SXH6" s="5"/>
      <c r="SXI6" s="5"/>
      <c r="SXJ6" s="5"/>
      <c r="SXK6" s="5"/>
      <c r="SXL6" s="5"/>
      <c r="SXM6" s="5"/>
      <c r="SXN6" s="5"/>
      <c r="SXO6" s="5"/>
      <c r="SXP6" s="5"/>
      <c r="SXQ6" s="5"/>
      <c r="SXR6" s="5"/>
      <c r="SXS6" s="5"/>
      <c r="SXT6" s="5"/>
      <c r="SXU6" s="5"/>
      <c r="SXV6" s="5"/>
      <c r="SXW6" s="5"/>
      <c r="SXX6" s="5"/>
      <c r="SXY6" s="5"/>
      <c r="SXZ6" s="5"/>
      <c r="SYA6" s="5"/>
      <c r="SYB6" s="5"/>
      <c r="SYC6" s="5"/>
      <c r="SYD6" s="5"/>
      <c r="SYE6" s="5"/>
      <c r="SYF6" s="5"/>
      <c r="SYG6" s="5"/>
      <c r="SYH6" s="5"/>
      <c r="SYI6" s="5"/>
      <c r="SYJ6" s="5"/>
      <c r="SYK6" s="5"/>
      <c r="SYL6" s="5"/>
      <c r="SYM6" s="5"/>
      <c r="SYN6" s="5"/>
      <c r="SYO6" s="5"/>
      <c r="SYP6" s="5"/>
      <c r="SYQ6" s="5"/>
      <c r="SYR6" s="5"/>
      <c r="SYS6" s="5"/>
      <c r="SYT6" s="5"/>
      <c r="SYU6" s="5"/>
      <c r="SYV6" s="5"/>
      <c r="SYW6" s="5"/>
      <c r="SYX6" s="5"/>
      <c r="SYY6" s="5"/>
      <c r="SYZ6" s="5"/>
      <c r="SZA6" s="5"/>
      <c r="SZB6" s="5"/>
      <c r="SZC6" s="5"/>
      <c r="SZD6" s="5"/>
      <c r="SZE6" s="5"/>
      <c r="SZF6" s="5"/>
      <c r="SZG6" s="5"/>
      <c r="SZH6" s="5"/>
      <c r="SZI6" s="5"/>
      <c r="SZJ6" s="5"/>
      <c r="SZK6" s="5"/>
      <c r="SZL6" s="5"/>
      <c r="SZM6" s="5"/>
      <c r="SZN6" s="5"/>
      <c r="SZO6" s="5"/>
      <c r="SZP6" s="5"/>
      <c r="SZQ6" s="5"/>
      <c r="SZR6" s="5"/>
      <c r="SZS6" s="5"/>
      <c r="SZT6" s="5"/>
      <c r="SZU6" s="5"/>
      <c r="SZV6" s="5"/>
      <c r="SZW6" s="5"/>
      <c r="SZX6" s="5"/>
      <c r="SZY6" s="5"/>
      <c r="SZZ6" s="5"/>
      <c r="TAA6" s="5"/>
      <c r="TAB6" s="5"/>
      <c r="TAC6" s="5"/>
      <c r="TAD6" s="5"/>
      <c r="TAE6" s="5"/>
      <c r="TAF6" s="5"/>
      <c r="TAG6" s="5"/>
      <c r="TAH6" s="5"/>
      <c r="TAI6" s="5"/>
      <c r="TAJ6" s="5"/>
      <c r="TAK6" s="5"/>
      <c r="TAL6" s="5"/>
      <c r="TAM6" s="5"/>
      <c r="TAN6" s="5"/>
      <c r="TAO6" s="5"/>
      <c r="TAP6" s="5"/>
      <c r="TAQ6" s="5"/>
      <c r="TAR6" s="5"/>
      <c r="TAS6" s="5"/>
      <c r="TAT6" s="5"/>
      <c r="TAU6" s="5"/>
      <c r="TAV6" s="5"/>
      <c r="TAW6" s="5"/>
      <c r="TAX6" s="5"/>
      <c r="TAY6" s="5"/>
      <c r="TAZ6" s="5"/>
      <c r="TBA6" s="5"/>
      <c r="TBB6" s="5"/>
      <c r="TBC6" s="5"/>
      <c r="TBD6" s="5"/>
      <c r="TBE6" s="5"/>
      <c r="TBF6" s="5"/>
      <c r="TBG6" s="5"/>
      <c r="TBH6" s="5"/>
      <c r="TBI6" s="5"/>
      <c r="TBJ6" s="5"/>
      <c r="TBK6" s="5"/>
      <c r="TBL6" s="5"/>
      <c r="TBM6" s="5"/>
      <c r="TBN6" s="5"/>
      <c r="TBO6" s="5"/>
      <c r="TBP6" s="5"/>
      <c r="TBQ6" s="5"/>
      <c r="TBR6" s="5"/>
      <c r="TBS6" s="5"/>
      <c r="TBT6" s="5"/>
      <c r="TBU6" s="5"/>
      <c r="TBV6" s="5"/>
      <c r="TBW6" s="5"/>
      <c r="TBX6" s="5"/>
      <c r="TBY6" s="5"/>
      <c r="TBZ6" s="5"/>
      <c r="TCA6" s="5"/>
      <c r="TCB6" s="5"/>
      <c r="TCC6" s="5"/>
      <c r="TCD6" s="5"/>
      <c r="TCE6" s="5"/>
      <c r="TCF6" s="5"/>
      <c r="TCG6" s="5"/>
      <c r="TCH6" s="5"/>
      <c r="TCI6" s="5"/>
      <c r="TCJ6" s="5"/>
      <c r="TCK6" s="5"/>
      <c r="TCL6" s="5"/>
      <c r="TCM6" s="5"/>
      <c r="TCN6" s="5"/>
      <c r="TCO6" s="5"/>
      <c r="TCP6" s="5"/>
      <c r="TCQ6" s="5"/>
      <c r="TCR6" s="5"/>
      <c r="TCS6" s="5"/>
      <c r="TCT6" s="5"/>
      <c r="TCU6" s="5"/>
      <c r="TCV6" s="5"/>
      <c r="TCW6" s="5"/>
      <c r="TCX6" s="5"/>
      <c r="TCY6" s="5"/>
      <c r="TCZ6" s="5"/>
      <c r="TDA6" s="5"/>
      <c r="TDB6" s="5"/>
      <c r="TDC6" s="5"/>
      <c r="TDD6" s="5"/>
      <c r="TDE6" s="5"/>
      <c r="TDF6" s="5"/>
      <c r="TDG6" s="5"/>
      <c r="TDH6" s="5"/>
      <c r="TDI6" s="5"/>
      <c r="TDJ6" s="5"/>
      <c r="TDK6" s="5"/>
      <c r="TDL6" s="5"/>
      <c r="TDM6" s="5"/>
      <c r="TDN6" s="5"/>
      <c r="TDO6" s="5"/>
      <c r="TDP6" s="5"/>
      <c r="TDQ6" s="5"/>
      <c r="TDR6" s="5"/>
      <c r="TDS6" s="5"/>
      <c r="TDT6" s="5"/>
      <c r="TDU6" s="5"/>
      <c r="TDV6" s="5"/>
      <c r="TDW6" s="5"/>
      <c r="TDX6" s="5"/>
      <c r="TDY6" s="5"/>
      <c r="TDZ6" s="5"/>
      <c r="TEA6" s="5"/>
      <c r="TEB6" s="5"/>
      <c r="TEC6" s="5"/>
      <c r="TED6" s="5"/>
      <c r="TEE6" s="5"/>
      <c r="TEF6" s="5"/>
      <c r="TEG6" s="5"/>
      <c r="TEH6" s="5"/>
      <c r="TEI6" s="5"/>
      <c r="TEJ6" s="5"/>
      <c r="TEK6" s="5"/>
      <c r="TEL6" s="5"/>
      <c r="TEM6" s="5"/>
      <c r="TEN6" s="5"/>
      <c r="TEO6" s="5"/>
      <c r="TEP6" s="5"/>
      <c r="TEQ6" s="5"/>
      <c r="TER6" s="5"/>
      <c r="TES6" s="5"/>
      <c r="TET6" s="5"/>
      <c r="TEU6" s="5"/>
      <c r="TEV6" s="5"/>
      <c r="TEW6" s="5"/>
      <c r="TEX6" s="5"/>
      <c r="TEY6" s="5"/>
      <c r="TEZ6" s="5"/>
      <c r="TFA6" s="5"/>
      <c r="TFB6" s="5"/>
      <c r="TFC6" s="5"/>
      <c r="TFD6" s="5"/>
      <c r="TFE6" s="5"/>
      <c r="TFF6" s="5"/>
      <c r="TFG6" s="5"/>
      <c r="TFH6" s="5"/>
      <c r="TFI6" s="5"/>
      <c r="TFJ6" s="5"/>
      <c r="TFK6" s="5"/>
      <c r="TFL6" s="5"/>
      <c r="TFM6" s="5"/>
      <c r="TFN6" s="5"/>
      <c r="TFO6" s="5"/>
      <c r="TFP6" s="5"/>
      <c r="TFQ6" s="5"/>
      <c r="TFR6" s="5"/>
      <c r="TFS6" s="5"/>
      <c r="TFT6" s="5"/>
      <c r="TFU6" s="5"/>
      <c r="TFV6" s="5"/>
      <c r="TFW6" s="5"/>
      <c r="TFX6" s="5"/>
      <c r="TFY6" s="5"/>
      <c r="TFZ6" s="5"/>
      <c r="TGA6" s="5"/>
      <c r="TGB6" s="5"/>
      <c r="TGC6" s="5"/>
      <c r="TGD6" s="5"/>
      <c r="TGE6" s="5"/>
      <c r="TGF6" s="5"/>
      <c r="TGG6" s="5"/>
      <c r="TGH6" s="5"/>
      <c r="TGI6" s="5"/>
      <c r="TGJ6" s="5"/>
      <c r="TGK6" s="5"/>
      <c r="TGL6" s="5"/>
      <c r="TGM6" s="5"/>
      <c r="TGN6" s="5"/>
      <c r="TGO6" s="5"/>
      <c r="TGP6" s="5"/>
      <c r="TGQ6" s="5"/>
      <c r="TGR6" s="5"/>
      <c r="TGS6" s="5"/>
      <c r="TGT6" s="5"/>
      <c r="TGU6" s="5"/>
      <c r="TGV6" s="5"/>
      <c r="TGW6" s="5"/>
      <c r="TGX6" s="5"/>
      <c r="TGY6" s="5"/>
      <c r="TGZ6" s="5"/>
      <c r="THA6" s="5"/>
      <c r="THB6" s="5"/>
      <c r="THC6" s="5"/>
      <c r="THD6" s="5"/>
      <c r="THE6" s="5"/>
      <c r="THF6" s="5"/>
      <c r="THG6" s="5"/>
      <c r="THH6" s="5"/>
      <c r="THI6" s="5"/>
      <c r="THJ6" s="5"/>
      <c r="THK6" s="5"/>
      <c r="THL6" s="5"/>
      <c r="THM6" s="5"/>
      <c r="THN6" s="5"/>
      <c r="THO6" s="5"/>
      <c r="THP6" s="5"/>
      <c r="THQ6" s="5"/>
      <c r="THR6" s="5"/>
      <c r="THS6" s="5"/>
      <c r="THT6" s="5"/>
      <c r="THU6" s="5"/>
      <c r="THV6" s="5"/>
      <c r="THW6" s="5"/>
      <c r="THX6" s="5"/>
      <c r="THY6" s="5"/>
      <c r="THZ6" s="5"/>
      <c r="TIA6" s="5"/>
      <c r="TIB6" s="5"/>
      <c r="TIC6" s="5"/>
      <c r="TID6" s="5"/>
      <c r="TIE6" s="5"/>
      <c r="TIF6" s="5"/>
      <c r="TIG6" s="5"/>
      <c r="TIH6" s="5"/>
      <c r="TII6" s="5"/>
      <c r="TIJ6" s="5"/>
      <c r="TIK6" s="5"/>
      <c r="TIL6" s="5"/>
      <c r="TIM6" s="5"/>
      <c r="TIN6" s="5"/>
      <c r="TIO6" s="5"/>
      <c r="TIP6" s="5"/>
      <c r="TIQ6" s="5"/>
      <c r="TIR6" s="5"/>
      <c r="TIS6" s="5"/>
      <c r="TIT6" s="5"/>
      <c r="TIU6" s="5"/>
      <c r="TIV6" s="5"/>
      <c r="TIW6" s="5"/>
      <c r="TIX6" s="5"/>
      <c r="TIY6" s="5"/>
      <c r="TIZ6" s="5"/>
      <c r="TJA6" s="5"/>
      <c r="TJB6" s="5"/>
      <c r="TJC6" s="5"/>
      <c r="TJD6" s="5"/>
      <c r="TJE6" s="5"/>
      <c r="TJF6" s="5"/>
      <c r="TJG6" s="5"/>
      <c r="TJH6" s="5"/>
      <c r="TJI6" s="5"/>
      <c r="TJJ6" s="5"/>
      <c r="TJK6" s="5"/>
      <c r="TJL6" s="5"/>
      <c r="TJM6" s="5"/>
      <c r="TJN6" s="5"/>
      <c r="TJO6" s="5"/>
      <c r="TJP6" s="5"/>
      <c r="TJQ6" s="5"/>
      <c r="TJR6" s="5"/>
      <c r="TJS6" s="5"/>
      <c r="TJT6" s="5"/>
      <c r="TJU6" s="5"/>
      <c r="TJV6" s="5"/>
      <c r="TJW6" s="5"/>
      <c r="TJX6" s="5"/>
      <c r="TJY6" s="5"/>
      <c r="TJZ6" s="5"/>
      <c r="TKA6" s="5"/>
      <c r="TKB6" s="5"/>
      <c r="TKC6" s="5"/>
      <c r="TKD6" s="5"/>
      <c r="TKE6" s="5"/>
      <c r="TKF6" s="5"/>
      <c r="TKG6" s="5"/>
      <c r="TKH6" s="5"/>
      <c r="TKI6" s="5"/>
      <c r="TKJ6" s="5"/>
      <c r="TKK6" s="5"/>
      <c r="TKL6" s="5"/>
      <c r="TKM6" s="5"/>
      <c r="TKN6" s="5"/>
      <c r="TKO6" s="5"/>
      <c r="TKP6" s="5"/>
      <c r="TKQ6" s="5"/>
      <c r="TKR6" s="5"/>
      <c r="TKS6" s="5"/>
      <c r="TKT6" s="5"/>
      <c r="TKU6" s="5"/>
      <c r="TKV6" s="5"/>
      <c r="TKW6" s="5"/>
      <c r="TKX6" s="5"/>
      <c r="TKY6" s="5"/>
      <c r="TKZ6" s="5"/>
      <c r="TLA6" s="5"/>
      <c r="TLB6" s="5"/>
      <c r="TLC6" s="5"/>
      <c r="TLD6" s="5"/>
      <c r="TLE6" s="5"/>
      <c r="TLF6" s="5"/>
      <c r="TLG6" s="5"/>
      <c r="TLH6" s="5"/>
      <c r="TLI6" s="5"/>
      <c r="TLJ6" s="5"/>
      <c r="TLK6" s="5"/>
      <c r="TLL6" s="5"/>
      <c r="TLM6" s="5"/>
      <c r="TLN6" s="5"/>
      <c r="TLO6" s="5"/>
      <c r="TLP6" s="5"/>
      <c r="TLQ6" s="5"/>
      <c r="TLR6" s="5"/>
      <c r="TLS6" s="5"/>
      <c r="TLT6" s="5"/>
      <c r="TLU6" s="5"/>
      <c r="TLV6" s="5"/>
      <c r="TLW6" s="5"/>
      <c r="TLX6" s="5"/>
      <c r="TLY6" s="5"/>
      <c r="TLZ6" s="5"/>
      <c r="TMA6" s="5"/>
      <c r="TMB6" s="5"/>
      <c r="TMC6" s="5"/>
      <c r="TMD6" s="5"/>
      <c r="TME6" s="5"/>
      <c r="TMF6" s="5"/>
      <c r="TMG6" s="5"/>
      <c r="TMH6" s="5"/>
      <c r="TMI6" s="5"/>
      <c r="TMJ6" s="5"/>
      <c r="TMK6" s="5"/>
      <c r="TML6" s="5"/>
      <c r="TMM6" s="5"/>
      <c r="TMN6" s="5"/>
      <c r="TMO6" s="5"/>
      <c r="TMP6" s="5"/>
      <c r="TMQ6" s="5"/>
      <c r="TMR6" s="5"/>
      <c r="TMS6" s="5"/>
      <c r="TMT6" s="5"/>
      <c r="TMU6" s="5"/>
      <c r="TMV6" s="5"/>
      <c r="TMW6" s="5"/>
      <c r="TMX6" s="5"/>
      <c r="TMY6" s="5"/>
      <c r="TMZ6" s="5"/>
      <c r="TNA6" s="5"/>
      <c r="TNB6" s="5"/>
      <c r="TNC6" s="5"/>
      <c r="TND6" s="5"/>
      <c r="TNE6" s="5"/>
      <c r="TNF6" s="5"/>
      <c r="TNG6" s="5"/>
      <c r="TNH6" s="5"/>
      <c r="TNI6" s="5"/>
      <c r="TNJ6" s="5"/>
      <c r="TNK6" s="5"/>
      <c r="TNL6" s="5"/>
      <c r="TNM6" s="5"/>
      <c r="TNN6" s="5"/>
      <c r="TNO6" s="5"/>
      <c r="TNP6" s="5"/>
      <c r="TNQ6" s="5"/>
      <c r="TNR6" s="5"/>
      <c r="TNS6" s="5"/>
      <c r="TNT6" s="5"/>
      <c r="TNU6" s="5"/>
      <c r="TNV6" s="5"/>
      <c r="TNW6" s="5"/>
      <c r="TNX6" s="5"/>
      <c r="TNY6" s="5"/>
      <c r="TNZ6" s="5"/>
      <c r="TOA6" s="5"/>
      <c r="TOB6" s="5"/>
      <c r="TOC6" s="5"/>
      <c r="TOD6" s="5"/>
      <c r="TOE6" s="5"/>
      <c r="TOF6" s="5"/>
      <c r="TOG6" s="5"/>
      <c r="TOH6" s="5"/>
      <c r="TOI6" s="5"/>
      <c r="TOJ6" s="5"/>
      <c r="TOK6" s="5"/>
      <c r="TOL6" s="5"/>
      <c r="TOM6" s="5"/>
      <c r="TON6" s="5"/>
      <c r="TOO6" s="5"/>
      <c r="TOP6" s="5"/>
      <c r="TOQ6" s="5"/>
      <c r="TOR6" s="5"/>
      <c r="TOS6" s="5"/>
      <c r="TOT6" s="5"/>
      <c r="TOU6" s="5"/>
      <c r="TOV6" s="5"/>
      <c r="TOW6" s="5"/>
      <c r="TOX6" s="5"/>
      <c r="TOY6" s="5"/>
      <c r="TOZ6" s="5"/>
      <c r="TPA6" s="5"/>
      <c r="TPB6" s="5"/>
      <c r="TPC6" s="5"/>
      <c r="TPD6" s="5"/>
      <c r="TPE6" s="5"/>
      <c r="TPF6" s="5"/>
      <c r="TPG6" s="5"/>
      <c r="TPH6" s="5"/>
      <c r="TPI6" s="5"/>
      <c r="TPJ6" s="5"/>
      <c r="TPK6" s="5"/>
      <c r="TPL6" s="5"/>
      <c r="TPM6" s="5"/>
      <c r="TPN6" s="5"/>
      <c r="TPO6" s="5"/>
      <c r="TPP6" s="5"/>
      <c r="TPQ6" s="5"/>
      <c r="TPR6" s="5"/>
      <c r="TPS6" s="5"/>
      <c r="TPT6" s="5"/>
      <c r="TPU6" s="5"/>
      <c r="TPV6" s="5"/>
      <c r="TPW6" s="5"/>
      <c r="TPX6" s="5"/>
      <c r="TPY6" s="5"/>
      <c r="TPZ6" s="5"/>
      <c r="TQA6" s="5"/>
      <c r="TQB6" s="5"/>
      <c r="TQC6" s="5"/>
      <c r="TQD6" s="5"/>
      <c r="TQE6" s="5"/>
      <c r="TQF6" s="5"/>
      <c r="TQG6" s="5"/>
      <c r="TQH6" s="5"/>
      <c r="TQI6" s="5"/>
      <c r="TQJ6" s="5"/>
      <c r="TQK6" s="5"/>
      <c r="TQL6" s="5"/>
      <c r="TQM6" s="5"/>
      <c r="TQN6" s="5"/>
      <c r="TQO6" s="5"/>
      <c r="TQP6" s="5"/>
      <c r="TQQ6" s="5"/>
      <c r="TQR6" s="5"/>
      <c r="TQS6" s="5"/>
      <c r="TQT6" s="5"/>
      <c r="TQU6" s="5"/>
      <c r="TQV6" s="5"/>
      <c r="TQW6" s="5"/>
      <c r="TQX6" s="5"/>
      <c r="TQY6" s="5"/>
      <c r="TQZ6" s="5"/>
      <c r="TRA6" s="5"/>
      <c r="TRB6" s="5"/>
      <c r="TRC6" s="5"/>
      <c r="TRD6" s="5"/>
      <c r="TRE6" s="5"/>
      <c r="TRF6" s="5"/>
      <c r="TRG6" s="5"/>
      <c r="TRH6" s="5"/>
      <c r="TRI6" s="5"/>
      <c r="TRJ6" s="5"/>
      <c r="TRK6" s="5"/>
      <c r="TRL6" s="5"/>
      <c r="TRM6" s="5"/>
      <c r="TRN6" s="5"/>
      <c r="TRO6" s="5"/>
      <c r="TRP6" s="5"/>
      <c r="TRQ6" s="5"/>
      <c r="TRR6" s="5"/>
      <c r="TRS6" s="5"/>
      <c r="TRT6" s="5"/>
      <c r="TRU6" s="5"/>
      <c r="TRV6" s="5"/>
      <c r="TRW6" s="5"/>
      <c r="TRX6" s="5"/>
      <c r="TRY6" s="5"/>
      <c r="TRZ6" s="5"/>
      <c r="TSA6" s="5"/>
      <c r="TSB6" s="5"/>
      <c r="TSC6" s="5"/>
      <c r="TSD6" s="5"/>
      <c r="TSE6" s="5"/>
      <c r="TSF6" s="5"/>
      <c r="TSG6" s="5"/>
      <c r="TSH6" s="5"/>
      <c r="TSI6" s="5"/>
      <c r="TSJ6" s="5"/>
      <c r="TSK6" s="5"/>
      <c r="TSL6" s="5"/>
      <c r="TSM6" s="5"/>
      <c r="TSN6" s="5"/>
      <c r="TSO6" s="5"/>
      <c r="TSP6" s="5"/>
      <c r="TSQ6" s="5"/>
      <c r="TSR6" s="5"/>
      <c r="TSS6" s="5"/>
      <c r="TST6" s="5"/>
      <c r="TSU6" s="5"/>
      <c r="TSV6" s="5"/>
      <c r="TSW6" s="5"/>
      <c r="TSX6" s="5"/>
      <c r="TSY6" s="5"/>
      <c r="TSZ6" s="5"/>
      <c r="TTA6" s="5"/>
      <c r="TTB6" s="5"/>
      <c r="TTC6" s="5"/>
      <c r="TTD6" s="5"/>
      <c r="TTE6" s="5"/>
      <c r="TTF6" s="5"/>
      <c r="TTG6" s="5"/>
      <c r="TTH6" s="5"/>
      <c r="TTI6" s="5"/>
      <c r="TTJ6" s="5"/>
      <c r="TTK6" s="5"/>
      <c r="TTL6" s="5"/>
      <c r="TTM6" s="5"/>
      <c r="TTN6" s="5"/>
      <c r="TTO6" s="5"/>
      <c r="TTP6" s="5"/>
      <c r="TTQ6" s="5"/>
      <c r="TTR6" s="5"/>
      <c r="TTS6" s="5"/>
      <c r="TTT6" s="5"/>
      <c r="TTU6" s="5"/>
      <c r="TTV6" s="5"/>
      <c r="TTW6" s="5"/>
      <c r="TTX6" s="5"/>
      <c r="TTY6" s="5"/>
      <c r="TTZ6" s="5"/>
      <c r="TUA6" s="5"/>
      <c r="TUB6" s="5"/>
      <c r="TUC6" s="5"/>
      <c r="TUD6" s="5"/>
      <c r="TUE6" s="5"/>
      <c r="TUF6" s="5"/>
      <c r="TUG6" s="5"/>
      <c r="TUH6" s="5"/>
      <c r="TUI6" s="5"/>
      <c r="TUJ6" s="5"/>
      <c r="TUK6" s="5"/>
      <c r="TUL6" s="5"/>
      <c r="TUM6" s="5"/>
      <c r="TUN6" s="5"/>
      <c r="TUO6" s="5"/>
      <c r="TUP6" s="5"/>
      <c r="TUQ6" s="5"/>
      <c r="TUR6" s="5"/>
      <c r="TUS6" s="5"/>
      <c r="TUT6" s="5"/>
      <c r="TUU6" s="5"/>
      <c r="TUV6" s="5"/>
      <c r="TUW6" s="5"/>
      <c r="TUX6" s="5"/>
      <c r="TUY6" s="5"/>
      <c r="TUZ6" s="5"/>
      <c r="TVA6" s="5"/>
      <c r="TVB6" s="5"/>
      <c r="TVC6" s="5"/>
      <c r="TVD6" s="5"/>
      <c r="TVE6" s="5"/>
      <c r="TVF6" s="5"/>
      <c r="TVG6" s="5"/>
      <c r="TVH6" s="5"/>
      <c r="TVI6" s="5"/>
      <c r="TVJ6" s="5"/>
      <c r="TVK6" s="5"/>
      <c r="TVL6" s="5"/>
      <c r="TVM6" s="5"/>
      <c r="TVN6" s="5"/>
      <c r="TVO6" s="5"/>
      <c r="TVP6" s="5"/>
      <c r="TVQ6" s="5"/>
      <c r="TVR6" s="5"/>
      <c r="TVS6" s="5"/>
      <c r="TVT6" s="5"/>
      <c r="TVU6" s="5"/>
      <c r="TVV6" s="5"/>
      <c r="TVW6" s="5"/>
      <c r="TVX6" s="5"/>
      <c r="TVY6" s="5"/>
      <c r="TVZ6" s="5"/>
      <c r="TWA6" s="5"/>
      <c r="TWB6" s="5"/>
      <c r="TWC6" s="5"/>
      <c r="TWD6" s="5"/>
      <c r="TWE6" s="5"/>
      <c r="TWF6" s="5"/>
      <c r="TWG6" s="5"/>
      <c r="TWH6" s="5"/>
      <c r="TWI6" s="5"/>
      <c r="TWJ6" s="5"/>
      <c r="TWK6" s="5"/>
      <c r="TWL6" s="5"/>
      <c r="TWM6" s="5"/>
      <c r="TWN6" s="5"/>
      <c r="TWO6" s="5"/>
      <c r="TWP6" s="5"/>
      <c r="TWQ6" s="5"/>
      <c r="TWR6" s="5"/>
      <c r="TWS6" s="5"/>
      <c r="TWT6" s="5"/>
      <c r="TWU6" s="5"/>
      <c r="TWV6" s="5"/>
      <c r="TWW6" s="5"/>
      <c r="TWX6" s="5"/>
      <c r="TWY6" s="5"/>
      <c r="TWZ6" s="5"/>
      <c r="TXA6" s="5"/>
      <c r="TXB6" s="5"/>
      <c r="TXC6" s="5"/>
      <c r="TXD6" s="5"/>
      <c r="TXE6" s="5"/>
      <c r="TXF6" s="5"/>
      <c r="TXG6" s="5"/>
      <c r="TXH6" s="5"/>
      <c r="TXI6" s="5"/>
      <c r="TXJ6" s="5"/>
      <c r="TXK6" s="5"/>
      <c r="TXL6" s="5"/>
      <c r="TXM6" s="5"/>
      <c r="TXN6" s="5"/>
      <c r="TXO6" s="5"/>
      <c r="TXP6" s="5"/>
      <c r="TXQ6" s="5"/>
      <c r="TXR6" s="5"/>
      <c r="TXS6" s="5"/>
      <c r="TXT6" s="5"/>
      <c r="TXU6" s="5"/>
      <c r="TXV6" s="5"/>
      <c r="TXW6" s="5"/>
      <c r="TXX6" s="5"/>
      <c r="TXY6" s="5"/>
      <c r="TXZ6" s="5"/>
      <c r="TYA6" s="5"/>
      <c r="TYB6" s="5"/>
      <c r="TYC6" s="5"/>
      <c r="TYD6" s="5"/>
      <c r="TYE6" s="5"/>
      <c r="TYF6" s="5"/>
      <c r="TYG6" s="5"/>
      <c r="TYH6" s="5"/>
      <c r="TYI6" s="5"/>
      <c r="TYJ6" s="5"/>
      <c r="TYK6" s="5"/>
      <c r="TYL6" s="5"/>
      <c r="TYM6" s="5"/>
      <c r="TYN6" s="5"/>
      <c r="TYO6" s="5"/>
      <c r="TYP6" s="5"/>
      <c r="TYQ6" s="5"/>
      <c r="TYR6" s="5"/>
      <c r="TYS6" s="5"/>
      <c r="TYT6" s="5"/>
      <c r="TYU6" s="5"/>
      <c r="TYV6" s="5"/>
      <c r="TYW6" s="5"/>
      <c r="TYX6" s="5"/>
      <c r="TYY6" s="5"/>
      <c r="TYZ6" s="5"/>
      <c r="TZA6" s="5"/>
      <c r="TZB6" s="5"/>
      <c r="TZC6" s="5"/>
      <c r="TZD6" s="5"/>
      <c r="TZE6" s="5"/>
      <c r="TZF6" s="5"/>
      <c r="TZG6" s="5"/>
      <c r="TZH6" s="5"/>
      <c r="TZI6" s="5"/>
      <c r="TZJ6" s="5"/>
      <c r="TZK6" s="5"/>
      <c r="TZL6" s="5"/>
      <c r="TZM6" s="5"/>
      <c r="TZN6" s="5"/>
      <c r="TZO6" s="5"/>
      <c r="TZP6" s="5"/>
      <c r="TZQ6" s="5"/>
      <c r="TZR6" s="5"/>
      <c r="TZS6" s="5"/>
      <c r="TZT6" s="5"/>
      <c r="TZU6" s="5"/>
      <c r="TZV6" s="5"/>
      <c r="TZW6" s="5"/>
      <c r="TZX6" s="5"/>
      <c r="TZY6" s="5"/>
      <c r="TZZ6" s="5"/>
      <c r="UAA6" s="5"/>
      <c r="UAB6" s="5"/>
      <c r="UAC6" s="5"/>
      <c r="UAD6" s="5"/>
      <c r="UAE6" s="5"/>
      <c r="UAF6" s="5"/>
      <c r="UAG6" s="5"/>
      <c r="UAH6" s="5"/>
      <c r="UAI6" s="5"/>
      <c r="UAJ6" s="5"/>
      <c r="UAK6" s="5"/>
      <c r="UAL6" s="5"/>
      <c r="UAM6" s="5"/>
      <c r="UAN6" s="5"/>
      <c r="UAO6" s="5"/>
      <c r="UAP6" s="5"/>
      <c r="UAQ6" s="5"/>
      <c r="UAR6" s="5"/>
      <c r="UAS6" s="5"/>
      <c r="UAT6" s="5"/>
      <c r="UAU6" s="5"/>
      <c r="UAV6" s="5"/>
      <c r="UAW6" s="5"/>
      <c r="UAX6" s="5"/>
      <c r="UAY6" s="5"/>
      <c r="UAZ6" s="5"/>
      <c r="UBA6" s="5"/>
      <c r="UBB6" s="5"/>
      <c r="UBC6" s="5"/>
      <c r="UBD6" s="5"/>
      <c r="UBE6" s="5"/>
      <c r="UBF6" s="5"/>
      <c r="UBG6" s="5"/>
      <c r="UBH6" s="5"/>
      <c r="UBI6" s="5"/>
      <c r="UBJ6" s="5"/>
      <c r="UBK6" s="5"/>
      <c r="UBL6" s="5"/>
      <c r="UBM6" s="5"/>
      <c r="UBN6" s="5"/>
      <c r="UBO6" s="5"/>
      <c r="UBP6" s="5"/>
      <c r="UBQ6" s="5"/>
      <c r="UBR6" s="5"/>
      <c r="UBS6" s="5"/>
      <c r="UBT6" s="5"/>
      <c r="UBU6" s="5"/>
      <c r="UBV6" s="5"/>
      <c r="UBW6" s="5"/>
      <c r="UBX6" s="5"/>
      <c r="UBY6" s="5"/>
      <c r="UBZ6" s="5"/>
      <c r="UCA6" s="5"/>
      <c r="UCB6" s="5"/>
      <c r="UCC6" s="5"/>
      <c r="UCD6" s="5"/>
      <c r="UCE6" s="5"/>
      <c r="UCF6" s="5"/>
      <c r="UCG6" s="5"/>
      <c r="UCH6" s="5"/>
      <c r="UCI6" s="5"/>
      <c r="UCJ6" s="5"/>
      <c r="UCK6" s="5"/>
      <c r="UCL6" s="5"/>
      <c r="UCM6" s="5"/>
      <c r="UCN6" s="5"/>
      <c r="UCO6" s="5"/>
      <c r="UCP6" s="5"/>
      <c r="UCQ6" s="5"/>
      <c r="UCR6" s="5"/>
      <c r="UCS6" s="5"/>
      <c r="UCT6" s="5"/>
      <c r="UCU6" s="5"/>
      <c r="UCV6" s="5"/>
      <c r="UCW6" s="5"/>
      <c r="UCX6" s="5"/>
      <c r="UCY6" s="5"/>
      <c r="UCZ6" s="5"/>
      <c r="UDA6" s="5"/>
      <c r="UDB6" s="5"/>
      <c r="UDC6" s="5"/>
      <c r="UDD6" s="5"/>
      <c r="UDE6" s="5"/>
      <c r="UDF6" s="5"/>
      <c r="UDG6" s="5"/>
      <c r="UDH6" s="5"/>
      <c r="UDI6" s="5"/>
      <c r="UDJ6" s="5"/>
      <c r="UDK6" s="5"/>
      <c r="UDL6" s="5"/>
      <c r="UDM6" s="5"/>
      <c r="UDN6" s="5"/>
      <c r="UDO6" s="5"/>
      <c r="UDP6" s="5"/>
      <c r="UDQ6" s="5"/>
      <c r="UDR6" s="5"/>
      <c r="UDS6" s="5"/>
      <c r="UDT6" s="5"/>
      <c r="UDU6" s="5"/>
      <c r="UDV6" s="5"/>
      <c r="UDW6" s="5"/>
      <c r="UDX6" s="5"/>
      <c r="UDY6" s="5"/>
      <c r="UDZ6" s="5"/>
      <c r="UEA6" s="5"/>
      <c r="UEB6" s="5"/>
      <c r="UEC6" s="5"/>
      <c r="UED6" s="5"/>
      <c r="UEE6" s="5"/>
      <c r="UEF6" s="5"/>
      <c r="UEG6" s="5"/>
      <c r="UEH6" s="5"/>
      <c r="UEI6" s="5"/>
      <c r="UEJ6" s="5"/>
      <c r="UEK6" s="5"/>
      <c r="UEL6" s="5"/>
      <c r="UEM6" s="5"/>
      <c r="UEN6" s="5"/>
      <c r="UEO6" s="5"/>
      <c r="UEP6" s="5"/>
      <c r="UEQ6" s="5"/>
      <c r="UER6" s="5"/>
      <c r="UES6" s="5"/>
      <c r="UET6" s="5"/>
      <c r="UEU6" s="5"/>
      <c r="UEV6" s="5"/>
      <c r="UEW6" s="5"/>
      <c r="UEX6" s="5"/>
      <c r="UEY6" s="5"/>
      <c r="UEZ6" s="5"/>
      <c r="UFA6" s="5"/>
      <c r="UFB6" s="5"/>
      <c r="UFC6" s="5"/>
      <c r="UFD6" s="5"/>
      <c r="UFE6" s="5"/>
      <c r="UFF6" s="5"/>
      <c r="UFG6" s="5"/>
      <c r="UFH6" s="5"/>
      <c r="UFI6" s="5"/>
      <c r="UFJ6" s="5"/>
      <c r="UFK6" s="5"/>
      <c r="UFL6" s="5"/>
      <c r="UFM6" s="5"/>
      <c r="UFN6" s="5"/>
      <c r="UFO6" s="5"/>
      <c r="UFP6" s="5"/>
      <c r="UFQ6" s="5"/>
      <c r="UFR6" s="5"/>
      <c r="UFS6" s="5"/>
      <c r="UFT6" s="5"/>
      <c r="UFU6" s="5"/>
      <c r="UFV6" s="5"/>
      <c r="UFW6" s="5"/>
      <c r="UFX6" s="5"/>
      <c r="UFY6" s="5"/>
      <c r="UFZ6" s="5"/>
      <c r="UGA6" s="5"/>
      <c r="UGB6" s="5"/>
      <c r="UGC6" s="5"/>
      <c r="UGD6" s="5"/>
      <c r="UGE6" s="5"/>
      <c r="UGF6" s="5"/>
      <c r="UGG6" s="5"/>
      <c r="UGH6" s="5"/>
      <c r="UGI6" s="5"/>
      <c r="UGJ6" s="5"/>
      <c r="UGK6" s="5"/>
      <c r="UGL6" s="5"/>
      <c r="UGM6" s="5"/>
      <c r="UGN6" s="5"/>
      <c r="UGO6" s="5"/>
      <c r="UGP6" s="5"/>
      <c r="UGQ6" s="5"/>
      <c r="UGR6" s="5"/>
      <c r="UGS6" s="5"/>
      <c r="UGT6" s="5"/>
      <c r="UGU6" s="5"/>
      <c r="UGV6" s="5"/>
      <c r="UGW6" s="5"/>
      <c r="UGX6" s="5"/>
      <c r="UGY6" s="5"/>
      <c r="UGZ6" s="5"/>
      <c r="UHA6" s="5"/>
      <c r="UHB6" s="5"/>
      <c r="UHC6" s="5"/>
      <c r="UHD6" s="5"/>
      <c r="UHE6" s="5"/>
      <c r="UHF6" s="5"/>
      <c r="UHG6" s="5"/>
      <c r="UHH6" s="5"/>
      <c r="UHI6" s="5"/>
      <c r="UHJ6" s="5"/>
      <c r="UHK6" s="5"/>
      <c r="UHL6" s="5"/>
      <c r="UHM6" s="5"/>
      <c r="UHN6" s="5"/>
      <c r="UHO6" s="5"/>
      <c r="UHP6" s="5"/>
      <c r="UHQ6" s="5"/>
      <c r="UHR6" s="5"/>
      <c r="UHS6" s="5"/>
      <c r="UHT6" s="5"/>
      <c r="UHU6" s="5"/>
      <c r="UHV6" s="5"/>
      <c r="UHW6" s="5"/>
      <c r="UHX6" s="5"/>
      <c r="UHY6" s="5"/>
      <c r="UHZ6" s="5"/>
      <c r="UIA6" s="5"/>
      <c r="UIB6" s="5"/>
      <c r="UIC6" s="5"/>
      <c r="UID6" s="5"/>
      <c r="UIE6" s="5"/>
      <c r="UIF6" s="5"/>
      <c r="UIG6" s="5"/>
      <c r="UIH6" s="5"/>
      <c r="UII6" s="5"/>
      <c r="UIJ6" s="5"/>
      <c r="UIK6" s="5"/>
      <c r="UIL6" s="5"/>
      <c r="UIM6" s="5"/>
      <c r="UIN6" s="5"/>
      <c r="UIO6" s="5"/>
      <c r="UIP6" s="5"/>
      <c r="UIQ6" s="5"/>
      <c r="UIR6" s="5"/>
      <c r="UIS6" s="5"/>
      <c r="UIT6" s="5"/>
      <c r="UIU6" s="5"/>
      <c r="UIV6" s="5"/>
      <c r="UIW6" s="5"/>
      <c r="UIX6" s="5"/>
      <c r="UIY6" s="5"/>
      <c r="UIZ6" s="5"/>
      <c r="UJA6" s="5"/>
      <c r="UJB6" s="5"/>
      <c r="UJC6" s="5"/>
      <c r="UJD6" s="5"/>
      <c r="UJE6" s="5"/>
      <c r="UJF6" s="5"/>
      <c r="UJG6" s="5"/>
      <c r="UJH6" s="5"/>
      <c r="UJI6" s="5"/>
      <c r="UJJ6" s="5"/>
      <c r="UJK6" s="5"/>
      <c r="UJL6" s="5"/>
      <c r="UJM6" s="5"/>
      <c r="UJN6" s="5"/>
      <c r="UJO6" s="5"/>
      <c r="UJP6" s="5"/>
      <c r="UJQ6" s="5"/>
      <c r="UJR6" s="5"/>
      <c r="UJS6" s="5"/>
      <c r="UJT6" s="5"/>
      <c r="UJU6" s="5"/>
      <c r="UJV6" s="5"/>
      <c r="UJW6" s="5"/>
      <c r="UJX6" s="5"/>
      <c r="UJY6" s="5"/>
      <c r="UJZ6" s="5"/>
      <c r="UKA6" s="5"/>
      <c r="UKB6" s="5"/>
      <c r="UKC6" s="5"/>
      <c r="UKD6" s="5"/>
      <c r="UKE6" s="5"/>
      <c r="UKF6" s="5"/>
      <c r="UKG6" s="5"/>
      <c r="UKH6" s="5"/>
      <c r="UKI6" s="5"/>
      <c r="UKJ6" s="5"/>
      <c r="UKK6" s="5"/>
      <c r="UKL6" s="5"/>
      <c r="UKM6" s="5"/>
      <c r="UKN6" s="5"/>
      <c r="UKO6" s="5"/>
      <c r="UKP6" s="5"/>
      <c r="UKQ6" s="5"/>
      <c r="UKR6" s="5"/>
      <c r="UKS6" s="5"/>
      <c r="UKT6" s="5"/>
      <c r="UKU6" s="5"/>
      <c r="UKV6" s="5"/>
      <c r="UKW6" s="5"/>
      <c r="UKX6" s="5"/>
      <c r="UKY6" s="5"/>
      <c r="UKZ6" s="5"/>
      <c r="ULA6" s="5"/>
      <c r="ULB6" s="5"/>
      <c r="ULC6" s="5"/>
      <c r="ULD6" s="5"/>
      <c r="ULE6" s="5"/>
      <c r="ULF6" s="5"/>
      <c r="ULG6" s="5"/>
      <c r="ULH6" s="5"/>
      <c r="ULI6" s="5"/>
      <c r="ULJ6" s="5"/>
      <c r="ULK6" s="5"/>
      <c r="ULL6" s="5"/>
      <c r="ULM6" s="5"/>
      <c r="ULN6" s="5"/>
      <c r="ULO6" s="5"/>
      <c r="ULP6" s="5"/>
      <c r="ULQ6" s="5"/>
      <c r="ULR6" s="5"/>
      <c r="ULS6" s="5"/>
      <c r="ULT6" s="5"/>
      <c r="ULU6" s="5"/>
      <c r="ULV6" s="5"/>
      <c r="ULW6" s="5"/>
      <c r="ULX6" s="5"/>
      <c r="ULY6" s="5"/>
      <c r="ULZ6" s="5"/>
      <c r="UMA6" s="5"/>
      <c r="UMB6" s="5"/>
      <c r="UMC6" s="5"/>
      <c r="UMD6" s="5"/>
      <c r="UME6" s="5"/>
      <c r="UMF6" s="5"/>
      <c r="UMG6" s="5"/>
      <c r="UMH6" s="5"/>
      <c r="UMI6" s="5"/>
      <c r="UMJ6" s="5"/>
      <c r="UMK6" s="5"/>
      <c r="UML6" s="5"/>
      <c r="UMM6" s="5"/>
      <c r="UMN6" s="5"/>
      <c r="UMO6" s="5"/>
      <c r="UMP6" s="5"/>
      <c r="UMQ6" s="5"/>
      <c r="UMR6" s="5"/>
      <c r="UMS6" s="5"/>
      <c r="UMT6" s="5"/>
      <c r="UMU6" s="5"/>
      <c r="UMV6" s="5"/>
      <c r="UMW6" s="5"/>
      <c r="UMX6" s="5"/>
      <c r="UMY6" s="5"/>
      <c r="UMZ6" s="5"/>
      <c r="UNA6" s="5"/>
      <c r="UNB6" s="5"/>
      <c r="UNC6" s="5"/>
      <c r="UND6" s="5"/>
      <c r="UNE6" s="5"/>
      <c r="UNF6" s="5"/>
      <c r="UNG6" s="5"/>
      <c r="UNH6" s="5"/>
      <c r="UNI6" s="5"/>
      <c r="UNJ6" s="5"/>
      <c r="UNK6" s="5"/>
      <c r="UNL6" s="5"/>
      <c r="UNM6" s="5"/>
      <c r="UNN6" s="5"/>
      <c r="UNO6" s="5"/>
      <c r="UNP6" s="5"/>
      <c r="UNQ6" s="5"/>
      <c r="UNR6" s="5"/>
      <c r="UNS6" s="5"/>
      <c r="UNT6" s="5"/>
      <c r="UNU6" s="5"/>
      <c r="UNV6" s="5"/>
      <c r="UNW6" s="5"/>
      <c r="UNX6" s="5"/>
      <c r="UNY6" s="5"/>
      <c r="UNZ6" s="5"/>
      <c r="UOA6" s="5"/>
      <c r="UOB6" s="5"/>
      <c r="UOC6" s="5"/>
      <c r="UOD6" s="5"/>
      <c r="UOE6" s="5"/>
      <c r="UOF6" s="5"/>
      <c r="UOG6" s="5"/>
      <c r="UOH6" s="5"/>
      <c r="UOI6" s="5"/>
      <c r="UOJ6" s="5"/>
      <c r="UOK6" s="5"/>
      <c r="UOL6" s="5"/>
      <c r="UOM6" s="5"/>
      <c r="UON6" s="5"/>
      <c r="UOO6" s="5"/>
      <c r="UOP6" s="5"/>
      <c r="UOQ6" s="5"/>
      <c r="UOR6" s="5"/>
      <c r="UOS6" s="5"/>
      <c r="UOT6" s="5"/>
      <c r="UOU6" s="5"/>
      <c r="UOV6" s="5"/>
      <c r="UOW6" s="5"/>
      <c r="UOX6" s="5"/>
      <c r="UOY6" s="5"/>
      <c r="UOZ6" s="5"/>
      <c r="UPA6" s="5"/>
      <c r="UPB6" s="5"/>
      <c r="UPC6" s="5"/>
      <c r="UPD6" s="5"/>
      <c r="UPE6" s="5"/>
      <c r="UPF6" s="5"/>
      <c r="UPG6" s="5"/>
      <c r="UPH6" s="5"/>
      <c r="UPI6" s="5"/>
      <c r="UPJ6" s="5"/>
      <c r="UPK6" s="5"/>
      <c r="UPL6" s="5"/>
      <c r="UPM6" s="5"/>
      <c r="UPN6" s="5"/>
      <c r="UPO6" s="5"/>
      <c r="UPP6" s="5"/>
      <c r="UPQ6" s="5"/>
      <c r="UPR6" s="5"/>
      <c r="UPS6" s="5"/>
      <c r="UPT6" s="5"/>
      <c r="UPU6" s="5"/>
      <c r="UPV6" s="5"/>
      <c r="UPW6" s="5"/>
      <c r="UPX6" s="5"/>
      <c r="UPY6" s="5"/>
      <c r="UPZ6" s="5"/>
      <c r="UQA6" s="5"/>
      <c r="UQB6" s="5"/>
      <c r="UQC6" s="5"/>
      <c r="UQD6" s="5"/>
      <c r="UQE6" s="5"/>
      <c r="UQF6" s="5"/>
      <c r="UQG6" s="5"/>
      <c r="UQH6" s="5"/>
      <c r="UQI6" s="5"/>
      <c r="UQJ6" s="5"/>
      <c r="UQK6" s="5"/>
      <c r="UQL6" s="5"/>
      <c r="UQM6" s="5"/>
      <c r="UQN6" s="5"/>
      <c r="UQO6" s="5"/>
      <c r="UQP6" s="5"/>
      <c r="UQQ6" s="5"/>
      <c r="UQR6" s="5"/>
      <c r="UQS6" s="5"/>
      <c r="UQT6" s="5"/>
      <c r="UQU6" s="5"/>
      <c r="UQV6" s="5"/>
      <c r="UQW6" s="5"/>
      <c r="UQX6" s="5"/>
      <c r="UQY6" s="5"/>
      <c r="UQZ6" s="5"/>
      <c r="URA6" s="5"/>
      <c r="URB6" s="5"/>
      <c r="URC6" s="5"/>
      <c r="URD6" s="5"/>
      <c r="URE6" s="5"/>
      <c r="URF6" s="5"/>
      <c r="URG6" s="5"/>
      <c r="URH6" s="5"/>
      <c r="URI6" s="5"/>
      <c r="URJ6" s="5"/>
      <c r="URK6" s="5"/>
      <c r="URL6" s="5"/>
      <c r="URM6" s="5"/>
      <c r="URN6" s="5"/>
      <c r="URO6" s="5"/>
      <c r="URP6" s="5"/>
      <c r="URQ6" s="5"/>
      <c r="URR6" s="5"/>
      <c r="URS6" s="5"/>
      <c r="URT6" s="5"/>
      <c r="URU6" s="5"/>
      <c r="URV6" s="5"/>
      <c r="URW6" s="5"/>
      <c r="URX6" s="5"/>
      <c r="URY6" s="5"/>
      <c r="URZ6" s="5"/>
      <c r="USA6" s="5"/>
      <c r="USB6" s="5"/>
      <c r="USC6" s="5"/>
      <c r="USD6" s="5"/>
      <c r="USE6" s="5"/>
      <c r="USF6" s="5"/>
      <c r="USG6" s="5"/>
      <c r="USH6" s="5"/>
      <c r="USI6" s="5"/>
      <c r="USJ6" s="5"/>
      <c r="USK6" s="5"/>
      <c r="USL6" s="5"/>
      <c r="USM6" s="5"/>
      <c r="USN6" s="5"/>
      <c r="USO6" s="5"/>
      <c r="USP6" s="5"/>
      <c r="USQ6" s="5"/>
      <c r="USR6" s="5"/>
      <c r="USS6" s="5"/>
      <c r="UST6" s="5"/>
      <c r="USU6" s="5"/>
      <c r="USV6" s="5"/>
      <c r="USW6" s="5"/>
      <c r="USX6" s="5"/>
      <c r="USY6" s="5"/>
      <c r="USZ6" s="5"/>
      <c r="UTA6" s="5"/>
      <c r="UTB6" s="5"/>
      <c r="UTC6" s="5"/>
      <c r="UTD6" s="5"/>
      <c r="UTE6" s="5"/>
      <c r="UTF6" s="5"/>
      <c r="UTG6" s="5"/>
      <c r="UTH6" s="5"/>
      <c r="UTI6" s="5"/>
      <c r="UTJ6" s="5"/>
      <c r="UTK6" s="5"/>
      <c r="UTL6" s="5"/>
      <c r="UTM6" s="5"/>
      <c r="UTN6" s="5"/>
      <c r="UTO6" s="5"/>
      <c r="UTP6" s="5"/>
      <c r="UTQ6" s="5"/>
      <c r="UTR6" s="5"/>
      <c r="UTS6" s="5"/>
      <c r="UTT6" s="5"/>
      <c r="UTU6" s="5"/>
      <c r="UTV6" s="5"/>
      <c r="UTW6" s="5"/>
      <c r="UTX6" s="5"/>
      <c r="UTY6" s="5"/>
      <c r="UTZ6" s="5"/>
      <c r="UUA6" s="5"/>
      <c r="UUB6" s="5"/>
      <c r="UUC6" s="5"/>
      <c r="UUD6" s="5"/>
      <c r="UUE6" s="5"/>
      <c r="UUF6" s="5"/>
      <c r="UUG6" s="5"/>
      <c r="UUH6" s="5"/>
      <c r="UUI6" s="5"/>
      <c r="UUJ6" s="5"/>
      <c r="UUK6" s="5"/>
      <c r="UUL6" s="5"/>
      <c r="UUM6" s="5"/>
      <c r="UUN6" s="5"/>
      <c r="UUO6" s="5"/>
      <c r="UUP6" s="5"/>
      <c r="UUQ6" s="5"/>
      <c r="UUR6" s="5"/>
      <c r="UUS6" s="5"/>
      <c r="UUT6" s="5"/>
      <c r="UUU6" s="5"/>
      <c r="UUV6" s="5"/>
      <c r="UUW6" s="5"/>
      <c r="UUX6" s="5"/>
      <c r="UUY6" s="5"/>
      <c r="UUZ6" s="5"/>
      <c r="UVA6" s="5"/>
      <c r="UVB6" s="5"/>
      <c r="UVC6" s="5"/>
      <c r="UVD6" s="5"/>
      <c r="UVE6" s="5"/>
      <c r="UVF6" s="5"/>
      <c r="UVG6" s="5"/>
      <c r="UVH6" s="5"/>
      <c r="UVI6" s="5"/>
      <c r="UVJ6" s="5"/>
      <c r="UVK6" s="5"/>
      <c r="UVL6" s="5"/>
      <c r="UVM6" s="5"/>
      <c r="UVN6" s="5"/>
      <c r="UVO6" s="5"/>
      <c r="UVP6" s="5"/>
      <c r="UVQ6" s="5"/>
      <c r="UVR6" s="5"/>
      <c r="UVS6" s="5"/>
      <c r="UVT6" s="5"/>
      <c r="UVU6" s="5"/>
      <c r="UVV6" s="5"/>
      <c r="UVW6" s="5"/>
      <c r="UVX6" s="5"/>
      <c r="UVY6" s="5"/>
      <c r="UVZ6" s="5"/>
      <c r="UWA6" s="5"/>
      <c r="UWB6" s="5"/>
      <c r="UWC6" s="5"/>
      <c r="UWD6" s="5"/>
      <c r="UWE6" s="5"/>
      <c r="UWF6" s="5"/>
      <c r="UWG6" s="5"/>
      <c r="UWH6" s="5"/>
      <c r="UWI6" s="5"/>
      <c r="UWJ6" s="5"/>
      <c r="UWK6" s="5"/>
      <c r="UWL6" s="5"/>
      <c r="UWM6" s="5"/>
      <c r="UWN6" s="5"/>
      <c r="UWO6" s="5"/>
      <c r="UWP6" s="5"/>
      <c r="UWQ6" s="5"/>
      <c r="UWR6" s="5"/>
      <c r="UWS6" s="5"/>
      <c r="UWT6" s="5"/>
      <c r="UWU6" s="5"/>
      <c r="UWV6" s="5"/>
      <c r="UWW6" s="5"/>
      <c r="UWX6" s="5"/>
      <c r="UWY6" s="5"/>
      <c r="UWZ6" s="5"/>
      <c r="UXA6" s="5"/>
      <c r="UXB6" s="5"/>
      <c r="UXC6" s="5"/>
      <c r="UXD6" s="5"/>
      <c r="UXE6" s="5"/>
      <c r="UXF6" s="5"/>
      <c r="UXG6" s="5"/>
      <c r="UXH6" s="5"/>
      <c r="UXI6" s="5"/>
      <c r="UXJ6" s="5"/>
      <c r="UXK6" s="5"/>
      <c r="UXL6" s="5"/>
      <c r="UXM6" s="5"/>
      <c r="UXN6" s="5"/>
      <c r="UXO6" s="5"/>
      <c r="UXP6" s="5"/>
      <c r="UXQ6" s="5"/>
      <c r="UXR6" s="5"/>
      <c r="UXS6" s="5"/>
      <c r="UXT6" s="5"/>
      <c r="UXU6" s="5"/>
      <c r="UXV6" s="5"/>
      <c r="UXW6" s="5"/>
      <c r="UXX6" s="5"/>
      <c r="UXY6" s="5"/>
      <c r="UXZ6" s="5"/>
      <c r="UYA6" s="5"/>
      <c r="UYB6" s="5"/>
      <c r="UYC6" s="5"/>
      <c r="UYD6" s="5"/>
      <c r="UYE6" s="5"/>
      <c r="UYF6" s="5"/>
      <c r="UYG6" s="5"/>
      <c r="UYH6" s="5"/>
      <c r="UYI6" s="5"/>
      <c r="UYJ6" s="5"/>
      <c r="UYK6" s="5"/>
      <c r="UYL6" s="5"/>
      <c r="UYM6" s="5"/>
      <c r="UYN6" s="5"/>
      <c r="UYO6" s="5"/>
      <c r="UYP6" s="5"/>
      <c r="UYQ6" s="5"/>
      <c r="UYR6" s="5"/>
      <c r="UYS6" s="5"/>
      <c r="UYT6" s="5"/>
      <c r="UYU6" s="5"/>
      <c r="UYV6" s="5"/>
      <c r="UYW6" s="5"/>
      <c r="UYX6" s="5"/>
      <c r="UYY6" s="5"/>
      <c r="UYZ6" s="5"/>
      <c r="UZA6" s="5"/>
      <c r="UZB6" s="5"/>
      <c r="UZC6" s="5"/>
      <c r="UZD6" s="5"/>
      <c r="UZE6" s="5"/>
      <c r="UZF6" s="5"/>
      <c r="UZG6" s="5"/>
      <c r="UZH6" s="5"/>
      <c r="UZI6" s="5"/>
      <c r="UZJ6" s="5"/>
      <c r="UZK6" s="5"/>
      <c r="UZL6" s="5"/>
      <c r="UZM6" s="5"/>
      <c r="UZN6" s="5"/>
      <c r="UZO6" s="5"/>
      <c r="UZP6" s="5"/>
      <c r="UZQ6" s="5"/>
      <c r="UZR6" s="5"/>
      <c r="UZS6" s="5"/>
      <c r="UZT6" s="5"/>
      <c r="UZU6" s="5"/>
      <c r="UZV6" s="5"/>
      <c r="UZW6" s="5"/>
      <c r="UZX6" s="5"/>
      <c r="UZY6" s="5"/>
      <c r="UZZ6" s="5"/>
      <c r="VAA6" s="5"/>
      <c r="VAB6" s="5"/>
      <c r="VAC6" s="5"/>
      <c r="VAD6" s="5"/>
      <c r="VAE6" s="5"/>
      <c r="VAF6" s="5"/>
      <c r="VAG6" s="5"/>
      <c r="VAH6" s="5"/>
      <c r="VAI6" s="5"/>
      <c r="VAJ6" s="5"/>
      <c r="VAK6" s="5"/>
      <c r="VAL6" s="5"/>
      <c r="VAM6" s="5"/>
      <c r="VAN6" s="5"/>
      <c r="VAO6" s="5"/>
      <c r="VAP6" s="5"/>
      <c r="VAQ6" s="5"/>
      <c r="VAR6" s="5"/>
      <c r="VAS6" s="5"/>
      <c r="VAT6" s="5"/>
      <c r="VAU6" s="5"/>
      <c r="VAV6" s="5"/>
      <c r="VAW6" s="5"/>
      <c r="VAX6" s="5"/>
      <c r="VAY6" s="5"/>
      <c r="VAZ6" s="5"/>
      <c r="VBA6" s="5"/>
      <c r="VBB6" s="5"/>
      <c r="VBC6" s="5"/>
      <c r="VBD6" s="5"/>
      <c r="VBE6" s="5"/>
      <c r="VBF6" s="5"/>
      <c r="VBG6" s="5"/>
      <c r="VBH6" s="5"/>
      <c r="VBI6" s="5"/>
      <c r="VBJ6" s="5"/>
      <c r="VBK6" s="5"/>
      <c r="VBL6" s="5"/>
      <c r="VBM6" s="5"/>
      <c r="VBN6" s="5"/>
      <c r="VBO6" s="5"/>
      <c r="VBP6" s="5"/>
      <c r="VBQ6" s="5"/>
      <c r="VBR6" s="5"/>
      <c r="VBS6" s="5"/>
      <c r="VBT6" s="5"/>
      <c r="VBU6" s="5"/>
      <c r="VBV6" s="5"/>
      <c r="VBW6" s="5"/>
      <c r="VBX6" s="5"/>
      <c r="VBY6" s="5"/>
      <c r="VBZ6" s="5"/>
      <c r="VCA6" s="5"/>
      <c r="VCB6" s="5"/>
      <c r="VCC6" s="5"/>
      <c r="VCD6" s="5"/>
      <c r="VCE6" s="5"/>
      <c r="VCF6" s="5"/>
      <c r="VCG6" s="5"/>
      <c r="VCH6" s="5"/>
      <c r="VCI6" s="5"/>
      <c r="VCJ6" s="5"/>
      <c r="VCK6" s="5"/>
      <c r="VCL6" s="5"/>
      <c r="VCM6" s="5"/>
      <c r="VCN6" s="5"/>
      <c r="VCO6" s="5"/>
      <c r="VCP6" s="5"/>
      <c r="VCQ6" s="5"/>
      <c r="VCR6" s="5"/>
      <c r="VCS6" s="5"/>
      <c r="VCT6" s="5"/>
      <c r="VCU6" s="5"/>
      <c r="VCV6" s="5"/>
      <c r="VCW6" s="5"/>
      <c r="VCX6" s="5"/>
      <c r="VCY6" s="5"/>
      <c r="VCZ6" s="5"/>
      <c r="VDA6" s="5"/>
      <c r="VDB6" s="5"/>
      <c r="VDC6" s="5"/>
      <c r="VDD6" s="5"/>
      <c r="VDE6" s="5"/>
      <c r="VDF6" s="5"/>
      <c r="VDG6" s="5"/>
      <c r="VDH6" s="5"/>
      <c r="VDI6" s="5"/>
      <c r="VDJ6" s="5"/>
      <c r="VDK6" s="5"/>
      <c r="VDL6" s="5"/>
      <c r="VDM6" s="5"/>
      <c r="VDN6" s="5"/>
      <c r="VDO6" s="5"/>
      <c r="VDP6" s="5"/>
      <c r="VDQ6" s="5"/>
      <c r="VDR6" s="5"/>
      <c r="VDS6" s="5"/>
      <c r="VDT6" s="5"/>
      <c r="VDU6" s="5"/>
      <c r="VDV6" s="5"/>
      <c r="VDW6" s="5"/>
      <c r="VDX6" s="5"/>
      <c r="VDY6" s="5"/>
      <c r="VDZ6" s="5"/>
      <c r="VEA6" s="5"/>
      <c r="VEB6" s="5"/>
      <c r="VEC6" s="5"/>
      <c r="VED6" s="5"/>
      <c r="VEE6" s="5"/>
      <c r="VEF6" s="5"/>
      <c r="VEG6" s="5"/>
      <c r="VEH6" s="5"/>
      <c r="VEI6" s="5"/>
      <c r="VEJ6" s="5"/>
      <c r="VEK6" s="5"/>
      <c r="VEL6" s="5"/>
      <c r="VEM6" s="5"/>
      <c r="VEN6" s="5"/>
      <c r="VEO6" s="5"/>
      <c r="VEP6" s="5"/>
      <c r="VEQ6" s="5"/>
      <c r="VER6" s="5"/>
      <c r="VES6" s="5"/>
      <c r="VET6" s="5"/>
      <c r="VEU6" s="5"/>
      <c r="VEV6" s="5"/>
      <c r="VEW6" s="5"/>
      <c r="VEX6" s="5"/>
      <c r="VEY6" s="5"/>
      <c r="VEZ6" s="5"/>
      <c r="VFA6" s="5"/>
      <c r="VFB6" s="5"/>
      <c r="VFC6" s="5"/>
      <c r="VFD6" s="5"/>
      <c r="VFE6" s="5"/>
      <c r="VFF6" s="5"/>
      <c r="VFG6" s="5"/>
      <c r="VFH6" s="5"/>
      <c r="VFI6" s="5"/>
      <c r="VFJ6" s="5"/>
      <c r="VFK6" s="5"/>
      <c r="VFL6" s="5"/>
      <c r="VFM6" s="5"/>
      <c r="VFN6" s="5"/>
      <c r="VFO6" s="5"/>
      <c r="VFP6" s="5"/>
      <c r="VFQ6" s="5"/>
      <c r="VFR6" s="5"/>
      <c r="VFS6" s="5"/>
      <c r="VFT6" s="5"/>
      <c r="VFU6" s="5"/>
      <c r="VFV6" s="5"/>
      <c r="VFW6" s="5"/>
      <c r="VFX6" s="5"/>
      <c r="VFY6" s="5"/>
      <c r="VFZ6" s="5"/>
      <c r="VGA6" s="5"/>
      <c r="VGB6" s="5"/>
      <c r="VGC6" s="5"/>
      <c r="VGD6" s="5"/>
      <c r="VGE6" s="5"/>
      <c r="VGF6" s="5"/>
      <c r="VGG6" s="5"/>
      <c r="VGH6" s="5"/>
      <c r="VGI6" s="5"/>
      <c r="VGJ6" s="5"/>
      <c r="VGK6" s="5"/>
      <c r="VGL6" s="5"/>
      <c r="VGM6" s="5"/>
      <c r="VGN6" s="5"/>
      <c r="VGO6" s="5"/>
      <c r="VGP6" s="5"/>
      <c r="VGQ6" s="5"/>
      <c r="VGR6" s="5"/>
      <c r="VGS6" s="5"/>
      <c r="VGT6" s="5"/>
      <c r="VGU6" s="5"/>
      <c r="VGV6" s="5"/>
      <c r="VGW6" s="5"/>
      <c r="VGX6" s="5"/>
      <c r="VGY6" s="5"/>
      <c r="VGZ6" s="5"/>
      <c r="VHA6" s="5"/>
      <c r="VHB6" s="5"/>
      <c r="VHC6" s="5"/>
      <c r="VHD6" s="5"/>
      <c r="VHE6" s="5"/>
      <c r="VHF6" s="5"/>
      <c r="VHG6" s="5"/>
      <c r="VHH6" s="5"/>
      <c r="VHI6" s="5"/>
      <c r="VHJ6" s="5"/>
      <c r="VHK6" s="5"/>
      <c r="VHL6" s="5"/>
      <c r="VHM6" s="5"/>
      <c r="VHN6" s="5"/>
      <c r="VHO6" s="5"/>
      <c r="VHP6" s="5"/>
      <c r="VHQ6" s="5"/>
      <c r="VHR6" s="5"/>
      <c r="VHS6" s="5"/>
      <c r="VHT6" s="5"/>
      <c r="VHU6" s="5"/>
      <c r="VHV6" s="5"/>
      <c r="VHW6" s="5"/>
      <c r="VHX6" s="5"/>
      <c r="VHY6" s="5"/>
      <c r="VHZ6" s="5"/>
      <c r="VIA6" s="5"/>
      <c r="VIB6" s="5"/>
      <c r="VIC6" s="5"/>
      <c r="VID6" s="5"/>
      <c r="VIE6" s="5"/>
      <c r="VIF6" s="5"/>
      <c r="VIG6" s="5"/>
      <c r="VIH6" s="5"/>
      <c r="VII6" s="5"/>
      <c r="VIJ6" s="5"/>
      <c r="VIK6" s="5"/>
      <c r="VIL6" s="5"/>
      <c r="VIM6" s="5"/>
      <c r="VIN6" s="5"/>
      <c r="VIO6" s="5"/>
      <c r="VIP6" s="5"/>
      <c r="VIQ6" s="5"/>
      <c r="VIR6" s="5"/>
      <c r="VIS6" s="5"/>
      <c r="VIT6" s="5"/>
      <c r="VIU6" s="5"/>
      <c r="VIV6" s="5"/>
      <c r="VIW6" s="5"/>
      <c r="VIX6" s="5"/>
      <c r="VIY6" s="5"/>
      <c r="VIZ6" s="5"/>
      <c r="VJA6" s="5"/>
      <c r="VJB6" s="5"/>
      <c r="VJC6" s="5"/>
      <c r="VJD6" s="5"/>
      <c r="VJE6" s="5"/>
      <c r="VJF6" s="5"/>
      <c r="VJG6" s="5"/>
      <c r="VJH6" s="5"/>
      <c r="VJI6" s="5"/>
      <c r="VJJ6" s="5"/>
      <c r="VJK6" s="5"/>
      <c r="VJL6" s="5"/>
      <c r="VJM6" s="5"/>
      <c r="VJN6" s="5"/>
      <c r="VJO6" s="5"/>
      <c r="VJP6" s="5"/>
      <c r="VJQ6" s="5"/>
      <c r="VJR6" s="5"/>
      <c r="VJS6" s="5"/>
      <c r="VJT6" s="5"/>
      <c r="VJU6" s="5"/>
      <c r="VJV6" s="5"/>
      <c r="VJW6" s="5"/>
      <c r="VJX6" s="5"/>
      <c r="VJY6" s="5"/>
      <c r="VJZ6" s="5"/>
      <c r="VKA6" s="5"/>
      <c r="VKB6" s="5"/>
      <c r="VKC6" s="5"/>
      <c r="VKD6" s="5"/>
      <c r="VKE6" s="5"/>
      <c r="VKF6" s="5"/>
      <c r="VKG6" s="5"/>
      <c r="VKH6" s="5"/>
      <c r="VKI6" s="5"/>
      <c r="VKJ6" s="5"/>
      <c r="VKK6" s="5"/>
      <c r="VKL6" s="5"/>
      <c r="VKM6" s="5"/>
      <c r="VKN6" s="5"/>
      <c r="VKO6" s="5"/>
      <c r="VKP6" s="5"/>
      <c r="VKQ6" s="5"/>
      <c r="VKR6" s="5"/>
      <c r="VKS6" s="5"/>
      <c r="VKT6" s="5"/>
      <c r="VKU6" s="5"/>
      <c r="VKV6" s="5"/>
      <c r="VKW6" s="5"/>
      <c r="VKX6" s="5"/>
      <c r="VKY6" s="5"/>
      <c r="VKZ6" s="5"/>
      <c r="VLA6" s="5"/>
      <c r="VLB6" s="5"/>
      <c r="VLC6" s="5"/>
      <c r="VLD6" s="5"/>
      <c r="VLE6" s="5"/>
      <c r="VLF6" s="5"/>
      <c r="VLG6" s="5"/>
      <c r="VLH6" s="5"/>
      <c r="VLI6" s="5"/>
      <c r="VLJ6" s="5"/>
      <c r="VLK6" s="5"/>
      <c r="VLL6" s="5"/>
      <c r="VLM6" s="5"/>
      <c r="VLN6" s="5"/>
      <c r="VLO6" s="5"/>
      <c r="VLP6" s="5"/>
      <c r="VLQ6" s="5"/>
      <c r="VLR6" s="5"/>
      <c r="VLS6" s="5"/>
      <c r="VLT6" s="5"/>
      <c r="VLU6" s="5"/>
      <c r="VLV6" s="5"/>
      <c r="VLW6" s="5"/>
      <c r="VLX6" s="5"/>
      <c r="VLY6" s="5"/>
      <c r="VLZ6" s="5"/>
      <c r="VMA6" s="5"/>
      <c r="VMB6" s="5"/>
      <c r="VMC6" s="5"/>
      <c r="VMD6" s="5"/>
      <c r="VME6" s="5"/>
      <c r="VMF6" s="5"/>
      <c r="VMG6" s="5"/>
      <c r="VMH6" s="5"/>
      <c r="VMI6" s="5"/>
      <c r="VMJ6" s="5"/>
      <c r="VMK6" s="5"/>
      <c r="VML6" s="5"/>
      <c r="VMM6" s="5"/>
      <c r="VMN6" s="5"/>
      <c r="VMO6" s="5"/>
      <c r="VMP6" s="5"/>
      <c r="VMQ6" s="5"/>
      <c r="VMR6" s="5"/>
      <c r="VMS6" s="5"/>
      <c r="VMT6" s="5"/>
      <c r="VMU6" s="5"/>
      <c r="VMV6" s="5"/>
      <c r="VMW6" s="5"/>
      <c r="VMX6" s="5"/>
      <c r="VMY6" s="5"/>
      <c r="VMZ6" s="5"/>
      <c r="VNA6" s="5"/>
      <c r="VNB6" s="5"/>
      <c r="VNC6" s="5"/>
      <c r="VND6" s="5"/>
      <c r="VNE6" s="5"/>
      <c r="VNF6" s="5"/>
      <c r="VNG6" s="5"/>
      <c r="VNH6" s="5"/>
      <c r="VNI6" s="5"/>
      <c r="VNJ6" s="5"/>
      <c r="VNK6" s="5"/>
      <c r="VNL6" s="5"/>
      <c r="VNM6" s="5"/>
      <c r="VNN6" s="5"/>
      <c r="VNO6" s="5"/>
      <c r="VNP6" s="5"/>
      <c r="VNQ6" s="5"/>
      <c r="VNR6" s="5"/>
      <c r="VNS6" s="5"/>
      <c r="VNT6" s="5"/>
      <c r="VNU6" s="5"/>
      <c r="VNV6" s="5"/>
      <c r="VNW6" s="5"/>
      <c r="VNX6" s="5"/>
      <c r="VNY6" s="5"/>
      <c r="VNZ6" s="5"/>
      <c r="VOA6" s="5"/>
      <c r="VOB6" s="5"/>
      <c r="VOC6" s="5"/>
      <c r="VOD6" s="5"/>
      <c r="VOE6" s="5"/>
      <c r="VOF6" s="5"/>
      <c r="VOG6" s="5"/>
      <c r="VOH6" s="5"/>
      <c r="VOI6" s="5"/>
      <c r="VOJ6" s="5"/>
      <c r="VOK6" s="5"/>
      <c r="VOL6" s="5"/>
      <c r="VOM6" s="5"/>
      <c r="VON6" s="5"/>
      <c r="VOO6" s="5"/>
      <c r="VOP6" s="5"/>
      <c r="VOQ6" s="5"/>
      <c r="VOR6" s="5"/>
      <c r="VOS6" s="5"/>
      <c r="VOT6" s="5"/>
      <c r="VOU6" s="5"/>
      <c r="VOV6" s="5"/>
      <c r="VOW6" s="5"/>
      <c r="VOX6" s="5"/>
      <c r="VOY6" s="5"/>
      <c r="VOZ6" s="5"/>
      <c r="VPA6" s="5"/>
      <c r="VPB6" s="5"/>
      <c r="VPC6" s="5"/>
      <c r="VPD6" s="5"/>
      <c r="VPE6" s="5"/>
      <c r="VPF6" s="5"/>
      <c r="VPG6" s="5"/>
      <c r="VPH6" s="5"/>
      <c r="VPI6" s="5"/>
      <c r="VPJ6" s="5"/>
      <c r="VPK6" s="5"/>
      <c r="VPL6" s="5"/>
      <c r="VPM6" s="5"/>
      <c r="VPN6" s="5"/>
      <c r="VPO6" s="5"/>
      <c r="VPP6" s="5"/>
      <c r="VPQ6" s="5"/>
      <c r="VPR6" s="5"/>
      <c r="VPS6" s="5"/>
      <c r="VPT6" s="5"/>
      <c r="VPU6" s="5"/>
      <c r="VPV6" s="5"/>
      <c r="VPW6" s="5"/>
      <c r="VPX6" s="5"/>
      <c r="VPY6" s="5"/>
      <c r="VPZ6" s="5"/>
      <c r="VQA6" s="5"/>
      <c r="VQB6" s="5"/>
      <c r="VQC6" s="5"/>
      <c r="VQD6" s="5"/>
      <c r="VQE6" s="5"/>
      <c r="VQF6" s="5"/>
      <c r="VQG6" s="5"/>
      <c r="VQH6" s="5"/>
      <c r="VQI6" s="5"/>
      <c r="VQJ6" s="5"/>
      <c r="VQK6" s="5"/>
      <c r="VQL6" s="5"/>
      <c r="VQM6" s="5"/>
      <c r="VQN6" s="5"/>
      <c r="VQO6" s="5"/>
      <c r="VQP6" s="5"/>
      <c r="VQQ6" s="5"/>
      <c r="VQR6" s="5"/>
      <c r="VQS6" s="5"/>
      <c r="VQT6" s="5"/>
      <c r="VQU6" s="5"/>
      <c r="VQV6" s="5"/>
      <c r="VQW6" s="5"/>
      <c r="VQX6" s="5"/>
      <c r="VQY6" s="5"/>
      <c r="VQZ6" s="5"/>
      <c r="VRA6" s="5"/>
      <c r="VRB6" s="5"/>
      <c r="VRC6" s="5"/>
      <c r="VRD6" s="5"/>
      <c r="VRE6" s="5"/>
      <c r="VRF6" s="5"/>
      <c r="VRG6" s="5"/>
      <c r="VRH6" s="5"/>
      <c r="VRI6" s="5"/>
      <c r="VRJ6" s="5"/>
      <c r="VRK6" s="5"/>
      <c r="VRL6" s="5"/>
      <c r="VRM6" s="5"/>
      <c r="VRN6" s="5"/>
      <c r="VRO6" s="5"/>
      <c r="VRP6" s="5"/>
      <c r="VRQ6" s="5"/>
      <c r="VRR6" s="5"/>
      <c r="VRS6" s="5"/>
      <c r="VRT6" s="5"/>
      <c r="VRU6" s="5"/>
      <c r="VRV6" s="5"/>
      <c r="VRW6" s="5"/>
      <c r="VRX6" s="5"/>
      <c r="VRY6" s="5"/>
      <c r="VRZ6" s="5"/>
      <c r="VSA6" s="5"/>
      <c r="VSB6" s="5"/>
      <c r="VSC6" s="5"/>
      <c r="VSD6" s="5"/>
      <c r="VSE6" s="5"/>
      <c r="VSF6" s="5"/>
      <c r="VSG6" s="5"/>
      <c r="VSH6" s="5"/>
      <c r="VSI6" s="5"/>
      <c r="VSJ6" s="5"/>
      <c r="VSK6" s="5"/>
      <c r="VSL6" s="5"/>
      <c r="VSM6" s="5"/>
      <c r="VSN6" s="5"/>
      <c r="VSO6" s="5"/>
      <c r="VSP6" s="5"/>
      <c r="VSQ6" s="5"/>
      <c r="VSR6" s="5"/>
      <c r="VSS6" s="5"/>
      <c r="VST6" s="5"/>
      <c r="VSU6" s="5"/>
      <c r="VSV6" s="5"/>
      <c r="VSW6" s="5"/>
      <c r="VSX6" s="5"/>
      <c r="VSY6" s="5"/>
      <c r="VSZ6" s="5"/>
      <c r="VTA6" s="5"/>
      <c r="VTB6" s="5"/>
      <c r="VTC6" s="5"/>
      <c r="VTD6" s="5"/>
      <c r="VTE6" s="5"/>
      <c r="VTF6" s="5"/>
      <c r="VTG6" s="5"/>
      <c r="VTH6" s="5"/>
      <c r="VTI6" s="5"/>
      <c r="VTJ6" s="5"/>
      <c r="VTK6" s="5"/>
      <c r="VTL6" s="5"/>
      <c r="VTM6" s="5"/>
      <c r="VTN6" s="5"/>
      <c r="VTO6" s="5"/>
      <c r="VTP6" s="5"/>
      <c r="VTQ6" s="5"/>
      <c r="VTR6" s="5"/>
      <c r="VTS6" s="5"/>
      <c r="VTT6" s="5"/>
      <c r="VTU6" s="5"/>
      <c r="VTV6" s="5"/>
      <c r="VTW6" s="5"/>
      <c r="VTX6" s="5"/>
      <c r="VTY6" s="5"/>
      <c r="VTZ6" s="5"/>
      <c r="VUA6" s="5"/>
      <c r="VUB6" s="5"/>
      <c r="VUC6" s="5"/>
      <c r="VUD6" s="5"/>
      <c r="VUE6" s="5"/>
      <c r="VUF6" s="5"/>
      <c r="VUG6" s="5"/>
      <c r="VUH6" s="5"/>
      <c r="VUI6" s="5"/>
      <c r="VUJ6" s="5"/>
      <c r="VUK6" s="5"/>
      <c r="VUL6" s="5"/>
      <c r="VUM6" s="5"/>
      <c r="VUN6" s="5"/>
      <c r="VUO6" s="5"/>
      <c r="VUP6" s="5"/>
      <c r="VUQ6" s="5"/>
      <c r="VUR6" s="5"/>
      <c r="VUS6" s="5"/>
      <c r="VUT6" s="5"/>
      <c r="VUU6" s="5"/>
      <c r="VUV6" s="5"/>
      <c r="VUW6" s="5"/>
      <c r="VUX6" s="5"/>
      <c r="VUY6" s="5"/>
      <c r="VUZ6" s="5"/>
      <c r="VVA6" s="5"/>
      <c r="VVB6" s="5"/>
      <c r="VVC6" s="5"/>
      <c r="VVD6" s="5"/>
      <c r="VVE6" s="5"/>
      <c r="VVF6" s="5"/>
      <c r="VVG6" s="5"/>
      <c r="VVH6" s="5"/>
      <c r="VVI6" s="5"/>
      <c r="VVJ6" s="5"/>
      <c r="VVK6" s="5"/>
      <c r="VVL6" s="5"/>
      <c r="VVM6" s="5"/>
      <c r="VVN6" s="5"/>
      <c r="VVO6" s="5"/>
      <c r="VVP6" s="5"/>
      <c r="VVQ6" s="5"/>
      <c r="VVR6" s="5"/>
      <c r="VVS6" s="5"/>
      <c r="VVT6" s="5"/>
      <c r="VVU6" s="5"/>
      <c r="VVV6" s="5"/>
      <c r="VVW6" s="5"/>
      <c r="VVX6" s="5"/>
      <c r="VVY6" s="5"/>
      <c r="VVZ6" s="5"/>
      <c r="VWA6" s="5"/>
      <c r="VWB6" s="5"/>
      <c r="VWC6" s="5"/>
      <c r="VWD6" s="5"/>
      <c r="VWE6" s="5"/>
      <c r="VWF6" s="5"/>
      <c r="VWG6" s="5"/>
      <c r="VWH6" s="5"/>
      <c r="VWI6" s="5"/>
      <c r="VWJ6" s="5"/>
      <c r="VWK6" s="5"/>
      <c r="VWL6" s="5"/>
      <c r="VWM6" s="5"/>
      <c r="VWN6" s="5"/>
      <c r="VWO6" s="5"/>
      <c r="VWP6" s="5"/>
      <c r="VWQ6" s="5"/>
      <c r="VWR6" s="5"/>
      <c r="VWS6" s="5"/>
      <c r="VWT6" s="5"/>
      <c r="VWU6" s="5"/>
      <c r="VWV6" s="5"/>
      <c r="VWW6" s="5"/>
      <c r="VWX6" s="5"/>
      <c r="VWY6" s="5"/>
      <c r="VWZ6" s="5"/>
      <c r="VXA6" s="5"/>
      <c r="VXB6" s="5"/>
      <c r="VXC6" s="5"/>
      <c r="VXD6" s="5"/>
      <c r="VXE6" s="5"/>
      <c r="VXF6" s="5"/>
      <c r="VXG6" s="5"/>
      <c r="VXH6" s="5"/>
      <c r="VXI6" s="5"/>
      <c r="VXJ6" s="5"/>
      <c r="VXK6" s="5"/>
      <c r="VXL6" s="5"/>
      <c r="VXM6" s="5"/>
      <c r="VXN6" s="5"/>
      <c r="VXO6" s="5"/>
      <c r="VXP6" s="5"/>
      <c r="VXQ6" s="5"/>
      <c r="VXR6" s="5"/>
      <c r="VXS6" s="5"/>
      <c r="VXT6" s="5"/>
      <c r="VXU6" s="5"/>
      <c r="VXV6" s="5"/>
      <c r="VXW6" s="5"/>
      <c r="VXX6" s="5"/>
      <c r="VXY6" s="5"/>
      <c r="VXZ6" s="5"/>
      <c r="VYA6" s="5"/>
      <c r="VYB6" s="5"/>
      <c r="VYC6" s="5"/>
      <c r="VYD6" s="5"/>
      <c r="VYE6" s="5"/>
      <c r="VYF6" s="5"/>
      <c r="VYG6" s="5"/>
      <c r="VYH6" s="5"/>
      <c r="VYI6" s="5"/>
      <c r="VYJ6" s="5"/>
      <c r="VYK6" s="5"/>
      <c r="VYL6" s="5"/>
      <c r="VYM6" s="5"/>
      <c r="VYN6" s="5"/>
      <c r="VYO6" s="5"/>
      <c r="VYP6" s="5"/>
      <c r="VYQ6" s="5"/>
      <c r="VYR6" s="5"/>
      <c r="VYS6" s="5"/>
      <c r="VYT6" s="5"/>
      <c r="VYU6" s="5"/>
      <c r="VYV6" s="5"/>
      <c r="VYW6" s="5"/>
      <c r="VYX6" s="5"/>
      <c r="VYY6" s="5"/>
      <c r="VYZ6" s="5"/>
      <c r="VZA6" s="5"/>
      <c r="VZB6" s="5"/>
      <c r="VZC6" s="5"/>
      <c r="VZD6" s="5"/>
      <c r="VZE6" s="5"/>
      <c r="VZF6" s="5"/>
      <c r="VZG6" s="5"/>
      <c r="VZH6" s="5"/>
      <c r="VZI6" s="5"/>
      <c r="VZJ6" s="5"/>
      <c r="VZK6" s="5"/>
      <c r="VZL6" s="5"/>
      <c r="VZM6" s="5"/>
      <c r="VZN6" s="5"/>
      <c r="VZO6" s="5"/>
      <c r="VZP6" s="5"/>
      <c r="VZQ6" s="5"/>
      <c r="VZR6" s="5"/>
      <c r="VZS6" s="5"/>
      <c r="VZT6" s="5"/>
      <c r="VZU6" s="5"/>
      <c r="VZV6" s="5"/>
      <c r="VZW6" s="5"/>
      <c r="VZX6" s="5"/>
      <c r="VZY6" s="5"/>
      <c r="VZZ6" s="5"/>
      <c r="WAA6" s="5"/>
      <c r="WAB6" s="5"/>
      <c r="WAC6" s="5"/>
      <c r="WAD6" s="5"/>
      <c r="WAE6" s="5"/>
      <c r="WAF6" s="5"/>
      <c r="WAG6" s="5"/>
      <c r="WAH6" s="5"/>
      <c r="WAI6" s="5"/>
      <c r="WAJ6" s="5"/>
      <c r="WAK6" s="5"/>
      <c r="WAL6" s="5"/>
      <c r="WAM6" s="5"/>
      <c r="WAN6" s="5"/>
      <c r="WAO6" s="5"/>
      <c r="WAP6" s="5"/>
      <c r="WAQ6" s="5"/>
      <c r="WAR6" s="5"/>
      <c r="WAS6" s="5"/>
      <c r="WAT6" s="5"/>
      <c r="WAU6" s="5"/>
      <c r="WAV6" s="5"/>
      <c r="WAW6" s="5"/>
      <c r="WAX6" s="5"/>
      <c r="WAY6" s="5"/>
      <c r="WAZ6" s="5"/>
      <c r="WBA6" s="5"/>
      <c r="WBB6" s="5"/>
      <c r="WBC6" s="5"/>
      <c r="WBD6" s="5"/>
      <c r="WBE6" s="5"/>
      <c r="WBF6" s="5"/>
      <c r="WBG6" s="5"/>
      <c r="WBH6" s="5"/>
      <c r="WBI6" s="5"/>
      <c r="WBJ6" s="5"/>
      <c r="WBK6" s="5"/>
      <c r="WBL6" s="5"/>
      <c r="WBM6" s="5"/>
      <c r="WBN6" s="5"/>
      <c r="WBO6" s="5"/>
      <c r="WBP6" s="5"/>
      <c r="WBQ6" s="5"/>
      <c r="WBR6" s="5"/>
      <c r="WBS6" s="5"/>
      <c r="WBT6" s="5"/>
      <c r="WBU6" s="5"/>
      <c r="WBV6" s="5"/>
      <c r="WBW6" s="5"/>
      <c r="WBX6" s="5"/>
      <c r="WBY6" s="5"/>
      <c r="WBZ6" s="5"/>
      <c r="WCA6" s="5"/>
      <c r="WCB6" s="5"/>
      <c r="WCC6" s="5"/>
      <c r="WCD6" s="5"/>
      <c r="WCE6" s="5"/>
      <c r="WCF6" s="5"/>
      <c r="WCG6" s="5"/>
      <c r="WCH6" s="5"/>
      <c r="WCI6" s="5"/>
      <c r="WCJ6" s="5"/>
      <c r="WCK6" s="5"/>
      <c r="WCL6" s="5"/>
      <c r="WCM6" s="5"/>
      <c r="WCN6" s="5"/>
      <c r="WCO6" s="5"/>
      <c r="WCP6" s="5"/>
      <c r="WCQ6" s="5"/>
      <c r="WCR6" s="5"/>
      <c r="WCS6" s="5"/>
      <c r="WCT6" s="5"/>
      <c r="WCU6" s="5"/>
      <c r="WCV6" s="5"/>
      <c r="WCW6" s="5"/>
      <c r="WCX6" s="5"/>
      <c r="WCY6" s="5"/>
      <c r="WCZ6" s="5"/>
      <c r="WDA6" s="5"/>
      <c r="WDB6" s="5"/>
      <c r="WDC6" s="5"/>
      <c r="WDD6" s="5"/>
      <c r="WDE6" s="5"/>
      <c r="WDF6" s="5"/>
      <c r="WDG6" s="5"/>
      <c r="WDH6" s="5"/>
      <c r="WDI6" s="5"/>
      <c r="WDJ6" s="5"/>
      <c r="WDK6" s="5"/>
      <c r="WDL6" s="5"/>
      <c r="WDM6" s="5"/>
      <c r="WDN6" s="5"/>
      <c r="WDO6" s="5"/>
      <c r="WDP6" s="5"/>
      <c r="WDQ6" s="5"/>
      <c r="WDR6" s="5"/>
      <c r="WDS6" s="5"/>
      <c r="WDT6" s="5"/>
      <c r="WDU6" s="5"/>
      <c r="WDV6" s="5"/>
      <c r="WDW6" s="5"/>
      <c r="WDX6" s="5"/>
      <c r="WDY6" s="5"/>
      <c r="WDZ6" s="5"/>
      <c r="WEA6" s="5"/>
      <c r="WEB6" s="5"/>
      <c r="WEC6" s="5"/>
      <c r="WED6" s="5"/>
      <c r="WEE6" s="5"/>
      <c r="WEF6" s="5"/>
      <c r="WEG6" s="5"/>
      <c r="WEH6" s="5"/>
      <c r="WEI6" s="5"/>
      <c r="WEJ6" s="5"/>
      <c r="WEK6" s="5"/>
      <c r="WEL6" s="5"/>
      <c r="WEM6" s="5"/>
      <c r="WEN6" s="5"/>
      <c r="WEO6" s="5"/>
      <c r="WEP6" s="5"/>
      <c r="WEQ6" s="5"/>
      <c r="WER6" s="5"/>
      <c r="WES6" s="5"/>
      <c r="WET6" s="5"/>
      <c r="WEU6" s="5"/>
      <c r="WEV6" s="5"/>
      <c r="WEW6" s="5"/>
      <c r="WEX6" s="5"/>
      <c r="WEY6" s="5"/>
      <c r="WEZ6" s="5"/>
      <c r="WFA6" s="5"/>
      <c r="WFB6" s="5"/>
      <c r="WFC6" s="5"/>
      <c r="WFD6" s="5"/>
      <c r="WFE6" s="5"/>
      <c r="WFF6" s="5"/>
      <c r="WFG6" s="5"/>
      <c r="WFH6" s="5"/>
      <c r="WFI6" s="5"/>
      <c r="WFJ6" s="5"/>
      <c r="WFK6" s="5"/>
      <c r="WFL6" s="5"/>
      <c r="WFM6" s="5"/>
      <c r="WFN6" s="5"/>
      <c r="WFO6" s="5"/>
      <c r="WFP6" s="5"/>
      <c r="WFQ6" s="5"/>
      <c r="WFR6" s="5"/>
      <c r="WFS6" s="5"/>
      <c r="WFT6" s="5"/>
      <c r="WFU6" s="5"/>
      <c r="WFV6" s="5"/>
      <c r="WFW6" s="5"/>
      <c r="WFX6" s="5"/>
      <c r="WFY6" s="5"/>
      <c r="WFZ6" s="5"/>
      <c r="WGA6" s="5"/>
      <c r="WGB6" s="5"/>
      <c r="WGC6" s="5"/>
      <c r="WGD6" s="5"/>
      <c r="WGE6" s="5"/>
      <c r="WGF6" s="5"/>
      <c r="WGG6" s="5"/>
      <c r="WGH6" s="5"/>
      <c r="WGI6" s="5"/>
      <c r="WGJ6" s="5"/>
      <c r="WGK6" s="5"/>
      <c r="WGL6" s="5"/>
      <c r="WGM6" s="5"/>
      <c r="WGN6" s="5"/>
      <c r="WGO6" s="5"/>
      <c r="WGP6" s="5"/>
      <c r="WGQ6" s="5"/>
      <c r="WGR6" s="5"/>
      <c r="WGS6" s="5"/>
      <c r="WGT6" s="5"/>
      <c r="WGU6" s="5"/>
      <c r="WGV6" s="5"/>
      <c r="WGW6" s="5"/>
      <c r="WGX6" s="5"/>
      <c r="WGY6" s="5"/>
      <c r="WGZ6" s="5"/>
      <c r="WHA6" s="5"/>
      <c r="WHB6" s="5"/>
      <c r="WHC6" s="5"/>
      <c r="WHD6" s="5"/>
      <c r="WHE6" s="5"/>
      <c r="WHF6" s="5"/>
      <c r="WHG6" s="5"/>
      <c r="WHH6" s="5"/>
      <c r="WHI6" s="5"/>
      <c r="WHJ6" s="5"/>
      <c r="WHK6" s="5"/>
      <c r="WHL6" s="5"/>
      <c r="WHM6" s="5"/>
      <c r="WHN6" s="5"/>
      <c r="WHO6" s="5"/>
      <c r="WHP6" s="5"/>
      <c r="WHQ6" s="5"/>
      <c r="WHR6" s="5"/>
      <c r="WHS6" s="5"/>
      <c r="WHT6" s="5"/>
      <c r="WHU6" s="5"/>
      <c r="WHV6" s="5"/>
      <c r="WHW6" s="5"/>
      <c r="WHX6" s="5"/>
      <c r="WHY6" s="5"/>
      <c r="WHZ6" s="5"/>
      <c r="WIA6" s="5"/>
      <c r="WIB6" s="5"/>
      <c r="WIC6" s="5"/>
      <c r="WID6" s="5"/>
      <c r="WIE6" s="5"/>
      <c r="WIF6" s="5"/>
      <c r="WIG6" s="5"/>
      <c r="WIH6" s="5"/>
      <c r="WII6" s="5"/>
      <c r="WIJ6" s="5"/>
      <c r="WIK6" s="5"/>
      <c r="WIL6" s="5"/>
      <c r="WIM6" s="5"/>
      <c r="WIN6" s="5"/>
      <c r="WIO6" s="5"/>
      <c r="WIP6" s="5"/>
      <c r="WIQ6" s="5"/>
      <c r="WIR6" s="5"/>
      <c r="WIS6" s="5"/>
      <c r="WIT6" s="5"/>
      <c r="WIU6" s="5"/>
      <c r="WIV6" s="5"/>
      <c r="WIW6" s="5"/>
      <c r="WIX6" s="5"/>
      <c r="WIY6" s="5"/>
      <c r="WIZ6" s="5"/>
      <c r="WJA6" s="5"/>
      <c r="WJB6" s="5"/>
      <c r="WJC6" s="5"/>
      <c r="WJD6" s="5"/>
      <c r="WJE6" s="5"/>
      <c r="WJF6" s="5"/>
      <c r="WJG6" s="5"/>
      <c r="WJH6" s="5"/>
      <c r="WJI6" s="5"/>
      <c r="WJJ6" s="5"/>
      <c r="WJK6" s="5"/>
      <c r="WJL6" s="5"/>
      <c r="WJM6" s="5"/>
      <c r="WJN6" s="5"/>
      <c r="WJO6" s="5"/>
      <c r="WJP6" s="5"/>
      <c r="WJQ6" s="5"/>
      <c r="WJR6" s="5"/>
      <c r="WJS6" s="5"/>
      <c r="WJT6" s="5"/>
      <c r="WJU6" s="5"/>
      <c r="WJV6" s="5"/>
      <c r="WJW6" s="5"/>
      <c r="WJX6" s="5"/>
      <c r="WJY6" s="5"/>
      <c r="WJZ6" s="5"/>
      <c r="WKA6" s="5"/>
      <c r="WKB6" s="5"/>
      <c r="WKC6" s="5"/>
      <c r="WKD6" s="5"/>
      <c r="WKE6" s="5"/>
      <c r="WKF6" s="5"/>
      <c r="WKG6" s="5"/>
      <c r="WKH6" s="5"/>
      <c r="WKI6" s="5"/>
      <c r="WKJ6" s="5"/>
      <c r="WKK6" s="5"/>
      <c r="WKL6" s="5"/>
      <c r="WKM6" s="5"/>
      <c r="WKN6" s="5"/>
      <c r="WKO6" s="5"/>
      <c r="WKP6" s="5"/>
      <c r="WKQ6" s="5"/>
      <c r="WKR6" s="5"/>
      <c r="WKS6" s="5"/>
      <c r="WKT6" s="5"/>
      <c r="WKU6" s="5"/>
      <c r="WKV6" s="5"/>
      <c r="WKW6" s="5"/>
      <c r="WKX6" s="5"/>
      <c r="WKY6" s="5"/>
      <c r="WKZ6" s="5"/>
      <c r="WLA6" s="5"/>
      <c r="WLB6" s="5"/>
      <c r="WLC6" s="5"/>
      <c r="WLD6" s="5"/>
      <c r="WLE6" s="5"/>
      <c r="WLF6" s="5"/>
      <c r="WLG6" s="5"/>
      <c r="WLH6" s="5"/>
      <c r="WLI6" s="5"/>
      <c r="WLJ6" s="5"/>
      <c r="WLK6" s="5"/>
      <c r="WLL6" s="5"/>
      <c r="WLM6" s="5"/>
      <c r="WLN6" s="5"/>
      <c r="WLO6" s="5"/>
      <c r="WLP6" s="5"/>
      <c r="WLQ6" s="5"/>
      <c r="WLR6" s="5"/>
      <c r="WLS6" s="5"/>
      <c r="WLT6" s="5"/>
      <c r="WLU6" s="5"/>
      <c r="WLV6" s="5"/>
      <c r="WLW6" s="5"/>
      <c r="WLX6" s="5"/>
      <c r="WLY6" s="5"/>
      <c r="WLZ6" s="5"/>
      <c r="WMA6" s="5"/>
      <c r="WMB6" s="5"/>
      <c r="WMC6" s="5"/>
      <c r="WMD6" s="5"/>
      <c r="WME6" s="5"/>
      <c r="WMF6" s="5"/>
      <c r="WMG6" s="5"/>
      <c r="WMH6" s="5"/>
      <c r="WMI6" s="5"/>
      <c r="WMJ6" s="5"/>
      <c r="WMK6" s="5"/>
      <c r="WML6" s="5"/>
      <c r="WMM6" s="5"/>
      <c r="WMN6" s="5"/>
      <c r="WMO6" s="5"/>
      <c r="WMP6" s="5"/>
      <c r="WMQ6" s="5"/>
      <c r="WMR6" s="5"/>
      <c r="WMS6" s="5"/>
      <c r="WMT6" s="5"/>
      <c r="WMU6" s="5"/>
      <c r="WMV6" s="5"/>
      <c r="WMW6" s="5"/>
      <c r="WMX6" s="5"/>
      <c r="WMY6" s="5"/>
      <c r="WMZ6" s="5"/>
      <c r="WNA6" s="5"/>
      <c r="WNB6" s="5"/>
      <c r="WNC6" s="5"/>
      <c r="WND6" s="5"/>
      <c r="WNE6" s="5"/>
      <c r="WNF6" s="5"/>
      <c r="WNG6" s="5"/>
      <c r="WNH6" s="5"/>
      <c r="WNI6" s="5"/>
      <c r="WNJ6" s="5"/>
      <c r="WNK6" s="5"/>
      <c r="WNL6" s="5"/>
      <c r="WNM6" s="5"/>
      <c r="WNN6" s="5"/>
      <c r="WNO6" s="5"/>
      <c r="WNP6" s="5"/>
      <c r="WNQ6" s="5"/>
      <c r="WNR6" s="5"/>
      <c r="WNS6" s="5"/>
      <c r="WNT6" s="5"/>
      <c r="WNU6" s="5"/>
      <c r="WNV6" s="5"/>
      <c r="WNW6" s="5"/>
      <c r="WNX6" s="5"/>
      <c r="WNY6" s="5"/>
      <c r="WNZ6" s="5"/>
      <c r="WOA6" s="5"/>
      <c r="WOB6" s="5"/>
      <c r="WOC6" s="5"/>
      <c r="WOD6" s="5"/>
      <c r="WOE6" s="5"/>
      <c r="WOF6" s="5"/>
      <c r="WOG6" s="5"/>
      <c r="WOH6" s="5"/>
      <c r="WOI6" s="5"/>
      <c r="WOJ6" s="5"/>
      <c r="WOK6" s="5"/>
      <c r="WOL6" s="5"/>
      <c r="WOM6" s="5"/>
      <c r="WON6" s="5"/>
      <c r="WOO6" s="5"/>
      <c r="WOP6" s="5"/>
      <c r="WOQ6" s="5"/>
      <c r="WOR6" s="5"/>
      <c r="WOS6" s="5"/>
      <c r="WOT6" s="5"/>
      <c r="WOU6" s="5"/>
      <c r="WOV6" s="5"/>
      <c r="WOW6" s="5"/>
      <c r="WOX6" s="5"/>
      <c r="WOY6" s="5"/>
      <c r="WOZ6" s="5"/>
      <c r="WPA6" s="5"/>
      <c r="WPB6" s="5"/>
      <c r="WPC6" s="5"/>
      <c r="WPD6" s="5"/>
      <c r="WPE6" s="5"/>
      <c r="WPF6" s="5"/>
      <c r="WPG6" s="5"/>
      <c r="WPH6" s="5"/>
      <c r="WPI6" s="5"/>
      <c r="WPJ6" s="5"/>
      <c r="WPK6" s="5"/>
      <c r="WPL6" s="5"/>
      <c r="WPM6" s="5"/>
      <c r="WPN6" s="5"/>
      <c r="WPO6" s="5"/>
      <c r="WPP6" s="5"/>
      <c r="WPQ6" s="5"/>
      <c r="WPR6" s="5"/>
      <c r="WPS6" s="5"/>
      <c r="WPT6" s="5"/>
      <c r="WPU6" s="5"/>
      <c r="WPV6" s="5"/>
      <c r="WPW6" s="5"/>
      <c r="WPX6" s="5"/>
      <c r="WPY6" s="5"/>
      <c r="WPZ6" s="5"/>
      <c r="WQA6" s="5"/>
      <c r="WQB6" s="5"/>
      <c r="WQC6" s="5"/>
      <c r="WQD6" s="5"/>
      <c r="WQE6" s="5"/>
      <c r="WQF6" s="5"/>
      <c r="WQG6" s="5"/>
      <c r="WQH6" s="5"/>
      <c r="WQI6" s="5"/>
      <c r="WQJ6" s="5"/>
      <c r="WQK6" s="5"/>
      <c r="WQL6" s="5"/>
      <c r="WQM6" s="5"/>
      <c r="WQN6" s="5"/>
      <c r="WQO6" s="5"/>
      <c r="WQP6" s="5"/>
      <c r="WQQ6" s="5"/>
      <c r="WQR6" s="5"/>
      <c r="WQS6" s="5"/>
      <c r="WQT6" s="5"/>
      <c r="WQU6" s="5"/>
      <c r="WQV6" s="5"/>
      <c r="WQW6" s="5"/>
      <c r="WQX6" s="5"/>
      <c r="WQY6" s="5"/>
      <c r="WQZ6" s="5"/>
      <c r="WRA6" s="5"/>
      <c r="WRB6" s="5"/>
      <c r="WRC6" s="5"/>
      <c r="WRD6" s="5"/>
      <c r="WRE6" s="5"/>
      <c r="WRF6" s="5"/>
      <c r="WRG6" s="5"/>
      <c r="WRH6" s="5"/>
      <c r="WRI6" s="5"/>
      <c r="WRJ6" s="5"/>
      <c r="WRK6" s="5"/>
      <c r="WRL6" s="5"/>
      <c r="WRM6" s="5"/>
      <c r="WRN6" s="5"/>
      <c r="WRO6" s="5"/>
      <c r="WRP6" s="5"/>
      <c r="WRQ6" s="5"/>
      <c r="WRR6" s="5"/>
      <c r="WRS6" s="5"/>
      <c r="WRT6" s="5"/>
      <c r="WRU6" s="5"/>
      <c r="WRV6" s="5"/>
      <c r="WRW6" s="5"/>
      <c r="WRX6" s="5"/>
      <c r="WRY6" s="5"/>
      <c r="WRZ6" s="5"/>
      <c r="WSA6" s="5"/>
      <c r="WSB6" s="5"/>
      <c r="WSC6" s="5"/>
      <c r="WSD6" s="5"/>
      <c r="WSE6" s="5"/>
      <c r="WSF6" s="5"/>
      <c r="WSG6" s="5"/>
      <c r="WSH6" s="5"/>
      <c r="WSI6" s="5"/>
      <c r="WSJ6" s="5"/>
      <c r="WSK6" s="5"/>
      <c r="WSL6" s="5"/>
      <c r="WSM6" s="5"/>
      <c r="WSN6" s="5"/>
      <c r="WSO6" s="5"/>
      <c r="WSP6" s="5"/>
      <c r="WSQ6" s="5"/>
      <c r="WSR6" s="5"/>
      <c r="WSS6" s="5"/>
      <c r="WST6" s="5"/>
      <c r="WSU6" s="5"/>
      <c r="WSV6" s="5"/>
      <c r="WSW6" s="5"/>
      <c r="WSX6" s="5"/>
      <c r="WSY6" s="5"/>
      <c r="WSZ6" s="5"/>
      <c r="WTA6" s="5"/>
      <c r="WTB6" s="5"/>
      <c r="WTC6" s="5"/>
      <c r="WTD6" s="5"/>
      <c r="WTE6" s="5"/>
      <c r="WTF6" s="5"/>
      <c r="WTG6" s="5"/>
      <c r="WTH6" s="5"/>
      <c r="WTI6" s="5"/>
      <c r="WTJ6" s="5"/>
      <c r="WTK6" s="5"/>
      <c r="WTL6" s="5"/>
      <c r="WTM6" s="5"/>
      <c r="WTN6" s="5"/>
      <c r="WTO6" s="5"/>
      <c r="WTP6" s="5"/>
      <c r="WTQ6" s="5"/>
      <c r="WTR6" s="5"/>
      <c r="WTS6" s="5"/>
      <c r="WTT6" s="5"/>
      <c r="WTU6" s="5"/>
      <c r="WTV6" s="5"/>
      <c r="WTW6" s="5"/>
      <c r="WTX6" s="5"/>
      <c r="WTY6" s="5"/>
      <c r="WTZ6" s="5"/>
      <c r="WUA6" s="5"/>
      <c r="WUB6" s="5"/>
      <c r="WUC6" s="5"/>
      <c r="WUD6" s="5"/>
      <c r="WUE6" s="5"/>
      <c r="WUF6" s="5"/>
      <c r="WUG6" s="5"/>
      <c r="WUH6" s="5"/>
      <c r="WUI6" s="5"/>
      <c r="WUJ6" s="5"/>
      <c r="WUK6" s="5"/>
      <c r="WUL6" s="5"/>
      <c r="WUM6" s="5"/>
      <c r="WUN6" s="5"/>
      <c r="WUO6" s="5"/>
      <c r="WUP6" s="5"/>
      <c r="WUQ6" s="5"/>
      <c r="WUR6" s="5"/>
      <c r="WUS6" s="5"/>
      <c r="WUT6" s="5"/>
      <c r="WUU6" s="5"/>
      <c r="WUV6" s="5"/>
      <c r="WUW6" s="5"/>
      <c r="WUX6" s="5"/>
      <c r="WUY6" s="5"/>
      <c r="WUZ6" s="5"/>
      <c r="WVA6" s="5"/>
      <c r="WVB6" s="5"/>
      <c r="WVC6" s="5"/>
      <c r="WVD6" s="5"/>
      <c r="WVE6" s="5"/>
      <c r="WVF6" s="5"/>
      <c r="WVG6" s="5"/>
      <c r="WVH6" s="5"/>
      <c r="WVI6" s="5"/>
      <c r="WVJ6" s="5"/>
      <c r="WVK6" s="5"/>
      <c r="WVL6" s="5"/>
      <c r="WVM6" s="5"/>
      <c r="WVN6" s="5"/>
      <c r="WVO6" s="5"/>
      <c r="WVP6" s="5"/>
      <c r="WVQ6" s="5"/>
      <c r="WVR6" s="5"/>
      <c r="WVS6" s="5"/>
      <c r="WVT6" s="5"/>
      <c r="WVU6" s="5"/>
      <c r="WVV6" s="5"/>
      <c r="WVW6" s="5"/>
      <c r="WVX6" s="5"/>
      <c r="WVY6" s="5"/>
      <c r="WVZ6" s="5"/>
      <c r="WWA6" s="5"/>
      <c r="WWB6" s="5"/>
      <c r="WWC6" s="5"/>
      <c r="WWD6" s="5"/>
      <c r="WWE6" s="5"/>
      <c r="WWF6" s="5"/>
      <c r="WWG6" s="5"/>
      <c r="WWH6" s="5"/>
      <c r="WWI6" s="5"/>
      <c r="WWJ6" s="5"/>
      <c r="WWK6" s="5"/>
      <c r="WWL6" s="5"/>
      <c r="WWM6" s="5"/>
      <c r="WWN6" s="5"/>
      <c r="WWO6" s="5"/>
      <c r="WWP6" s="5"/>
      <c r="WWQ6" s="5"/>
      <c r="WWR6" s="5"/>
      <c r="WWS6" s="5"/>
      <c r="WWT6" s="5"/>
      <c r="WWU6" s="5"/>
      <c r="WWV6" s="5"/>
      <c r="WWW6" s="5"/>
      <c r="WWX6" s="5"/>
      <c r="WWY6" s="5"/>
      <c r="WWZ6" s="5"/>
      <c r="WXA6" s="5"/>
      <c r="WXB6" s="5"/>
      <c r="WXC6" s="5"/>
      <c r="WXD6" s="5"/>
      <c r="WXE6" s="5"/>
      <c r="WXF6" s="5"/>
      <c r="WXG6" s="5"/>
      <c r="WXH6" s="5"/>
      <c r="WXI6" s="5"/>
      <c r="WXJ6" s="5"/>
      <c r="WXK6" s="5"/>
      <c r="WXL6" s="5"/>
      <c r="WXM6" s="5"/>
      <c r="WXN6" s="5"/>
      <c r="WXO6" s="5"/>
      <c r="WXP6" s="5"/>
      <c r="WXQ6" s="5"/>
      <c r="WXR6" s="5"/>
      <c r="WXS6" s="5"/>
      <c r="WXT6" s="5"/>
      <c r="WXU6" s="5"/>
      <c r="WXV6" s="5"/>
      <c r="WXW6" s="5"/>
      <c r="WXX6" s="5"/>
      <c r="WXY6" s="5"/>
      <c r="WXZ6" s="5"/>
      <c r="WYA6" s="5"/>
      <c r="WYB6" s="5"/>
      <c r="WYC6" s="5"/>
      <c r="WYD6" s="5"/>
      <c r="WYE6" s="5"/>
      <c r="WYF6" s="5"/>
      <c r="WYG6" s="5"/>
      <c r="WYH6" s="5"/>
      <c r="WYI6" s="5"/>
      <c r="WYJ6" s="5"/>
      <c r="WYK6" s="5"/>
      <c r="WYL6" s="5"/>
      <c r="WYM6" s="5"/>
      <c r="WYN6" s="5"/>
      <c r="WYO6" s="5"/>
      <c r="WYP6" s="5"/>
      <c r="WYQ6" s="5"/>
      <c r="WYR6" s="5"/>
      <c r="WYS6" s="5"/>
      <c r="WYT6" s="5"/>
      <c r="WYU6" s="5"/>
      <c r="WYV6" s="5"/>
      <c r="WYW6" s="5"/>
      <c r="WYX6" s="5"/>
      <c r="WYY6" s="5"/>
      <c r="WYZ6" s="5"/>
      <c r="WZA6" s="5"/>
      <c r="WZB6" s="5"/>
      <c r="WZC6" s="5"/>
      <c r="WZD6" s="5"/>
      <c r="WZE6" s="5"/>
      <c r="WZF6" s="5"/>
      <c r="WZG6" s="5"/>
      <c r="WZH6" s="5"/>
      <c r="WZI6" s="5"/>
      <c r="WZJ6" s="5"/>
      <c r="WZK6" s="5"/>
      <c r="WZL6" s="5"/>
      <c r="WZM6" s="5"/>
      <c r="WZN6" s="5"/>
      <c r="WZO6" s="5"/>
      <c r="WZP6" s="5"/>
      <c r="WZQ6" s="5"/>
      <c r="WZR6" s="5"/>
      <c r="WZS6" s="5"/>
      <c r="WZT6" s="5"/>
      <c r="WZU6" s="5"/>
      <c r="WZV6" s="5"/>
      <c r="WZW6" s="5"/>
      <c r="WZX6" s="5"/>
      <c r="WZY6" s="5"/>
      <c r="WZZ6" s="5"/>
      <c r="XAA6" s="5"/>
      <c r="XAB6" s="5"/>
      <c r="XAC6" s="5"/>
      <c r="XAD6" s="5"/>
      <c r="XAE6" s="5"/>
      <c r="XAF6" s="5"/>
      <c r="XAG6" s="5"/>
      <c r="XAH6" s="5"/>
      <c r="XAI6" s="5"/>
      <c r="XAJ6" s="5"/>
      <c r="XAK6" s="5"/>
      <c r="XAL6" s="5"/>
      <c r="XAM6" s="5"/>
      <c r="XAN6" s="5"/>
      <c r="XAO6" s="5"/>
      <c r="XAP6" s="5"/>
      <c r="XAQ6" s="5"/>
      <c r="XAR6" s="5"/>
      <c r="XAS6" s="5"/>
      <c r="XAT6" s="5"/>
      <c r="XAU6" s="5"/>
      <c r="XAV6" s="5"/>
      <c r="XAW6" s="5"/>
      <c r="XAX6" s="5"/>
      <c r="XAY6" s="5"/>
      <c r="XAZ6" s="5"/>
      <c r="XBA6" s="5"/>
      <c r="XBB6" s="5"/>
      <c r="XBC6" s="5"/>
      <c r="XBD6" s="5"/>
      <c r="XBE6" s="5"/>
      <c r="XBF6" s="5"/>
      <c r="XBG6" s="5"/>
      <c r="XBH6" s="5"/>
      <c r="XBI6" s="5"/>
      <c r="XBJ6" s="5"/>
      <c r="XBK6" s="5"/>
      <c r="XBL6" s="5"/>
      <c r="XBM6" s="5"/>
      <c r="XBN6" s="5"/>
      <c r="XBO6" s="5"/>
      <c r="XBP6" s="5"/>
      <c r="XBQ6" s="5"/>
      <c r="XBR6" s="5"/>
      <c r="XBS6" s="5"/>
      <c r="XBT6" s="5"/>
      <c r="XBU6" s="5"/>
      <c r="XBV6" s="5"/>
      <c r="XBW6" s="5"/>
      <c r="XBX6" s="5"/>
      <c r="XBY6" s="5"/>
      <c r="XBZ6" s="5"/>
      <c r="XCA6" s="5"/>
      <c r="XCB6" s="5"/>
      <c r="XCC6" s="5"/>
      <c r="XCD6" s="5"/>
      <c r="XCE6" s="5"/>
      <c r="XCF6" s="5"/>
      <c r="XCG6" s="5"/>
      <c r="XCH6" s="5"/>
      <c r="XCI6" s="5"/>
      <c r="XCJ6" s="5"/>
      <c r="XCK6" s="5"/>
      <c r="XCL6" s="5"/>
      <c r="XCM6" s="5"/>
      <c r="XCN6" s="5"/>
      <c r="XCO6" s="5"/>
      <c r="XCP6" s="5"/>
      <c r="XCQ6" s="5"/>
      <c r="XCR6" s="5"/>
      <c r="XCS6" s="5"/>
      <c r="XCT6" s="5"/>
      <c r="XCU6" s="5"/>
      <c r="XCV6" s="5"/>
      <c r="XCW6" s="5"/>
      <c r="XCX6" s="5"/>
      <c r="XCY6" s="5"/>
      <c r="XCZ6" s="5"/>
      <c r="XDA6" s="5"/>
      <c r="XDB6" s="5"/>
      <c r="XDC6" s="5"/>
      <c r="XDD6" s="5"/>
      <c r="XDE6" s="5"/>
      <c r="XDF6" s="5"/>
      <c r="XDG6" s="5"/>
      <c r="XDH6" s="5"/>
      <c r="XDI6" s="5"/>
      <c r="XDJ6" s="5"/>
      <c r="XDK6" s="5"/>
      <c r="XDL6" s="5"/>
      <c r="XDM6" s="5"/>
      <c r="XDN6" s="5"/>
      <c r="XDO6" s="5"/>
      <c r="XDP6" s="5"/>
      <c r="XDQ6" s="5"/>
      <c r="XDR6" s="5"/>
      <c r="XDS6" s="5"/>
      <c r="XDT6" s="5"/>
      <c r="XDU6" s="5"/>
      <c r="XDV6" s="5"/>
      <c r="XDW6" s="5"/>
      <c r="XDX6" s="5"/>
      <c r="XDY6" s="5"/>
      <c r="XDZ6" s="5"/>
      <c r="XEA6" s="5"/>
      <c r="XEB6" s="5"/>
      <c r="XEC6" s="5"/>
      <c r="XED6" s="5"/>
      <c r="XEE6" s="5"/>
      <c r="XEF6" s="5"/>
      <c r="XEG6" s="5"/>
      <c r="XEH6" s="5"/>
      <c r="XEI6" s="5"/>
      <c r="XEJ6" s="5"/>
      <c r="XEK6" s="5"/>
      <c r="XEL6" s="5"/>
      <c r="XEM6" s="5"/>
      <c r="XEN6" s="5"/>
      <c r="XEO6" s="5"/>
      <c r="XEP6" s="5"/>
      <c r="XEQ6" s="5"/>
      <c r="XER6" s="5"/>
      <c r="XES6" s="5"/>
      <c r="XET6" s="5"/>
      <c r="XEU6" s="5"/>
      <c r="XEV6" s="5"/>
      <c r="XEW6" s="5"/>
      <c r="XEX6" s="5"/>
      <c r="XEY6" s="5"/>
      <c r="XEZ6" s="5"/>
      <c r="XFA6" s="5"/>
      <c r="XFB6" s="5"/>
      <c r="XFC6" s="5"/>
      <c r="XFD6" s="5"/>
    </row>
    <row r="8" spans="1:16384" ht="15.75" x14ac:dyDescent="0.25">
      <c r="C8" s="5" t="s">
        <v>3214</v>
      </c>
      <c r="D8">
        <f>COUNTIF(Table1[hypertension],"yes")</f>
        <v>262</v>
      </c>
    </row>
    <row r="9" spans="1:16384" ht="15.75" x14ac:dyDescent="0.25">
      <c r="C9" s="5" t="s">
        <v>3215</v>
      </c>
      <c r="D9">
        <f>COUNTIF(Table1[hypertension],"No")</f>
        <v>1326</v>
      </c>
    </row>
    <row r="11" spans="1:16384" ht="15.75" x14ac:dyDescent="0.25">
      <c r="C11" s="5" t="s">
        <v>3216</v>
      </c>
      <c r="D11" s="7">
        <f>D8/D6</f>
        <v>0.16364772017489068</v>
      </c>
    </row>
    <row r="12" spans="1:16384" ht="15.75" x14ac:dyDescent="0.25">
      <c r="C12" s="5" t="s">
        <v>3217</v>
      </c>
      <c r="D12" s="7">
        <f>D9/D6</f>
        <v>0.82823235477826362</v>
      </c>
    </row>
    <row r="15" spans="1:16384" x14ac:dyDescent="0.25">
      <c r="C15" t="s">
        <v>3218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XFD9"/>
  <sheetViews>
    <sheetView workbookViewId="0">
      <selection activeCell="F13" sqref="F13"/>
    </sheetView>
  </sheetViews>
  <sheetFormatPr defaultRowHeight="15" x14ac:dyDescent="0.25"/>
  <cols>
    <col min="3" max="3" width="33.5703125" bestFit="1" customWidth="1"/>
    <col min="4" max="4" width="7.7109375" customWidth="1"/>
  </cols>
  <sheetData>
    <row r="3" spans="1:16384" ht="17.25" x14ac:dyDescent="0.3">
      <c r="C3" s="4" t="s">
        <v>3225</v>
      </c>
      <c r="D3" s="4"/>
    </row>
    <row r="4" spans="1:16384" ht="15.75" x14ac:dyDescent="0.25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5"/>
      <c r="FB4" s="5"/>
      <c r="FC4" s="5"/>
      <c r="FD4" s="5"/>
      <c r="FE4" s="5"/>
      <c r="FF4" s="5"/>
      <c r="FG4" s="5"/>
      <c r="FH4" s="5"/>
      <c r="FI4" s="5"/>
      <c r="FJ4" s="5"/>
      <c r="FK4" s="5"/>
      <c r="FL4" s="5"/>
      <c r="FM4" s="5"/>
      <c r="FN4" s="5"/>
      <c r="FO4" s="5"/>
      <c r="FP4" s="5"/>
      <c r="FQ4" s="5"/>
      <c r="FR4" s="5"/>
      <c r="FS4" s="5"/>
      <c r="FT4" s="5"/>
      <c r="FU4" s="5"/>
      <c r="FV4" s="5"/>
      <c r="FW4" s="5"/>
      <c r="FX4" s="5"/>
      <c r="FY4" s="5"/>
      <c r="FZ4" s="5"/>
      <c r="GA4" s="5"/>
      <c r="GB4" s="5"/>
      <c r="GC4" s="5"/>
      <c r="GD4" s="5"/>
      <c r="GE4" s="5"/>
      <c r="GF4" s="5"/>
      <c r="GG4" s="5"/>
      <c r="GH4" s="5"/>
      <c r="GI4" s="5"/>
      <c r="GJ4" s="5"/>
      <c r="GK4" s="5"/>
      <c r="GL4" s="5"/>
      <c r="GM4" s="5"/>
      <c r="GN4" s="5"/>
      <c r="GO4" s="5"/>
      <c r="GP4" s="5"/>
      <c r="GQ4" s="5"/>
      <c r="GR4" s="5"/>
      <c r="GS4" s="5"/>
      <c r="GT4" s="5"/>
      <c r="GU4" s="5"/>
      <c r="GV4" s="5"/>
      <c r="GW4" s="5"/>
      <c r="GX4" s="5"/>
      <c r="GY4" s="5"/>
      <c r="GZ4" s="5"/>
      <c r="HA4" s="5"/>
      <c r="HB4" s="5"/>
      <c r="HC4" s="5"/>
      <c r="HD4" s="5"/>
      <c r="HE4" s="5"/>
      <c r="HF4" s="5"/>
      <c r="HG4" s="5"/>
      <c r="HH4" s="5"/>
      <c r="HI4" s="5"/>
      <c r="HJ4" s="5"/>
      <c r="HK4" s="5"/>
      <c r="HL4" s="5"/>
      <c r="HM4" s="5"/>
      <c r="HN4" s="5"/>
      <c r="HO4" s="5"/>
      <c r="HP4" s="5"/>
      <c r="HQ4" s="5"/>
      <c r="HR4" s="5"/>
      <c r="HS4" s="5"/>
      <c r="HT4" s="5"/>
      <c r="HU4" s="5"/>
      <c r="HV4" s="5"/>
      <c r="HW4" s="5"/>
      <c r="HX4" s="5"/>
      <c r="HY4" s="5"/>
      <c r="HZ4" s="5"/>
      <c r="IA4" s="5"/>
      <c r="IB4" s="5"/>
      <c r="IC4" s="5"/>
      <c r="ID4" s="5"/>
      <c r="IE4" s="5"/>
      <c r="IF4" s="5"/>
      <c r="IG4" s="5"/>
      <c r="IH4" s="5"/>
      <c r="II4" s="5"/>
      <c r="IJ4" s="5"/>
      <c r="IK4" s="5"/>
      <c r="IL4" s="5"/>
      <c r="IM4" s="5"/>
      <c r="IN4" s="5"/>
      <c r="IO4" s="5"/>
      <c r="IP4" s="5"/>
      <c r="IQ4" s="5"/>
      <c r="IR4" s="5"/>
      <c r="IS4" s="5"/>
      <c r="IT4" s="5"/>
      <c r="IU4" s="5"/>
      <c r="IV4" s="5"/>
      <c r="IW4" s="5"/>
      <c r="IX4" s="5"/>
      <c r="IY4" s="5"/>
      <c r="IZ4" s="5"/>
      <c r="JA4" s="5"/>
      <c r="JB4" s="5"/>
      <c r="JC4" s="5"/>
      <c r="JD4" s="5"/>
      <c r="JE4" s="5"/>
      <c r="JF4" s="5"/>
      <c r="JG4" s="5"/>
      <c r="JH4" s="5"/>
      <c r="JI4" s="5"/>
      <c r="JJ4" s="5"/>
      <c r="JK4" s="5"/>
      <c r="JL4" s="5"/>
      <c r="JM4" s="5"/>
      <c r="JN4" s="5"/>
      <c r="JO4" s="5"/>
      <c r="JP4" s="5"/>
      <c r="JQ4" s="5"/>
      <c r="JR4" s="5"/>
      <c r="JS4" s="5"/>
      <c r="JT4" s="5"/>
      <c r="JU4" s="5"/>
      <c r="JV4" s="5"/>
      <c r="JW4" s="5"/>
      <c r="JX4" s="5"/>
      <c r="JY4" s="5"/>
      <c r="JZ4" s="5"/>
      <c r="KA4" s="5"/>
      <c r="KB4" s="5"/>
      <c r="KC4" s="5"/>
      <c r="KD4" s="5"/>
      <c r="KE4" s="5"/>
      <c r="KF4" s="5"/>
      <c r="KG4" s="5"/>
      <c r="KH4" s="5"/>
      <c r="KI4" s="5"/>
      <c r="KJ4" s="5"/>
      <c r="KK4" s="5"/>
      <c r="KL4" s="5"/>
      <c r="KM4" s="5"/>
      <c r="KN4" s="5"/>
      <c r="KO4" s="5"/>
      <c r="KP4" s="5"/>
      <c r="KQ4" s="5"/>
      <c r="KR4" s="5"/>
      <c r="KS4" s="5"/>
      <c r="KT4" s="5"/>
      <c r="KU4" s="5"/>
      <c r="KV4" s="5"/>
      <c r="KW4" s="5"/>
      <c r="KX4" s="5"/>
      <c r="KY4" s="5"/>
      <c r="KZ4" s="5"/>
      <c r="LA4" s="5"/>
      <c r="LB4" s="5"/>
      <c r="LC4" s="5"/>
      <c r="LD4" s="5"/>
      <c r="LE4" s="5"/>
      <c r="LF4" s="5"/>
      <c r="LG4" s="5"/>
      <c r="LH4" s="5"/>
      <c r="LI4" s="5"/>
      <c r="LJ4" s="5"/>
      <c r="LK4" s="5"/>
      <c r="LL4" s="5"/>
      <c r="LM4" s="5"/>
      <c r="LN4" s="5"/>
      <c r="LO4" s="5"/>
      <c r="LP4" s="5"/>
      <c r="LQ4" s="5"/>
      <c r="LR4" s="5"/>
      <c r="LS4" s="5"/>
      <c r="LT4" s="5"/>
      <c r="LU4" s="5"/>
      <c r="LV4" s="5"/>
      <c r="LW4" s="5"/>
      <c r="LX4" s="5"/>
      <c r="LY4" s="5"/>
      <c r="LZ4" s="5"/>
      <c r="MA4" s="5"/>
      <c r="MB4" s="5"/>
      <c r="MC4" s="5"/>
      <c r="MD4" s="5"/>
      <c r="ME4" s="5"/>
      <c r="MF4" s="5"/>
      <c r="MG4" s="5"/>
      <c r="MH4" s="5"/>
      <c r="MI4" s="5"/>
      <c r="MJ4" s="5"/>
      <c r="MK4" s="5"/>
      <c r="ML4" s="5"/>
      <c r="MM4" s="5"/>
      <c r="MN4" s="5"/>
      <c r="MO4" s="5"/>
      <c r="MP4" s="5"/>
      <c r="MQ4" s="5"/>
      <c r="MR4" s="5"/>
      <c r="MS4" s="5"/>
      <c r="MT4" s="5"/>
      <c r="MU4" s="5"/>
      <c r="MV4" s="5"/>
      <c r="MW4" s="5"/>
      <c r="MX4" s="5"/>
      <c r="MY4" s="5"/>
      <c r="MZ4" s="5"/>
      <c r="NA4" s="5"/>
      <c r="NB4" s="5"/>
      <c r="NC4" s="5"/>
      <c r="ND4" s="5"/>
      <c r="NE4" s="5"/>
      <c r="NF4" s="5"/>
      <c r="NG4" s="5"/>
      <c r="NH4" s="5"/>
      <c r="NI4" s="5"/>
      <c r="NJ4" s="5"/>
      <c r="NK4" s="5"/>
      <c r="NL4" s="5"/>
      <c r="NM4" s="5"/>
      <c r="NN4" s="5"/>
      <c r="NO4" s="5"/>
      <c r="NP4" s="5"/>
      <c r="NQ4" s="5"/>
      <c r="NR4" s="5"/>
      <c r="NS4" s="5"/>
      <c r="NT4" s="5"/>
      <c r="NU4" s="5"/>
      <c r="NV4" s="5"/>
      <c r="NW4" s="5"/>
      <c r="NX4" s="5"/>
      <c r="NY4" s="5"/>
      <c r="NZ4" s="5"/>
      <c r="OA4" s="5"/>
      <c r="OB4" s="5"/>
      <c r="OC4" s="5"/>
      <c r="OD4" s="5"/>
      <c r="OE4" s="5"/>
      <c r="OF4" s="5"/>
      <c r="OG4" s="5"/>
      <c r="OH4" s="5"/>
      <c r="OI4" s="5"/>
      <c r="OJ4" s="5"/>
      <c r="OK4" s="5"/>
      <c r="OL4" s="5"/>
      <c r="OM4" s="5"/>
      <c r="ON4" s="5"/>
      <c r="OO4" s="5"/>
      <c r="OP4" s="5"/>
      <c r="OQ4" s="5"/>
      <c r="OR4" s="5"/>
      <c r="OS4" s="5"/>
      <c r="OT4" s="5"/>
      <c r="OU4" s="5"/>
      <c r="OV4" s="5"/>
      <c r="OW4" s="5"/>
      <c r="OX4" s="5"/>
      <c r="OY4" s="5"/>
      <c r="OZ4" s="5"/>
      <c r="PA4" s="5"/>
      <c r="PB4" s="5"/>
      <c r="PC4" s="5"/>
      <c r="PD4" s="5"/>
      <c r="PE4" s="5"/>
      <c r="PF4" s="5"/>
      <c r="PG4" s="5"/>
      <c r="PH4" s="5"/>
      <c r="PI4" s="5"/>
      <c r="PJ4" s="5"/>
      <c r="PK4" s="5"/>
      <c r="PL4" s="5"/>
      <c r="PM4" s="5"/>
      <c r="PN4" s="5"/>
      <c r="PO4" s="5"/>
      <c r="PP4" s="5"/>
      <c r="PQ4" s="5"/>
      <c r="PR4" s="5"/>
      <c r="PS4" s="5"/>
      <c r="PT4" s="5"/>
      <c r="PU4" s="5"/>
      <c r="PV4" s="5"/>
      <c r="PW4" s="5"/>
      <c r="PX4" s="5"/>
      <c r="PY4" s="5"/>
      <c r="PZ4" s="5"/>
      <c r="QA4" s="5"/>
      <c r="QB4" s="5"/>
      <c r="QC4" s="5"/>
      <c r="QD4" s="5"/>
      <c r="QE4" s="5"/>
      <c r="QF4" s="5"/>
      <c r="QG4" s="5"/>
      <c r="QH4" s="5"/>
      <c r="QI4" s="5"/>
      <c r="QJ4" s="5"/>
      <c r="QK4" s="5"/>
      <c r="QL4" s="5"/>
      <c r="QM4" s="5"/>
      <c r="QN4" s="5"/>
      <c r="QO4" s="5"/>
      <c r="QP4" s="5"/>
      <c r="QQ4" s="5"/>
      <c r="QR4" s="5"/>
      <c r="QS4" s="5"/>
      <c r="QT4" s="5"/>
      <c r="QU4" s="5"/>
      <c r="QV4" s="5"/>
      <c r="QW4" s="5"/>
      <c r="QX4" s="5"/>
      <c r="QY4" s="5"/>
      <c r="QZ4" s="5"/>
      <c r="RA4" s="5"/>
      <c r="RB4" s="5"/>
      <c r="RC4" s="5"/>
      <c r="RD4" s="5"/>
      <c r="RE4" s="5"/>
      <c r="RF4" s="5"/>
      <c r="RG4" s="5"/>
      <c r="RH4" s="5"/>
      <c r="RI4" s="5"/>
      <c r="RJ4" s="5"/>
      <c r="RK4" s="5"/>
      <c r="RL4" s="5"/>
      <c r="RM4" s="5"/>
      <c r="RN4" s="5"/>
      <c r="RO4" s="5"/>
      <c r="RP4" s="5"/>
      <c r="RQ4" s="5"/>
      <c r="RR4" s="5"/>
      <c r="RS4" s="5"/>
      <c r="RT4" s="5"/>
      <c r="RU4" s="5"/>
      <c r="RV4" s="5"/>
      <c r="RW4" s="5"/>
      <c r="RX4" s="5"/>
      <c r="RY4" s="5"/>
      <c r="RZ4" s="5"/>
      <c r="SA4" s="5"/>
      <c r="SB4" s="5"/>
      <c r="SC4" s="5"/>
      <c r="SD4" s="5"/>
      <c r="SE4" s="5"/>
      <c r="SF4" s="5"/>
      <c r="SG4" s="5"/>
      <c r="SH4" s="5"/>
      <c r="SI4" s="5"/>
      <c r="SJ4" s="5"/>
      <c r="SK4" s="5"/>
      <c r="SL4" s="5"/>
      <c r="SM4" s="5"/>
      <c r="SN4" s="5"/>
      <c r="SO4" s="5"/>
      <c r="SP4" s="5"/>
      <c r="SQ4" s="5"/>
      <c r="SR4" s="5"/>
      <c r="SS4" s="5"/>
      <c r="ST4" s="5"/>
      <c r="SU4" s="5"/>
      <c r="SV4" s="5"/>
      <c r="SW4" s="5"/>
      <c r="SX4" s="5"/>
      <c r="SY4" s="5"/>
      <c r="SZ4" s="5"/>
      <c r="TA4" s="5"/>
      <c r="TB4" s="5"/>
      <c r="TC4" s="5"/>
      <c r="TD4" s="5"/>
      <c r="TE4" s="5"/>
      <c r="TF4" s="5"/>
      <c r="TG4" s="5"/>
      <c r="TH4" s="5"/>
      <c r="TI4" s="5"/>
      <c r="TJ4" s="5"/>
      <c r="TK4" s="5"/>
      <c r="TL4" s="5"/>
      <c r="TM4" s="5"/>
      <c r="TN4" s="5"/>
      <c r="TO4" s="5"/>
      <c r="TP4" s="5"/>
      <c r="TQ4" s="5"/>
      <c r="TR4" s="5"/>
      <c r="TS4" s="5"/>
      <c r="TT4" s="5"/>
      <c r="TU4" s="5"/>
      <c r="TV4" s="5"/>
      <c r="TW4" s="5"/>
      <c r="TX4" s="5"/>
      <c r="TY4" s="5"/>
      <c r="TZ4" s="5"/>
      <c r="UA4" s="5"/>
      <c r="UB4" s="5"/>
      <c r="UC4" s="5"/>
      <c r="UD4" s="5"/>
      <c r="UE4" s="5"/>
      <c r="UF4" s="5"/>
      <c r="UG4" s="5"/>
      <c r="UH4" s="5"/>
      <c r="UI4" s="5"/>
      <c r="UJ4" s="5"/>
      <c r="UK4" s="5"/>
      <c r="UL4" s="5"/>
      <c r="UM4" s="5"/>
      <c r="UN4" s="5"/>
      <c r="UO4" s="5"/>
      <c r="UP4" s="5"/>
      <c r="UQ4" s="5"/>
      <c r="UR4" s="5"/>
      <c r="US4" s="5"/>
      <c r="UT4" s="5"/>
      <c r="UU4" s="5"/>
      <c r="UV4" s="5"/>
      <c r="UW4" s="5"/>
      <c r="UX4" s="5"/>
      <c r="UY4" s="5"/>
      <c r="UZ4" s="5"/>
      <c r="VA4" s="5"/>
      <c r="VB4" s="5"/>
      <c r="VC4" s="5"/>
      <c r="VD4" s="5"/>
      <c r="VE4" s="5"/>
      <c r="VF4" s="5"/>
      <c r="VG4" s="5"/>
      <c r="VH4" s="5"/>
      <c r="VI4" s="5"/>
      <c r="VJ4" s="5"/>
      <c r="VK4" s="5"/>
      <c r="VL4" s="5"/>
      <c r="VM4" s="5"/>
      <c r="VN4" s="5"/>
      <c r="VO4" s="5"/>
      <c r="VP4" s="5"/>
      <c r="VQ4" s="5"/>
      <c r="VR4" s="5"/>
      <c r="VS4" s="5"/>
      <c r="VT4" s="5"/>
      <c r="VU4" s="5"/>
      <c r="VV4" s="5"/>
      <c r="VW4" s="5"/>
      <c r="VX4" s="5"/>
      <c r="VY4" s="5"/>
      <c r="VZ4" s="5"/>
      <c r="WA4" s="5"/>
      <c r="WB4" s="5"/>
      <c r="WC4" s="5"/>
      <c r="WD4" s="5"/>
      <c r="WE4" s="5"/>
      <c r="WF4" s="5"/>
      <c r="WG4" s="5"/>
      <c r="WH4" s="5"/>
      <c r="WI4" s="5"/>
      <c r="WJ4" s="5"/>
      <c r="WK4" s="5"/>
      <c r="WL4" s="5"/>
      <c r="WM4" s="5"/>
      <c r="WN4" s="5"/>
      <c r="WO4" s="5"/>
      <c r="WP4" s="5"/>
      <c r="WQ4" s="5"/>
      <c r="WR4" s="5"/>
      <c r="WS4" s="5"/>
      <c r="WT4" s="5"/>
      <c r="WU4" s="5"/>
      <c r="WV4" s="5"/>
      <c r="WW4" s="5"/>
      <c r="WX4" s="5"/>
      <c r="WY4" s="5"/>
      <c r="WZ4" s="5"/>
      <c r="XA4" s="5"/>
      <c r="XB4" s="5"/>
      <c r="XC4" s="5"/>
      <c r="XD4" s="5"/>
      <c r="XE4" s="5"/>
      <c r="XF4" s="5"/>
      <c r="XG4" s="5"/>
      <c r="XH4" s="5"/>
      <c r="XI4" s="5"/>
      <c r="XJ4" s="5"/>
      <c r="XK4" s="5"/>
      <c r="XL4" s="5"/>
      <c r="XM4" s="5"/>
      <c r="XN4" s="5"/>
      <c r="XO4" s="5"/>
      <c r="XP4" s="5"/>
      <c r="XQ4" s="5"/>
      <c r="XR4" s="5"/>
      <c r="XS4" s="5"/>
      <c r="XT4" s="5"/>
      <c r="XU4" s="5"/>
      <c r="XV4" s="5"/>
      <c r="XW4" s="5"/>
      <c r="XX4" s="5"/>
      <c r="XY4" s="5"/>
      <c r="XZ4" s="5"/>
      <c r="YA4" s="5"/>
      <c r="YB4" s="5"/>
      <c r="YC4" s="5"/>
      <c r="YD4" s="5"/>
      <c r="YE4" s="5"/>
      <c r="YF4" s="5"/>
      <c r="YG4" s="5"/>
      <c r="YH4" s="5"/>
      <c r="YI4" s="5"/>
      <c r="YJ4" s="5"/>
      <c r="YK4" s="5"/>
      <c r="YL4" s="5"/>
      <c r="YM4" s="5"/>
      <c r="YN4" s="5"/>
      <c r="YO4" s="5"/>
      <c r="YP4" s="5"/>
      <c r="YQ4" s="5"/>
      <c r="YR4" s="5"/>
      <c r="YS4" s="5"/>
      <c r="YT4" s="5"/>
      <c r="YU4" s="5"/>
      <c r="YV4" s="5"/>
      <c r="YW4" s="5"/>
      <c r="YX4" s="5"/>
      <c r="YY4" s="5"/>
      <c r="YZ4" s="5"/>
      <c r="ZA4" s="5"/>
      <c r="ZB4" s="5"/>
      <c r="ZC4" s="5"/>
      <c r="ZD4" s="5"/>
      <c r="ZE4" s="5"/>
      <c r="ZF4" s="5"/>
      <c r="ZG4" s="5"/>
      <c r="ZH4" s="5"/>
      <c r="ZI4" s="5"/>
      <c r="ZJ4" s="5"/>
      <c r="ZK4" s="5"/>
      <c r="ZL4" s="5"/>
      <c r="ZM4" s="5"/>
      <c r="ZN4" s="5"/>
      <c r="ZO4" s="5"/>
      <c r="ZP4" s="5"/>
      <c r="ZQ4" s="5"/>
      <c r="ZR4" s="5"/>
      <c r="ZS4" s="5"/>
      <c r="ZT4" s="5"/>
      <c r="ZU4" s="5"/>
      <c r="ZV4" s="5"/>
      <c r="ZW4" s="5"/>
      <c r="ZX4" s="5"/>
      <c r="ZY4" s="5"/>
      <c r="ZZ4" s="5"/>
      <c r="AAA4" s="5"/>
      <c r="AAB4" s="5"/>
      <c r="AAC4" s="5"/>
      <c r="AAD4" s="5"/>
      <c r="AAE4" s="5"/>
      <c r="AAF4" s="5"/>
      <c r="AAG4" s="5"/>
      <c r="AAH4" s="5"/>
      <c r="AAI4" s="5"/>
      <c r="AAJ4" s="5"/>
      <c r="AAK4" s="5"/>
      <c r="AAL4" s="5"/>
      <c r="AAM4" s="5"/>
      <c r="AAN4" s="5"/>
      <c r="AAO4" s="5"/>
      <c r="AAP4" s="5"/>
      <c r="AAQ4" s="5"/>
      <c r="AAR4" s="5"/>
      <c r="AAS4" s="5"/>
      <c r="AAT4" s="5"/>
      <c r="AAU4" s="5"/>
      <c r="AAV4" s="5"/>
      <c r="AAW4" s="5"/>
      <c r="AAX4" s="5"/>
      <c r="AAY4" s="5"/>
      <c r="AAZ4" s="5"/>
      <c r="ABA4" s="5"/>
      <c r="ABB4" s="5"/>
      <c r="ABC4" s="5"/>
      <c r="ABD4" s="5"/>
      <c r="ABE4" s="5"/>
      <c r="ABF4" s="5"/>
      <c r="ABG4" s="5"/>
      <c r="ABH4" s="5"/>
      <c r="ABI4" s="5"/>
      <c r="ABJ4" s="5"/>
      <c r="ABK4" s="5"/>
      <c r="ABL4" s="5"/>
      <c r="ABM4" s="5"/>
      <c r="ABN4" s="5"/>
      <c r="ABO4" s="5"/>
      <c r="ABP4" s="5"/>
      <c r="ABQ4" s="5"/>
      <c r="ABR4" s="5"/>
      <c r="ABS4" s="5"/>
      <c r="ABT4" s="5"/>
      <c r="ABU4" s="5"/>
      <c r="ABV4" s="5"/>
      <c r="ABW4" s="5"/>
      <c r="ABX4" s="5"/>
      <c r="ABY4" s="5"/>
      <c r="ABZ4" s="5"/>
      <c r="ACA4" s="5"/>
      <c r="ACB4" s="5"/>
      <c r="ACC4" s="5"/>
      <c r="ACD4" s="5"/>
      <c r="ACE4" s="5"/>
      <c r="ACF4" s="5"/>
      <c r="ACG4" s="5"/>
      <c r="ACH4" s="5"/>
      <c r="ACI4" s="5"/>
      <c r="ACJ4" s="5"/>
      <c r="ACK4" s="5"/>
      <c r="ACL4" s="5"/>
      <c r="ACM4" s="5"/>
      <c r="ACN4" s="5"/>
      <c r="ACO4" s="5"/>
      <c r="ACP4" s="5"/>
      <c r="ACQ4" s="5"/>
      <c r="ACR4" s="5"/>
      <c r="ACS4" s="5"/>
      <c r="ACT4" s="5"/>
      <c r="ACU4" s="5"/>
      <c r="ACV4" s="5"/>
      <c r="ACW4" s="5"/>
      <c r="ACX4" s="5"/>
      <c r="ACY4" s="5"/>
      <c r="ACZ4" s="5"/>
      <c r="ADA4" s="5"/>
      <c r="ADB4" s="5"/>
      <c r="ADC4" s="5"/>
      <c r="ADD4" s="5"/>
      <c r="ADE4" s="5"/>
      <c r="ADF4" s="5"/>
      <c r="ADG4" s="5"/>
      <c r="ADH4" s="5"/>
      <c r="ADI4" s="5"/>
      <c r="ADJ4" s="5"/>
      <c r="ADK4" s="5"/>
      <c r="ADL4" s="5"/>
      <c r="ADM4" s="5"/>
      <c r="ADN4" s="5"/>
      <c r="ADO4" s="5"/>
      <c r="ADP4" s="5"/>
      <c r="ADQ4" s="5"/>
      <c r="ADR4" s="5"/>
      <c r="ADS4" s="5"/>
      <c r="ADT4" s="5"/>
      <c r="ADU4" s="5"/>
      <c r="ADV4" s="5"/>
      <c r="ADW4" s="5"/>
      <c r="ADX4" s="5"/>
      <c r="ADY4" s="5"/>
      <c r="ADZ4" s="5"/>
      <c r="AEA4" s="5"/>
      <c r="AEB4" s="5"/>
      <c r="AEC4" s="5"/>
      <c r="AED4" s="5"/>
      <c r="AEE4" s="5"/>
      <c r="AEF4" s="5"/>
      <c r="AEG4" s="5"/>
      <c r="AEH4" s="5"/>
      <c r="AEI4" s="5"/>
      <c r="AEJ4" s="5"/>
      <c r="AEK4" s="5"/>
      <c r="AEL4" s="5"/>
      <c r="AEM4" s="5"/>
      <c r="AEN4" s="5"/>
      <c r="AEO4" s="5"/>
      <c r="AEP4" s="5"/>
      <c r="AEQ4" s="5"/>
      <c r="AER4" s="5"/>
      <c r="AES4" s="5"/>
      <c r="AET4" s="5"/>
      <c r="AEU4" s="5"/>
      <c r="AEV4" s="5"/>
      <c r="AEW4" s="5"/>
      <c r="AEX4" s="5"/>
      <c r="AEY4" s="5"/>
      <c r="AEZ4" s="5"/>
      <c r="AFA4" s="5"/>
      <c r="AFB4" s="5"/>
      <c r="AFC4" s="5"/>
      <c r="AFD4" s="5"/>
      <c r="AFE4" s="5"/>
      <c r="AFF4" s="5"/>
      <c r="AFG4" s="5"/>
      <c r="AFH4" s="5"/>
      <c r="AFI4" s="5"/>
      <c r="AFJ4" s="5"/>
      <c r="AFK4" s="5"/>
      <c r="AFL4" s="5"/>
      <c r="AFM4" s="5"/>
      <c r="AFN4" s="5"/>
      <c r="AFO4" s="5"/>
      <c r="AFP4" s="5"/>
      <c r="AFQ4" s="5"/>
      <c r="AFR4" s="5"/>
      <c r="AFS4" s="5"/>
      <c r="AFT4" s="5"/>
      <c r="AFU4" s="5"/>
      <c r="AFV4" s="5"/>
      <c r="AFW4" s="5"/>
      <c r="AFX4" s="5"/>
      <c r="AFY4" s="5"/>
      <c r="AFZ4" s="5"/>
      <c r="AGA4" s="5"/>
      <c r="AGB4" s="5"/>
      <c r="AGC4" s="5"/>
      <c r="AGD4" s="5"/>
      <c r="AGE4" s="5"/>
      <c r="AGF4" s="5"/>
      <c r="AGG4" s="5"/>
      <c r="AGH4" s="5"/>
      <c r="AGI4" s="5"/>
      <c r="AGJ4" s="5"/>
      <c r="AGK4" s="5"/>
      <c r="AGL4" s="5"/>
      <c r="AGM4" s="5"/>
      <c r="AGN4" s="5"/>
      <c r="AGO4" s="5"/>
      <c r="AGP4" s="5"/>
      <c r="AGQ4" s="5"/>
      <c r="AGR4" s="5"/>
      <c r="AGS4" s="5"/>
      <c r="AGT4" s="5"/>
      <c r="AGU4" s="5"/>
      <c r="AGV4" s="5"/>
      <c r="AGW4" s="5"/>
      <c r="AGX4" s="5"/>
      <c r="AGY4" s="5"/>
      <c r="AGZ4" s="5"/>
      <c r="AHA4" s="5"/>
      <c r="AHB4" s="5"/>
      <c r="AHC4" s="5"/>
      <c r="AHD4" s="5"/>
      <c r="AHE4" s="5"/>
      <c r="AHF4" s="5"/>
      <c r="AHG4" s="5"/>
      <c r="AHH4" s="5"/>
      <c r="AHI4" s="5"/>
      <c r="AHJ4" s="5"/>
      <c r="AHK4" s="5"/>
      <c r="AHL4" s="5"/>
      <c r="AHM4" s="5"/>
      <c r="AHN4" s="5"/>
      <c r="AHO4" s="5"/>
      <c r="AHP4" s="5"/>
      <c r="AHQ4" s="5"/>
      <c r="AHR4" s="5"/>
      <c r="AHS4" s="5"/>
      <c r="AHT4" s="5"/>
      <c r="AHU4" s="5"/>
      <c r="AHV4" s="5"/>
      <c r="AHW4" s="5"/>
      <c r="AHX4" s="5"/>
      <c r="AHY4" s="5"/>
      <c r="AHZ4" s="5"/>
      <c r="AIA4" s="5"/>
      <c r="AIB4" s="5"/>
      <c r="AIC4" s="5"/>
      <c r="AID4" s="5"/>
      <c r="AIE4" s="5"/>
      <c r="AIF4" s="5"/>
      <c r="AIG4" s="5"/>
      <c r="AIH4" s="5"/>
      <c r="AII4" s="5"/>
      <c r="AIJ4" s="5"/>
      <c r="AIK4" s="5"/>
      <c r="AIL4" s="5"/>
      <c r="AIM4" s="5"/>
      <c r="AIN4" s="5"/>
      <c r="AIO4" s="5"/>
      <c r="AIP4" s="5"/>
      <c r="AIQ4" s="5"/>
      <c r="AIR4" s="5"/>
      <c r="AIS4" s="5"/>
      <c r="AIT4" s="5"/>
      <c r="AIU4" s="5"/>
      <c r="AIV4" s="5"/>
      <c r="AIW4" s="5"/>
      <c r="AIX4" s="5"/>
      <c r="AIY4" s="5"/>
      <c r="AIZ4" s="5"/>
      <c r="AJA4" s="5"/>
      <c r="AJB4" s="5"/>
      <c r="AJC4" s="5"/>
      <c r="AJD4" s="5"/>
      <c r="AJE4" s="5"/>
      <c r="AJF4" s="5"/>
      <c r="AJG4" s="5"/>
      <c r="AJH4" s="5"/>
      <c r="AJI4" s="5"/>
      <c r="AJJ4" s="5"/>
      <c r="AJK4" s="5"/>
      <c r="AJL4" s="5"/>
      <c r="AJM4" s="5"/>
      <c r="AJN4" s="5"/>
      <c r="AJO4" s="5"/>
      <c r="AJP4" s="5"/>
      <c r="AJQ4" s="5"/>
      <c r="AJR4" s="5"/>
      <c r="AJS4" s="5"/>
      <c r="AJT4" s="5"/>
      <c r="AJU4" s="5"/>
      <c r="AJV4" s="5"/>
      <c r="AJW4" s="5"/>
      <c r="AJX4" s="5"/>
      <c r="AJY4" s="5"/>
      <c r="AJZ4" s="5"/>
      <c r="AKA4" s="5"/>
      <c r="AKB4" s="5"/>
      <c r="AKC4" s="5"/>
      <c r="AKD4" s="5"/>
      <c r="AKE4" s="5"/>
      <c r="AKF4" s="5"/>
      <c r="AKG4" s="5"/>
      <c r="AKH4" s="5"/>
      <c r="AKI4" s="5"/>
      <c r="AKJ4" s="5"/>
      <c r="AKK4" s="5"/>
      <c r="AKL4" s="5"/>
      <c r="AKM4" s="5"/>
      <c r="AKN4" s="5"/>
      <c r="AKO4" s="5"/>
      <c r="AKP4" s="5"/>
      <c r="AKQ4" s="5"/>
      <c r="AKR4" s="5"/>
      <c r="AKS4" s="5"/>
      <c r="AKT4" s="5"/>
      <c r="AKU4" s="5"/>
      <c r="AKV4" s="5"/>
      <c r="AKW4" s="5"/>
      <c r="AKX4" s="5"/>
      <c r="AKY4" s="5"/>
      <c r="AKZ4" s="5"/>
      <c r="ALA4" s="5"/>
      <c r="ALB4" s="5"/>
      <c r="ALC4" s="5"/>
      <c r="ALD4" s="5"/>
      <c r="ALE4" s="5"/>
      <c r="ALF4" s="5"/>
      <c r="ALG4" s="5"/>
      <c r="ALH4" s="5"/>
      <c r="ALI4" s="5"/>
      <c r="ALJ4" s="5"/>
      <c r="ALK4" s="5"/>
      <c r="ALL4" s="5"/>
      <c r="ALM4" s="5"/>
      <c r="ALN4" s="5"/>
      <c r="ALO4" s="5"/>
      <c r="ALP4" s="5"/>
      <c r="ALQ4" s="5"/>
      <c r="ALR4" s="5"/>
      <c r="ALS4" s="5"/>
      <c r="ALT4" s="5"/>
      <c r="ALU4" s="5"/>
      <c r="ALV4" s="5"/>
      <c r="ALW4" s="5"/>
      <c r="ALX4" s="5"/>
      <c r="ALY4" s="5"/>
      <c r="ALZ4" s="5"/>
      <c r="AMA4" s="5"/>
      <c r="AMB4" s="5"/>
      <c r="AMC4" s="5"/>
      <c r="AMD4" s="5"/>
      <c r="AME4" s="5"/>
      <c r="AMF4" s="5"/>
      <c r="AMG4" s="5"/>
      <c r="AMH4" s="5"/>
      <c r="AMI4" s="5"/>
      <c r="AMJ4" s="5"/>
      <c r="AMK4" s="5"/>
      <c r="AML4" s="5"/>
      <c r="AMM4" s="5"/>
      <c r="AMN4" s="5"/>
      <c r="AMO4" s="5"/>
      <c r="AMP4" s="5"/>
      <c r="AMQ4" s="5"/>
      <c r="AMR4" s="5"/>
      <c r="AMS4" s="5"/>
      <c r="AMT4" s="5"/>
      <c r="AMU4" s="5"/>
      <c r="AMV4" s="5"/>
      <c r="AMW4" s="5"/>
      <c r="AMX4" s="5"/>
      <c r="AMY4" s="5"/>
      <c r="AMZ4" s="5"/>
      <c r="ANA4" s="5"/>
      <c r="ANB4" s="5"/>
      <c r="ANC4" s="5"/>
      <c r="AND4" s="5"/>
      <c r="ANE4" s="5"/>
      <c r="ANF4" s="5"/>
      <c r="ANG4" s="5"/>
      <c r="ANH4" s="5"/>
      <c r="ANI4" s="5"/>
      <c r="ANJ4" s="5"/>
      <c r="ANK4" s="5"/>
      <c r="ANL4" s="5"/>
      <c r="ANM4" s="5"/>
      <c r="ANN4" s="5"/>
      <c r="ANO4" s="5"/>
      <c r="ANP4" s="5"/>
      <c r="ANQ4" s="5"/>
      <c r="ANR4" s="5"/>
      <c r="ANS4" s="5"/>
      <c r="ANT4" s="5"/>
      <c r="ANU4" s="5"/>
      <c r="ANV4" s="5"/>
      <c r="ANW4" s="5"/>
      <c r="ANX4" s="5"/>
      <c r="ANY4" s="5"/>
      <c r="ANZ4" s="5"/>
      <c r="AOA4" s="5"/>
      <c r="AOB4" s="5"/>
      <c r="AOC4" s="5"/>
      <c r="AOD4" s="5"/>
      <c r="AOE4" s="5"/>
      <c r="AOF4" s="5"/>
      <c r="AOG4" s="5"/>
      <c r="AOH4" s="5"/>
      <c r="AOI4" s="5"/>
      <c r="AOJ4" s="5"/>
      <c r="AOK4" s="5"/>
      <c r="AOL4" s="5"/>
      <c r="AOM4" s="5"/>
      <c r="AON4" s="5"/>
      <c r="AOO4" s="5"/>
      <c r="AOP4" s="5"/>
      <c r="AOQ4" s="5"/>
      <c r="AOR4" s="5"/>
      <c r="AOS4" s="5"/>
      <c r="AOT4" s="5"/>
      <c r="AOU4" s="5"/>
      <c r="AOV4" s="5"/>
      <c r="AOW4" s="5"/>
      <c r="AOX4" s="5"/>
      <c r="AOY4" s="5"/>
      <c r="AOZ4" s="5"/>
      <c r="APA4" s="5"/>
      <c r="APB4" s="5"/>
      <c r="APC4" s="5"/>
      <c r="APD4" s="5"/>
      <c r="APE4" s="5"/>
      <c r="APF4" s="5"/>
      <c r="APG4" s="5"/>
      <c r="APH4" s="5"/>
      <c r="API4" s="5"/>
      <c r="APJ4" s="5"/>
      <c r="APK4" s="5"/>
      <c r="APL4" s="5"/>
      <c r="APM4" s="5"/>
      <c r="APN4" s="5"/>
      <c r="APO4" s="5"/>
      <c r="APP4" s="5"/>
      <c r="APQ4" s="5"/>
      <c r="APR4" s="5"/>
      <c r="APS4" s="5"/>
      <c r="APT4" s="5"/>
      <c r="APU4" s="5"/>
      <c r="APV4" s="5"/>
      <c r="APW4" s="5"/>
      <c r="APX4" s="5"/>
      <c r="APY4" s="5"/>
      <c r="APZ4" s="5"/>
      <c r="AQA4" s="5"/>
      <c r="AQB4" s="5"/>
      <c r="AQC4" s="5"/>
      <c r="AQD4" s="5"/>
      <c r="AQE4" s="5"/>
      <c r="AQF4" s="5"/>
      <c r="AQG4" s="5"/>
      <c r="AQH4" s="5"/>
      <c r="AQI4" s="5"/>
      <c r="AQJ4" s="5"/>
      <c r="AQK4" s="5"/>
      <c r="AQL4" s="5"/>
      <c r="AQM4" s="5"/>
      <c r="AQN4" s="5"/>
      <c r="AQO4" s="5"/>
      <c r="AQP4" s="5"/>
      <c r="AQQ4" s="5"/>
      <c r="AQR4" s="5"/>
      <c r="AQS4" s="5"/>
      <c r="AQT4" s="5"/>
      <c r="AQU4" s="5"/>
      <c r="AQV4" s="5"/>
      <c r="AQW4" s="5"/>
      <c r="AQX4" s="5"/>
      <c r="AQY4" s="5"/>
      <c r="AQZ4" s="5"/>
      <c r="ARA4" s="5"/>
      <c r="ARB4" s="5"/>
      <c r="ARC4" s="5"/>
      <c r="ARD4" s="5"/>
      <c r="ARE4" s="5"/>
      <c r="ARF4" s="5"/>
      <c r="ARG4" s="5"/>
      <c r="ARH4" s="5"/>
      <c r="ARI4" s="5"/>
      <c r="ARJ4" s="5"/>
      <c r="ARK4" s="5"/>
      <c r="ARL4" s="5"/>
      <c r="ARM4" s="5"/>
      <c r="ARN4" s="5"/>
      <c r="ARO4" s="5"/>
      <c r="ARP4" s="5"/>
      <c r="ARQ4" s="5"/>
      <c r="ARR4" s="5"/>
      <c r="ARS4" s="5"/>
      <c r="ART4" s="5"/>
      <c r="ARU4" s="5"/>
      <c r="ARV4" s="5"/>
      <c r="ARW4" s="5"/>
      <c r="ARX4" s="5"/>
      <c r="ARY4" s="5"/>
      <c r="ARZ4" s="5"/>
      <c r="ASA4" s="5"/>
      <c r="ASB4" s="5"/>
      <c r="ASC4" s="5"/>
      <c r="ASD4" s="5"/>
      <c r="ASE4" s="5"/>
      <c r="ASF4" s="5"/>
      <c r="ASG4" s="5"/>
      <c r="ASH4" s="5"/>
      <c r="ASI4" s="5"/>
      <c r="ASJ4" s="5"/>
      <c r="ASK4" s="5"/>
      <c r="ASL4" s="5"/>
      <c r="ASM4" s="5"/>
      <c r="ASN4" s="5"/>
      <c r="ASO4" s="5"/>
      <c r="ASP4" s="5"/>
      <c r="ASQ4" s="5"/>
      <c r="ASR4" s="5"/>
      <c r="ASS4" s="5"/>
      <c r="AST4" s="5"/>
      <c r="ASU4" s="5"/>
      <c r="ASV4" s="5"/>
      <c r="ASW4" s="5"/>
      <c r="ASX4" s="5"/>
      <c r="ASY4" s="5"/>
      <c r="ASZ4" s="5"/>
      <c r="ATA4" s="5"/>
      <c r="ATB4" s="5"/>
      <c r="ATC4" s="5"/>
      <c r="ATD4" s="5"/>
      <c r="ATE4" s="5"/>
      <c r="ATF4" s="5"/>
      <c r="ATG4" s="5"/>
      <c r="ATH4" s="5"/>
      <c r="ATI4" s="5"/>
      <c r="ATJ4" s="5"/>
      <c r="ATK4" s="5"/>
      <c r="ATL4" s="5"/>
      <c r="ATM4" s="5"/>
      <c r="ATN4" s="5"/>
      <c r="ATO4" s="5"/>
      <c r="ATP4" s="5"/>
      <c r="ATQ4" s="5"/>
      <c r="ATR4" s="5"/>
      <c r="ATS4" s="5"/>
      <c r="ATT4" s="5"/>
      <c r="ATU4" s="5"/>
      <c r="ATV4" s="5"/>
      <c r="ATW4" s="5"/>
      <c r="ATX4" s="5"/>
      <c r="ATY4" s="5"/>
      <c r="ATZ4" s="5"/>
      <c r="AUA4" s="5"/>
      <c r="AUB4" s="5"/>
      <c r="AUC4" s="5"/>
      <c r="AUD4" s="5"/>
      <c r="AUE4" s="5"/>
      <c r="AUF4" s="5"/>
      <c r="AUG4" s="5"/>
      <c r="AUH4" s="5"/>
      <c r="AUI4" s="5"/>
      <c r="AUJ4" s="5"/>
      <c r="AUK4" s="5"/>
      <c r="AUL4" s="5"/>
      <c r="AUM4" s="5"/>
      <c r="AUN4" s="5"/>
      <c r="AUO4" s="5"/>
      <c r="AUP4" s="5"/>
      <c r="AUQ4" s="5"/>
      <c r="AUR4" s="5"/>
      <c r="AUS4" s="5"/>
      <c r="AUT4" s="5"/>
      <c r="AUU4" s="5"/>
      <c r="AUV4" s="5"/>
      <c r="AUW4" s="5"/>
      <c r="AUX4" s="5"/>
      <c r="AUY4" s="5"/>
      <c r="AUZ4" s="5"/>
      <c r="AVA4" s="5"/>
      <c r="AVB4" s="5"/>
      <c r="AVC4" s="5"/>
      <c r="AVD4" s="5"/>
      <c r="AVE4" s="5"/>
      <c r="AVF4" s="5"/>
      <c r="AVG4" s="5"/>
      <c r="AVH4" s="5"/>
      <c r="AVI4" s="5"/>
      <c r="AVJ4" s="5"/>
      <c r="AVK4" s="5"/>
      <c r="AVL4" s="5"/>
      <c r="AVM4" s="5"/>
      <c r="AVN4" s="5"/>
      <c r="AVO4" s="5"/>
      <c r="AVP4" s="5"/>
      <c r="AVQ4" s="5"/>
      <c r="AVR4" s="5"/>
      <c r="AVS4" s="5"/>
      <c r="AVT4" s="5"/>
      <c r="AVU4" s="5"/>
      <c r="AVV4" s="5"/>
      <c r="AVW4" s="5"/>
      <c r="AVX4" s="5"/>
      <c r="AVY4" s="5"/>
      <c r="AVZ4" s="5"/>
      <c r="AWA4" s="5"/>
      <c r="AWB4" s="5"/>
      <c r="AWC4" s="5"/>
      <c r="AWD4" s="5"/>
      <c r="AWE4" s="5"/>
      <c r="AWF4" s="5"/>
      <c r="AWG4" s="5"/>
      <c r="AWH4" s="5"/>
      <c r="AWI4" s="5"/>
      <c r="AWJ4" s="5"/>
      <c r="AWK4" s="5"/>
      <c r="AWL4" s="5"/>
      <c r="AWM4" s="5"/>
      <c r="AWN4" s="5"/>
      <c r="AWO4" s="5"/>
      <c r="AWP4" s="5"/>
      <c r="AWQ4" s="5"/>
      <c r="AWR4" s="5"/>
      <c r="AWS4" s="5"/>
      <c r="AWT4" s="5"/>
      <c r="AWU4" s="5"/>
      <c r="AWV4" s="5"/>
      <c r="AWW4" s="5"/>
      <c r="AWX4" s="5"/>
      <c r="AWY4" s="5"/>
      <c r="AWZ4" s="5"/>
      <c r="AXA4" s="5"/>
      <c r="AXB4" s="5"/>
      <c r="AXC4" s="5"/>
      <c r="AXD4" s="5"/>
      <c r="AXE4" s="5"/>
      <c r="AXF4" s="5"/>
      <c r="AXG4" s="5"/>
      <c r="AXH4" s="5"/>
      <c r="AXI4" s="5"/>
      <c r="AXJ4" s="5"/>
      <c r="AXK4" s="5"/>
      <c r="AXL4" s="5"/>
      <c r="AXM4" s="5"/>
      <c r="AXN4" s="5"/>
      <c r="AXO4" s="5"/>
      <c r="AXP4" s="5"/>
      <c r="AXQ4" s="5"/>
      <c r="AXR4" s="5"/>
      <c r="AXS4" s="5"/>
      <c r="AXT4" s="5"/>
      <c r="AXU4" s="5"/>
      <c r="AXV4" s="5"/>
      <c r="AXW4" s="5"/>
      <c r="AXX4" s="5"/>
      <c r="AXY4" s="5"/>
      <c r="AXZ4" s="5"/>
      <c r="AYA4" s="5"/>
      <c r="AYB4" s="5"/>
      <c r="AYC4" s="5"/>
      <c r="AYD4" s="5"/>
      <c r="AYE4" s="5"/>
      <c r="AYF4" s="5"/>
      <c r="AYG4" s="5"/>
      <c r="AYH4" s="5"/>
      <c r="AYI4" s="5"/>
      <c r="AYJ4" s="5"/>
      <c r="AYK4" s="5"/>
      <c r="AYL4" s="5"/>
      <c r="AYM4" s="5"/>
      <c r="AYN4" s="5"/>
      <c r="AYO4" s="5"/>
      <c r="AYP4" s="5"/>
      <c r="AYQ4" s="5"/>
      <c r="AYR4" s="5"/>
      <c r="AYS4" s="5"/>
      <c r="AYT4" s="5"/>
      <c r="AYU4" s="5"/>
      <c r="AYV4" s="5"/>
      <c r="AYW4" s="5"/>
      <c r="AYX4" s="5"/>
      <c r="AYY4" s="5"/>
      <c r="AYZ4" s="5"/>
      <c r="AZA4" s="5"/>
      <c r="AZB4" s="5"/>
      <c r="AZC4" s="5"/>
      <c r="AZD4" s="5"/>
      <c r="AZE4" s="5"/>
      <c r="AZF4" s="5"/>
      <c r="AZG4" s="5"/>
      <c r="AZH4" s="5"/>
      <c r="AZI4" s="5"/>
      <c r="AZJ4" s="5"/>
      <c r="AZK4" s="5"/>
      <c r="AZL4" s="5"/>
      <c r="AZM4" s="5"/>
      <c r="AZN4" s="5"/>
      <c r="AZO4" s="5"/>
      <c r="AZP4" s="5"/>
      <c r="AZQ4" s="5"/>
      <c r="AZR4" s="5"/>
      <c r="AZS4" s="5"/>
      <c r="AZT4" s="5"/>
      <c r="AZU4" s="5"/>
      <c r="AZV4" s="5"/>
      <c r="AZW4" s="5"/>
      <c r="AZX4" s="5"/>
      <c r="AZY4" s="5"/>
      <c r="AZZ4" s="5"/>
      <c r="BAA4" s="5"/>
      <c r="BAB4" s="5"/>
      <c r="BAC4" s="5"/>
      <c r="BAD4" s="5"/>
      <c r="BAE4" s="5"/>
      <c r="BAF4" s="5"/>
      <c r="BAG4" s="5"/>
      <c r="BAH4" s="5"/>
      <c r="BAI4" s="5"/>
      <c r="BAJ4" s="5"/>
      <c r="BAK4" s="5"/>
      <c r="BAL4" s="5"/>
      <c r="BAM4" s="5"/>
      <c r="BAN4" s="5"/>
      <c r="BAO4" s="5"/>
      <c r="BAP4" s="5"/>
      <c r="BAQ4" s="5"/>
      <c r="BAR4" s="5"/>
      <c r="BAS4" s="5"/>
      <c r="BAT4" s="5"/>
      <c r="BAU4" s="5"/>
      <c r="BAV4" s="5"/>
      <c r="BAW4" s="5"/>
      <c r="BAX4" s="5"/>
      <c r="BAY4" s="5"/>
      <c r="BAZ4" s="5"/>
      <c r="BBA4" s="5"/>
      <c r="BBB4" s="5"/>
      <c r="BBC4" s="5"/>
      <c r="BBD4" s="5"/>
      <c r="BBE4" s="5"/>
      <c r="BBF4" s="5"/>
      <c r="BBG4" s="5"/>
      <c r="BBH4" s="5"/>
      <c r="BBI4" s="5"/>
      <c r="BBJ4" s="5"/>
      <c r="BBK4" s="5"/>
      <c r="BBL4" s="5"/>
      <c r="BBM4" s="5"/>
      <c r="BBN4" s="5"/>
      <c r="BBO4" s="5"/>
      <c r="BBP4" s="5"/>
      <c r="BBQ4" s="5"/>
      <c r="BBR4" s="5"/>
      <c r="BBS4" s="5"/>
      <c r="BBT4" s="5"/>
      <c r="BBU4" s="5"/>
      <c r="BBV4" s="5"/>
      <c r="BBW4" s="5"/>
      <c r="BBX4" s="5"/>
      <c r="BBY4" s="5"/>
      <c r="BBZ4" s="5"/>
      <c r="BCA4" s="5"/>
      <c r="BCB4" s="5"/>
      <c r="BCC4" s="5"/>
      <c r="BCD4" s="5"/>
      <c r="BCE4" s="5"/>
      <c r="BCF4" s="5"/>
      <c r="BCG4" s="5"/>
      <c r="BCH4" s="5"/>
      <c r="BCI4" s="5"/>
      <c r="BCJ4" s="5"/>
      <c r="BCK4" s="5"/>
      <c r="BCL4" s="5"/>
      <c r="BCM4" s="5"/>
      <c r="BCN4" s="5"/>
      <c r="BCO4" s="5"/>
      <c r="BCP4" s="5"/>
      <c r="BCQ4" s="5"/>
      <c r="BCR4" s="5"/>
      <c r="BCS4" s="5"/>
      <c r="BCT4" s="5"/>
      <c r="BCU4" s="5"/>
      <c r="BCV4" s="5"/>
      <c r="BCW4" s="5"/>
      <c r="BCX4" s="5"/>
      <c r="BCY4" s="5"/>
      <c r="BCZ4" s="5"/>
      <c r="BDA4" s="5"/>
      <c r="BDB4" s="5"/>
      <c r="BDC4" s="5"/>
      <c r="BDD4" s="5"/>
      <c r="BDE4" s="5"/>
      <c r="BDF4" s="5"/>
      <c r="BDG4" s="5"/>
      <c r="BDH4" s="5"/>
      <c r="BDI4" s="5"/>
      <c r="BDJ4" s="5"/>
      <c r="BDK4" s="5"/>
      <c r="BDL4" s="5"/>
      <c r="BDM4" s="5"/>
      <c r="BDN4" s="5"/>
      <c r="BDO4" s="5"/>
      <c r="BDP4" s="5"/>
      <c r="BDQ4" s="5"/>
      <c r="BDR4" s="5"/>
      <c r="BDS4" s="5"/>
      <c r="BDT4" s="5"/>
      <c r="BDU4" s="5"/>
      <c r="BDV4" s="5"/>
      <c r="BDW4" s="5"/>
      <c r="BDX4" s="5"/>
      <c r="BDY4" s="5"/>
      <c r="BDZ4" s="5"/>
      <c r="BEA4" s="5"/>
      <c r="BEB4" s="5"/>
      <c r="BEC4" s="5"/>
      <c r="BED4" s="5"/>
      <c r="BEE4" s="5"/>
      <c r="BEF4" s="5"/>
      <c r="BEG4" s="5"/>
      <c r="BEH4" s="5"/>
      <c r="BEI4" s="5"/>
      <c r="BEJ4" s="5"/>
      <c r="BEK4" s="5"/>
      <c r="BEL4" s="5"/>
      <c r="BEM4" s="5"/>
      <c r="BEN4" s="5"/>
      <c r="BEO4" s="5"/>
      <c r="BEP4" s="5"/>
      <c r="BEQ4" s="5"/>
      <c r="BER4" s="5"/>
      <c r="BES4" s="5"/>
      <c r="BET4" s="5"/>
      <c r="BEU4" s="5"/>
      <c r="BEV4" s="5"/>
      <c r="BEW4" s="5"/>
      <c r="BEX4" s="5"/>
      <c r="BEY4" s="5"/>
      <c r="BEZ4" s="5"/>
      <c r="BFA4" s="5"/>
      <c r="BFB4" s="5"/>
      <c r="BFC4" s="5"/>
      <c r="BFD4" s="5"/>
      <c r="BFE4" s="5"/>
      <c r="BFF4" s="5"/>
      <c r="BFG4" s="5"/>
      <c r="BFH4" s="5"/>
      <c r="BFI4" s="5"/>
      <c r="BFJ4" s="5"/>
      <c r="BFK4" s="5"/>
      <c r="BFL4" s="5"/>
      <c r="BFM4" s="5"/>
      <c r="BFN4" s="5"/>
      <c r="BFO4" s="5"/>
      <c r="BFP4" s="5"/>
      <c r="BFQ4" s="5"/>
      <c r="BFR4" s="5"/>
      <c r="BFS4" s="5"/>
      <c r="BFT4" s="5"/>
      <c r="BFU4" s="5"/>
      <c r="BFV4" s="5"/>
      <c r="BFW4" s="5"/>
      <c r="BFX4" s="5"/>
      <c r="BFY4" s="5"/>
      <c r="BFZ4" s="5"/>
      <c r="BGA4" s="5"/>
      <c r="BGB4" s="5"/>
      <c r="BGC4" s="5"/>
      <c r="BGD4" s="5"/>
      <c r="BGE4" s="5"/>
      <c r="BGF4" s="5"/>
      <c r="BGG4" s="5"/>
      <c r="BGH4" s="5"/>
      <c r="BGI4" s="5"/>
      <c r="BGJ4" s="5"/>
      <c r="BGK4" s="5"/>
      <c r="BGL4" s="5"/>
      <c r="BGM4" s="5"/>
      <c r="BGN4" s="5"/>
      <c r="BGO4" s="5"/>
      <c r="BGP4" s="5"/>
      <c r="BGQ4" s="5"/>
      <c r="BGR4" s="5"/>
      <c r="BGS4" s="5"/>
      <c r="BGT4" s="5"/>
      <c r="BGU4" s="5"/>
      <c r="BGV4" s="5"/>
      <c r="BGW4" s="5"/>
      <c r="BGX4" s="5"/>
      <c r="BGY4" s="5"/>
      <c r="BGZ4" s="5"/>
      <c r="BHA4" s="5"/>
      <c r="BHB4" s="5"/>
      <c r="BHC4" s="5"/>
      <c r="BHD4" s="5"/>
      <c r="BHE4" s="5"/>
      <c r="BHF4" s="5"/>
      <c r="BHG4" s="5"/>
      <c r="BHH4" s="5"/>
      <c r="BHI4" s="5"/>
      <c r="BHJ4" s="5"/>
      <c r="BHK4" s="5"/>
      <c r="BHL4" s="5"/>
      <c r="BHM4" s="5"/>
      <c r="BHN4" s="5"/>
      <c r="BHO4" s="5"/>
      <c r="BHP4" s="5"/>
      <c r="BHQ4" s="5"/>
      <c r="BHR4" s="5"/>
      <c r="BHS4" s="5"/>
      <c r="BHT4" s="5"/>
      <c r="BHU4" s="5"/>
      <c r="BHV4" s="5"/>
      <c r="BHW4" s="5"/>
      <c r="BHX4" s="5"/>
      <c r="BHY4" s="5"/>
      <c r="BHZ4" s="5"/>
      <c r="BIA4" s="5"/>
      <c r="BIB4" s="5"/>
      <c r="BIC4" s="5"/>
      <c r="BID4" s="5"/>
      <c r="BIE4" s="5"/>
      <c r="BIF4" s="5"/>
      <c r="BIG4" s="5"/>
      <c r="BIH4" s="5"/>
      <c r="BII4" s="5"/>
      <c r="BIJ4" s="5"/>
      <c r="BIK4" s="5"/>
      <c r="BIL4" s="5"/>
      <c r="BIM4" s="5"/>
      <c r="BIN4" s="5"/>
      <c r="BIO4" s="5"/>
      <c r="BIP4" s="5"/>
      <c r="BIQ4" s="5"/>
      <c r="BIR4" s="5"/>
      <c r="BIS4" s="5"/>
      <c r="BIT4" s="5"/>
      <c r="BIU4" s="5"/>
      <c r="BIV4" s="5"/>
      <c r="BIW4" s="5"/>
      <c r="BIX4" s="5"/>
      <c r="BIY4" s="5"/>
      <c r="BIZ4" s="5"/>
      <c r="BJA4" s="5"/>
      <c r="BJB4" s="5"/>
      <c r="BJC4" s="5"/>
      <c r="BJD4" s="5"/>
      <c r="BJE4" s="5"/>
      <c r="BJF4" s="5"/>
      <c r="BJG4" s="5"/>
      <c r="BJH4" s="5"/>
      <c r="BJI4" s="5"/>
      <c r="BJJ4" s="5"/>
      <c r="BJK4" s="5"/>
      <c r="BJL4" s="5"/>
      <c r="BJM4" s="5"/>
      <c r="BJN4" s="5"/>
      <c r="BJO4" s="5"/>
      <c r="BJP4" s="5"/>
      <c r="BJQ4" s="5"/>
      <c r="BJR4" s="5"/>
      <c r="BJS4" s="5"/>
      <c r="BJT4" s="5"/>
      <c r="BJU4" s="5"/>
      <c r="BJV4" s="5"/>
      <c r="BJW4" s="5"/>
      <c r="BJX4" s="5"/>
      <c r="BJY4" s="5"/>
      <c r="BJZ4" s="5"/>
      <c r="BKA4" s="5"/>
      <c r="BKB4" s="5"/>
      <c r="BKC4" s="5"/>
      <c r="BKD4" s="5"/>
      <c r="BKE4" s="5"/>
      <c r="BKF4" s="5"/>
      <c r="BKG4" s="5"/>
      <c r="BKH4" s="5"/>
      <c r="BKI4" s="5"/>
      <c r="BKJ4" s="5"/>
      <c r="BKK4" s="5"/>
      <c r="BKL4" s="5"/>
      <c r="BKM4" s="5"/>
      <c r="BKN4" s="5"/>
      <c r="BKO4" s="5"/>
      <c r="BKP4" s="5"/>
      <c r="BKQ4" s="5"/>
      <c r="BKR4" s="5"/>
      <c r="BKS4" s="5"/>
      <c r="BKT4" s="5"/>
      <c r="BKU4" s="5"/>
      <c r="BKV4" s="5"/>
      <c r="BKW4" s="5"/>
      <c r="BKX4" s="5"/>
      <c r="BKY4" s="5"/>
      <c r="BKZ4" s="5"/>
      <c r="BLA4" s="5"/>
      <c r="BLB4" s="5"/>
      <c r="BLC4" s="5"/>
      <c r="BLD4" s="5"/>
      <c r="BLE4" s="5"/>
      <c r="BLF4" s="5"/>
      <c r="BLG4" s="5"/>
      <c r="BLH4" s="5"/>
      <c r="BLI4" s="5"/>
      <c r="BLJ4" s="5"/>
      <c r="BLK4" s="5"/>
      <c r="BLL4" s="5"/>
      <c r="BLM4" s="5"/>
      <c r="BLN4" s="5"/>
      <c r="BLO4" s="5"/>
      <c r="BLP4" s="5"/>
      <c r="BLQ4" s="5"/>
      <c r="BLR4" s="5"/>
      <c r="BLS4" s="5"/>
      <c r="BLT4" s="5"/>
      <c r="BLU4" s="5"/>
      <c r="BLV4" s="5"/>
      <c r="BLW4" s="5"/>
      <c r="BLX4" s="5"/>
      <c r="BLY4" s="5"/>
      <c r="BLZ4" s="5"/>
      <c r="BMA4" s="5"/>
      <c r="BMB4" s="5"/>
      <c r="BMC4" s="5"/>
      <c r="BMD4" s="5"/>
      <c r="BME4" s="5"/>
      <c r="BMF4" s="5"/>
      <c r="BMG4" s="5"/>
      <c r="BMH4" s="5"/>
      <c r="BMI4" s="5"/>
      <c r="BMJ4" s="5"/>
      <c r="BMK4" s="5"/>
      <c r="BML4" s="5"/>
      <c r="BMM4" s="5"/>
      <c r="BMN4" s="5"/>
      <c r="BMO4" s="5"/>
      <c r="BMP4" s="5"/>
      <c r="BMQ4" s="5"/>
      <c r="BMR4" s="5"/>
      <c r="BMS4" s="5"/>
      <c r="BMT4" s="5"/>
      <c r="BMU4" s="5"/>
      <c r="BMV4" s="5"/>
      <c r="BMW4" s="5"/>
      <c r="BMX4" s="5"/>
      <c r="BMY4" s="5"/>
      <c r="BMZ4" s="5"/>
      <c r="BNA4" s="5"/>
      <c r="BNB4" s="5"/>
      <c r="BNC4" s="5"/>
      <c r="BND4" s="5"/>
      <c r="BNE4" s="5"/>
      <c r="BNF4" s="5"/>
      <c r="BNG4" s="5"/>
      <c r="BNH4" s="5"/>
      <c r="BNI4" s="5"/>
      <c r="BNJ4" s="5"/>
      <c r="BNK4" s="5"/>
      <c r="BNL4" s="5"/>
      <c r="BNM4" s="5"/>
      <c r="BNN4" s="5"/>
      <c r="BNO4" s="5"/>
      <c r="BNP4" s="5"/>
      <c r="BNQ4" s="5"/>
      <c r="BNR4" s="5"/>
      <c r="BNS4" s="5"/>
      <c r="BNT4" s="5"/>
      <c r="BNU4" s="5"/>
      <c r="BNV4" s="5"/>
      <c r="BNW4" s="5"/>
      <c r="BNX4" s="5"/>
      <c r="BNY4" s="5"/>
      <c r="BNZ4" s="5"/>
      <c r="BOA4" s="5"/>
      <c r="BOB4" s="5"/>
      <c r="BOC4" s="5"/>
      <c r="BOD4" s="5"/>
      <c r="BOE4" s="5"/>
      <c r="BOF4" s="5"/>
      <c r="BOG4" s="5"/>
      <c r="BOH4" s="5"/>
      <c r="BOI4" s="5"/>
      <c r="BOJ4" s="5"/>
      <c r="BOK4" s="5"/>
      <c r="BOL4" s="5"/>
      <c r="BOM4" s="5"/>
      <c r="BON4" s="5"/>
      <c r="BOO4" s="5"/>
      <c r="BOP4" s="5"/>
      <c r="BOQ4" s="5"/>
      <c r="BOR4" s="5"/>
      <c r="BOS4" s="5"/>
      <c r="BOT4" s="5"/>
      <c r="BOU4" s="5"/>
      <c r="BOV4" s="5"/>
      <c r="BOW4" s="5"/>
      <c r="BOX4" s="5"/>
      <c r="BOY4" s="5"/>
      <c r="BOZ4" s="5"/>
      <c r="BPA4" s="5"/>
      <c r="BPB4" s="5"/>
      <c r="BPC4" s="5"/>
      <c r="BPD4" s="5"/>
      <c r="BPE4" s="5"/>
      <c r="BPF4" s="5"/>
      <c r="BPG4" s="5"/>
      <c r="BPH4" s="5"/>
      <c r="BPI4" s="5"/>
      <c r="BPJ4" s="5"/>
      <c r="BPK4" s="5"/>
      <c r="BPL4" s="5"/>
      <c r="BPM4" s="5"/>
      <c r="BPN4" s="5"/>
      <c r="BPO4" s="5"/>
      <c r="BPP4" s="5"/>
      <c r="BPQ4" s="5"/>
      <c r="BPR4" s="5"/>
      <c r="BPS4" s="5"/>
      <c r="BPT4" s="5"/>
      <c r="BPU4" s="5"/>
      <c r="BPV4" s="5"/>
      <c r="BPW4" s="5"/>
      <c r="BPX4" s="5"/>
      <c r="BPY4" s="5"/>
      <c r="BPZ4" s="5"/>
      <c r="BQA4" s="5"/>
      <c r="BQB4" s="5"/>
      <c r="BQC4" s="5"/>
      <c r="BQD4" s="5"/>
      <c r="BQE4" s="5"/>
      <c r="BQF4" s="5"/>
      <c r="BQG4" s="5"/>
      <c r="BQH4" s="5"/>
      <c r="BQI4" s="5"/>
      <c r="BQJ4" s="5"/>
      <c r="BQK4" s="5"/>
      <c r="BQL4" s="5"/>
      <c r="BQM4" s="5"/>
      <c r="BQN4" s="5"/>
      <c r="BQO4" s="5"/>
      <c r="BQP4" s="5"/>
      <c r="BQQ4" s="5"/>
      <c r="BQR4" s="5"/>
      <c r="BQS4" s="5"/>
      <c r="BQT4" s="5"/>
      <c r="BQU4" s="5"/>
      <c r="BQV4" s="5"/>
      <c r="BQW4" s="5"/>
      <c r="BQX4" s="5"/>
      <c r="BQY4" s="5"/>
      <c r="BQZ4" s="5"/>
      <c r="BRA4" s="5"/>
      <c r="BRB4" s="5"/>
      <c r="BRC4" s="5"/>
      <c r="BRD4" s="5"/>
      <c r="BRE4" s="5"/>
      <c r="BRF4" s="5"/>
      <c r="BRG4" s="5"/>
      <c r="BRH4" s="5"/>
      <c r="BRI4" s="5"/>
      <c r="BRJ4" s="5"/>
      <c r="BRK4" s="5"/>
      <c r="BRL4" s="5"/>
      <c r="BRM4" s="5"/>
      <c r="BRN4" s="5"/>
      <c r="BRO4" s="5"/>
      <c r="BRP4" s="5"/>
      <c r="BRQ4" s="5"/>
      <c r="BRR4" s="5"/>
      <c r="BRS4" s="5"/>
      <c r="BRT4" s="5"/>
      <c r="BRU4" s="5"/>
      <c r="BRV4" s="5"/>
      <c r="BRW4" s="5"/>
      <c r="BRX4" s="5"/>
      <c r="BRY4" s="5"/>
      <c r="BRZ4" s="5"/>
      <c r="BSA4" s="5"/>
      <c r="BSB4" s="5"/>
      <c r="BSC4" s="5"/>
      <c r="BSD4" s="5"/>
      <c r="BSE4" s="5"/>
      <c r="BSF4" s="5"/>
      <c r="BSG4" s="5"/>
      <c r="BSH4" s="5"/>
      <c r="BSI4" s="5"/>
      <c r="BSJ4" s="5"/>
      <c r="BSK4" s="5"/>
      <c r="BSL4" s="5"/>
      <c r="BSM4" s="5"/>
      <c r="BSN4" s="5"/>
      <c r="BSO4" s="5"/>
      <c r="BSP4" s="5"/>
      <c r="BSQ4" s="5"/>
      <c r="BSR4" s="5"/>
      <c r="BSS4" s="5"/>
      <c r="BST4" s="5"/>
      <c r="BSU4" s="5"/>
      <c r="BSV4" s="5"/>
      <c r="BSW4" s="5"/>
      <c r="BSX4" s="5"/>
      <c r="BSY4" s="5"/>
      <c r="BSZ4" s="5"/>
      <c r="BTA4" s="5"/>
      <c r="BTB4" s="5"/>
      <c r="BTC4" s="5"/>
      <c r="BTD4" s="5"/>
      <c r="BTE4" s="5"/>
      <c r="BTF4" s="5"/>
      <c r="BTG4" s="5"/>
      <c r="BTH4" s="5"/>
      <c r="BTI4" s="5"/>
      <c r="BTJ4" s="5"/>
      <c r="BTK4" s="5"/>
      <c r="BTL4" s="5"/>
      <c r="BTM4" s="5"/>
      <c r="BTN4" s="5"/>
      <c r="BTO4" s="5"/>
      <c r="BTP4" s="5"/>
      <c r="BTQ4" s="5"/>
      <c r="BTR4" s="5"/>
      <c r="BTS4" s="5"/>
      <c r="BTT4" s="5"/>
      <c r="BTU4" s="5"/>
      <c r="BTV4" s="5"/>
      <c r="BTW4" s="5"/>
      <c r="BTX4" s="5"/>
      <c r="BTY4" s="5"/>
      <c r="BTZ4" s="5"/>
      <c r="BUA4" s="5"/>
      <c r="BUB4" s="5"/>
      <c r="BUC4" s="5"/>
      <c r="BUD4" s="5"/>
      <c r="BUE4" s="5"/>
      <c r="BUF4" s="5"/>
      <c r="BUG4" s="5"/>
      <c r="BUH4" s="5"/>
      <c r="BUI4" s="5"/>
      <c r="BUJ4" s="5"/>
      <c r="BUK4" s="5"/>
      <c r="BUL4" s="5"/>
      <c r="BUM4" s="5"/>
      <c r="BUN4" s="5"/>
      <c r="BUO4" s="5"/>
      <c r="BUP4" s="5"/>
      <c r="BUQ4" s="5"/>
      <c r="BUR4" s="5"/>
      <c r="BUS4" s="5"/>
      <c r="BUT4" s="5"/>
      <c r="BUU4" s="5"/>
      <c r="BUV4" s="5"/>
      <c r="BUW4" s="5"/>
      <c r="BUX4" s="5"/>
      <c r="BUY4" s="5"/>
      <c r="BUZ4" s="5"/>
      <c r="BVA4" s="5"/>
      <c r="BVB4" s="5"/>
      <c r="BVC4" s="5"/>
      <c r="BVD4" s="5"/>
      <c r="BVE4" s="5"/>
      <c r="BVF4" s="5"/>
      <c r="BVG4" s="5"/>
      <c r="BVH4" s="5"/>
      <c r="BVI4" s="5"/>
      <c r="BVJ4" s="5"/>
      <c r="BVK4" s="5"/>
      <c r="BVL4" s="5"/>
      <c r="BVM4" s="5"/>
      <c r="BVN4" s="5"/>
      <c r="BVO4" s="5"/>
      <c r="BVP4" s="5"/>
      <c r="BVQ4" s="5"/>
      <c r="BVR4" s="5"/>
      <c r="BVS4" s="5"/>
      <c r="BVT4" s="5"/>
      <c r="BVU4" s="5"/>
      <c r="BVV4" s="5"/>
      <c r="BVW4" s="5"/>
      <c r="BVX4" s="5"/>
      <c r="BVY4" s="5"/>
      <c r="BVZ4" s="5"/>
      <c r="BWA4" s="5"/>
      <c r="BWB4" s="5"/>
      <c r="BWC4" s="5"/>
      <c r="BWD4" s="5"/>
      <c r="BWE4" s="5"/>
      <c r="BWF4" s="5"/>
      <c r="BWG4" s="5"/>
      <c r="BWH4" s="5"/>
      <c r="BWI4" s="5"/>
      <c r="BWJ4" s="5"/>
      <c r="BWK4" s="5"/>
      <c r="BWL4" s="5"/>
      <c r="BWM4" s="5"/>
      <c r="BWN4" s="5"/>
      <c r="BWO4" s="5"/>
      <c r="BWP4" s="5"/>
      <c r="BWQ4" s="5"/>
      <c r="BWR4" s="5"/>
      <c r="BWS4" s="5"/>
      <c r="BWT4" s="5"/>
      <c r="BWU4" s="5"/>
      <c r="BWV4" s="5"/>
      <c r="BWW4" s="5"/>
      <c r="BWX4" s="5"/>
      <c r="BWY4" s="5"/>
      <c r="BWZ4" s="5"/>
      <c r="BXA4" s="5"/>
      <c r="BXB4" s="5"/>
      <c r="BXC4" s="5"/>
      <c r="BXD4" s="5"/>
      <c r="BXE4" s="5"/>
      <c r="BXF4" s="5"/>
      <c r="BXG4" s="5"/>
      <c r="BXH4" s="5"/>
      <c r="BXI4" s="5"/>
      <c r="BXJ4" s="5"/>
      <c r="BXK4" s="5"/>
      <c r="BXL4" s="5"/>
      <c r="BXM4" s="5"/>
      <c r="BXN4" s="5"/>
      <c r="BXO4" s="5"/>
      <c r="BXP4" s="5"/>
      <c r="BXQ4" s="5"/>
      <c r="BXR4" s="5"/>
      <c r="BXS4" s="5"/>
      <c r="BXT4" s="5"/>
      <c r="BXU4" s="5"/>
      <c r="BXV4" s="5"/>
      <c r="BXW4" s="5"/>
      <c r="BXX4" s="5"/>
      <c r="BXY4" s="5"/>
      <c r="BXZ4" s="5"/>
      <c r="BYA4" s="5"/>
      <c r="BYB4" s="5"/>
      <c r="BYC4" s="5"/>
      <c r="BYD4" s="5"/>
      <c r="BYE4" s="5"/>
      <c r="BYF4" s="5"/>
      <c r="BYG4" s="5"/>
      <c r="BYH4" s="5"/>
      <c r="BYI4" s="5"/>
      <c r="BYJ4" s="5"/>
      <c r="BYK4" s="5"/>
      <c r="BYL4" s="5"/>
      <c r="BYM4" s="5"/>
      <c r="BYN4" s="5"/>
      <c r="BYO4" s="5"/>
      <c r="BYP4" s="5"/>
      <c r="BYQ4" s="5"/>
      <c r="BYR4" s="5"/>
      <c r="BYS4" s="5"/>
      <c r="BYT4" s="5"/>
      <c r="BYU4" s="5"/>
      <c r="BYV4" s="5"/>
      <c r="BYW4" s="5"/>
      <c r="BYX4" s="5"/>
      <c r="BYY4" s="5"/>
      <c r="BYZ4" s="5"/>
      <c r="BZA4" s="5"/>
      <c r="BZB4" s="5"/>
      <c r="BZC4" s="5"/>
      <c r="BZD4" s="5"/>
      <c r="BZE4" s="5"/>
      <c r="BZF4" s="5"/>
      <c r="BZG4" s="5"/>
      <c r="BZH4" s="5"/>
      <c r="BZI4" s="5"/>
      <c r="BZJ4" s="5"/>
      <c r="BZK4" s="5"/>
      <c r="BZL4" s="5"/>
      <c r="BZM4" s="5"/>
      <c r="BZN4" s="5"/>
      <c r="BZO4" s="5"/>
      <c r="BZP4" s="5"/>
      <c r="BZQ4" s="5"/>
      <c r="BZR4" s="5"/>
      <c r="BZS4" s="5"/>
      <c r="BZT4" s="5"/>
      <c r="BZU4" s="5"/>
      <c r="BZV4" s="5"/>
      <c r="BZW4" s="5"/>
      <c r="BZX4" s="5"/>
      <c r="BZY4" s="5"/>
      <c r="BZZ4" s="5"/>
      <c r="CAA4" s="5"/>
      <c r="CAB4" s="5"/>
      <c r="CAC4" s="5"/>
      <c r="CAD4" s="5"/>
      <c r="CAE4" s="5"/>
      <c r="CAF4" s="5"/>
      <c r="CAG4" s="5"/>
      <c r="CAH4" s="5"/>
      <c r="CAI4" s="5"/>
      <c r="CAJ4" s="5"/>
      <c r="CAK4" s="5"/>
      <c r="CAL4" s="5"/>
      <c r="CAM4" s="5"/>
      <c r="CAN4" s="5"/>
      <c r="CAO4" s="5"/>
      <c r="CAP4" s="5"/>
      <c r="CAQ4" s="5"/>
      <c r="CAR4" s="5"/>
      <c r="CAS4" s="5"/>
      <c r="CAT4" s="5"/>
      <c r="CAU4" s="5"/>
      <c r="CAV4" s="5"/>
      <c r="CAW4" s="5"/>
      <c r="CAX4" s="5"/>
      <c r="CAY4" s="5"/>
      <c r="CAZ4" s="5"/>
      <c r="CBA4" s="5"/>
      <c r="CBB4" s="5"/>
      <c r="CBC4" s="5"/>
      <c r="CBD4" s="5"/>
      <c r="CBE4" s="5"/>
      <c r="CBF4" s="5"/>
      <c r="CBG4" s="5"/>
      <c r="CBH4" s="5"/>
      <c r="CBI4" s="5"/>
      <c r="CBJ4" s="5"/>
      <c r="CBK4" s="5"/>
      <c r="CBL4" s="5"/>
      <c r="CBM4" s="5"/>
      <c r="CBN4" s="5"/>
      <c r="CBO4" s="5"/>
      <c r="CBP4" s="5"/>
      <c r="CBQ4" s="5"/>
      <c r="CBR4" s="5"/>
      <c r="CBS4" s="5"/>
      <c r="CBT4" s="5"/>
      <c r="CBU4" s="5"/>
      <c r="CBV4" s="5"/>
      <c r="CBW4" s="5"/>
      <c r="CBX4" s="5"/>
      <c r="CBY4" s="5"/>
      <c r="CBZ4" s="5"/>
      <c r="CCA4" s="5"/>
      <c r="CCB4" s="5"/>
      <c r="CCC4" s="5"/>
      <c r="CCD4" s="5"/>
      <c r="CCE4" s="5"/>
      <c r="CCF4" s="5"/>
      <c r="CCG4" s="5"/>
      <c r="CCH4" s="5"/>
      <c r="CCI4" s="5"/>
      <c r="CCJ4" s="5"/>
      <c r="CCK4" s="5"/>
      <c r="CCL4" s="5"/>
      <c r="CCM4" s="5"/>
      <c r="CCN4" s="5"/>
      <c r="CCO4" s="5"/>
      <c r="CCP4" s="5"/>
      <c r="CCQ4" s="5"/>
      <c r="CCR4" s="5"/>
      <c r="CCS4" s="5"/>
      <c r="CCT4" s="5"/>
      <c r="CCU4" s="5"/>
      <c r="CCV4" s="5"/>
      <c r="CCW4" s="5"/>
      <c r="CCX4" s="5"/>
      <c r="CCY4" s="5"/>
      <c r="CCZ4" s="5"/>
      <c r="CDA4" s="5"/>
      <c r="CDB4" s="5"/>
      <c r="CDC4" s="5"/>
      <c r="CDD4" s="5"/>
      <c r="CDE4" s="5"/>
      <c r="CDF4" s="5"/>
      <c r="CDG4" s="5"/>
      <c r="CDH4" s="5"/>
      <c r="CDI4" s="5"/>
      <c r="CDJ4" s="5"/>
      <c r="CDK4" s="5"/>
      <c r="CDL4" s="5"/>
      <c r="CDM4" s="5"/>
      <c r="CDN4" s="5"/>
      <c r="CDO4" s="5"/>
      <c r="CDP4" s="5"/>
      <c r="CDQ4" s="5"/>
      <c r="CDR4" s="5"/>
      <c r="CDS4" s="5"/>
      <c r="CDT4" s="5"/>
      <c r="CDU4" s="5"/>
      <c r="CDV4" s="5"/>
      <c r="CDW4" s="5"/>
      <c r="CDX4" s="5"/>
      <c r="CDY4" s="5"/>
      <c r="CDZ4" s="5"/>
      <c r="CEA4" s="5"/>
      <c r="CEB4" s="5"/>
      <c r="CEC4" s="5"/>
      <c r="CED4" s="5"/>
      <c r="CEE4" s="5"/>
      <c r="CEF4" s="5"/>
      <c r="CEG4" s="5"/>
      <c r="CEH4" s="5"/>
      <c r="CEI4" s="5"/>
      <c r="CEJ4" s="5"/>
      <c r="CEK4" s="5"/>
      <c r="CEL4" s="5"/>
      <c r="CEM4" s="5"/>
      <c r="CEN4" s="5"/>
      <c r="CEO4" s="5"/>
      <c r="CEP4" s="5"/>
      <c r="CEQ4" s="5"/>
      <c r="CER4" s="5"/>
      <c r="CES4" s="5"/>
      <c r="CET4" s="5"/>
      <c r="CEU4" s="5"/>
      <c r="CEV4" s="5"/>
      <c r="CEW4" s="5"/>
      <c r="CEX4" s="5"/>
      <c r="CEY4" s="5"/>
      <c r="CEZ4" s="5"/>
      <c r="CFA4" s="5"/>
      <c r="CFB4" s="5"/>
      <c r="CFC4" s="5"/>
      <c r="CFD4" s="5"/>
      <c r="CFE4" s="5"/>
      <c r="CFF4" s="5"/>
      <c r="CFG4" s="5"/>
      <c r="CFH4" s="5"/>
      <c r="CFI4" s="5"/>
      <c r="CFJ4" s="5"/>
      <c r="CFK4" s="5"/>
      <c r="CFL4" s="5"/>
      <c r="CFM4" s="5"/>
      <c r="CFN4" s="5"/>
      <c r="CFO4" s="5"/>
      <c r="CFP4" s="5"/>
      <c r="CFQ4" s="5"/>
      <c r="CFR4" s="5"/>
      <c r="CFS4" s="5"/>
      <c r="CFT4" s="5"/>
      <c r="CFU4" s="5"/>
      <c r="CFV4" s="5"/>
      <c r="CFW4" s="5"/>
      <c r="CFX4" s="5"/>
      <c r="CFY4" s="5"/>
      <c r="CFZ4" s="5"/>
      <c r="CGA4" s="5"/>
      <c r="CGB4" s="5"/>
      <c r="CGC4" s="5"/>
      <c r="CGD4" s="5"/>
      <c r="CGE4" s="5"/>
      <c r="CGF4" s="5"/>
      <c r="CGG4" s="5"/>
      <c r="CGH4" s="5"/>
      <c r="CGI4" s="5"/>
      <c r="CGJ4" s="5"/>
      <c r="CGK4" s="5"/>
      <c r="CGL4" s="5"/>
      <c r="CGM4" s="5"/>
      <c r="CGN4" s="5"/>
      <c r="CGO4" s="5"/>
      <c r="CGP4" s="5"/>
      <c r="CGQ4" s="5"/>
      <c r="CGR4" s="5"/>
      <c r="CGS4" s="5"/>
      <c r="CGT4" s="5"/>
      <c r="CGU4" s="5"/>
      <c r="CGV4" s="5"/>
      <c r="CGW4" s="5"/>
      <c r="CGX4" s="5"/>
      <c r="CGY4" s="5"/>
      <c r="CGZ4" s="5"/>
      <c r="CHA4" s="5"/>
      <c r="CHB4" s="5"/>
      <c r="CHC4" s="5"/>
      <c r="CHD4" s="5"/>
      <c r="CHE4" s="5"/>
      <c r="CHF4" s="5"/>
      <c r="CHG4" s="5"/>
      <c r="CHH4" s="5"/>
      <c r="CHI4" s="5"/>
      <c r="CHJ4" s="5"/>
      <c r="CHK4" s="5"/>
      <c r="CHL4" s="5"/>
      <c r="CHM4" s="5"/>
      <c r="CHN4" s="5"/>
      <c r="CHO4" s="5"/>
      <c r="CHP4" s="5"/>
      <c r="CHQ4" s="5"/>
      <c r="CHR4" s="5"/>
      <c r="CHS4" s="5"/>
      <c r="CHT4" s="5"/>
      <c r="CHU4" s="5"/>
      <c r="CHV4" s="5"/>
      <c r="CHW4" s="5"/>
      <c r="CHX4" s="5"/>
      <c r="CHY4" s="5"/>
      <c r="CHZ4" s="5"/>
      <c r="CIA4" s="5"/>
      <c r="CIB4" s="5"/>
      <c r="CIC4" s="5"/>
      <c r="CID4" s="5"/>
      <c r="CIE4" s="5"/>
      <c r="CIF4" s="5"/>
      <c r="CIG4" s="5"/>
      <c r="CIH4" s="5"/>
      <c r="CII4" s="5"/>
      <c r="CIJ4" s="5"/>
      <c r="CIK4" s="5"/>
      <c r="CIL4" s="5"/>
      <c r="CIM4" s="5"/>
      <c r="CIN4" s="5"/>
      <c r="CIO4" s="5"/>
      <c r="CIP4" s="5"/>
      <c r="CIQ4" s="5"/>
      <c r="CIR4" s="5"/>
      <c r="CIS4" s="5"/>
      <c r="CIT4" s="5"/>
      <c r="CIU4" s="5"/>
      <c r="CIV4" s="5"/>
      <c r="CIW4" s="5"/>
      <c r="CIX4" s="5"/>
      <c r="CIY4" s="5"/>
      <c r="CIZ4" s="5"/>
      <c r="CJA4" s="5"/>
      <c r="CJB4" s="5"/>
      <c r="CJC4" s="5"/>
      <c r="CJD4" s="5"/>
      <c r="CJE4" s="5"/>
      <c r="CJF4" s="5"/>
      <c r="CJG4" s="5"/>
      <c r="CJH4" s="5"/>
      <c r="CJI4" s="5"/>
      <c r="CJJ4" s="5"/>
      <c r="CJK4" s="5"/>
      <c r="CJL4" s="5"/>
      <c r="CJM4" s="5"/>
      <c r="CJN4" s="5"/>
      <c r="CJO4" s="5"/>
      <c r="CJP4" s="5"/>
      <c r="CJQ4" s="5"/>
      <c r="CJR4" s="5"/>
      <c r="CJS4" s="5"/>
      <c r="CJT4" s="5"/>
      <c r="CJU4" s="5"/>
      <c r="CJV4" s="5"/>
      <c r="CJW4" s="5"/>
      <c r="CJX4" s="5"/>
      <c r="CJY4" s="5"/>
      <c r="CJZ4" s="5"/>
      <c r="CKA4" s="5"/>
      <c r="CKB4" s="5"/>
      <c r="CKC4" s="5"/>
      <c r="CKD4" s="5"/>
      <c r="CKE4" s="5"/>
      <c r="CKF4" s="5"/>
      <c r="CKG4" s="5"/>
      <c r="CKH4" s="5"/>
      <c r="CKI4" s="5"/>
      <c r="CKJ4" s="5"/>
      <c r="CKK4" s="5"/>
      <c r="CKL4" s="5"/>
      <c r="CKM4" s="5"/>
      <c r="CKN4" s="5"/>
      <c r="CKO4" s="5"/>
      <c r="CKP4" s="5"/>
      <c r="CKQ4" s="5"/>
      <c r="CKR4" s="5"/>
      <c r="CKS4" s="5"/>
      <c r="CKT4" s="5"/>
      <c r="CKU4" s="5"/>
      <c r="CKV4" s="5"/>
      <c r="CKW4" s="5"/>
      <c r="CKX4" s="5"/>
      <c r="CKY4" s="5"/>
      <c r="CKZ4" s="5"/>
      <c r="CLA4" s="5"/>
      <c r="CLB4" s="5"/>
      <c r="CLC4" s="5"/>
      <c r="CLD4" s="5"/>
      <c r="CLE4" s="5"/>
      <c r="CLF4" s="5"/>
      <c r="CLG4" s="5"/>
      <c r="CLH4" s="5"/>
      <c r="CLI4" s="5"/>
      <c r="CLJ4" s="5"/>
      <c r="CLK4" s="5"/>
      <c r="CLL4" s="5"/>
      <c r="CLM4" s="5"/>
      <c r="CLN4" s="5"/>
      <c r="CLO4" s="5"/>
      <c r="CLP4" s="5"/>
      <c r="CLQ4" s="5"/>
      <c r="CLR4" s="5"/>
      <c r="CLS4" s="5"/>
      <c r="CLT4" s="5"/>
      <c r="CLU4" s="5"/>
      <c r="CLV4" s="5"/>
      <c r="CLW4" s="5"/>
      <c r="CLX4" s="5"/>
      <c r="CLY4" s="5"/>
      <c r="CLZ4" s="5"/>
      <c r="CMA4" s="5"/>
      <c r="CMB4" s="5"/>
      <c r="CMC4" s="5"/>
      <c r="CMD4" s="5"/>
      <c r="CME4" s="5"/>
      <c r="CMF4" s="5"/>
      <c r="CMG4" s="5"/>
      <c r="CMH4" s="5"/>
      <c r="CMI4" s="5"/>
      <c r="CMJ4" s="5"/>
      <c r="CMK4" s="5"/>
      <c r="CML4" s="5"/>
      <c r="CMM4" s="5"/>
      <c r="CMN4" s="5"/>
      <c r="CMO4" s="5"/>
      <c r="CMP4" s="5"/>
      <c r="CMQ4" s="5"/>
      <c r="CMR4" s="5"/>
      <c r="CMS4" s="5"/>
      <c r="CMT4" s="5"/>
      <c r="CMU4" s="5"/>
      <c r="CMV4" s="5"/>
      <c r="CMW4" s="5"/>
      <c r="CMX4" s="5"/>
      <c r="CMY4" s="5"/>
      <c r="CMZ4" s="5"/>
      <c r="CNA4" s="5"/>
      <c r="CNB4" s="5"/>
      <c r="CNC4" s="5"/>
      <c r="CND4" s="5"/>
      <c r="CNE4" s="5"/>
      <c r="CNF4" s="5"/>
      <c r="CNG4" s="5"/>
      <c r="CNH4" s="5"/>
      <c r="CNI4" s="5"/>
      <c r="CNJ4" s="5"/>
      <c r="CNK4" s="5"/>
      <c r="CNL4" s="5"/>
      <c r="CNM4" s="5"/>
      <c r="CNN4" s="5"/>
      <c r="CNO4" s="5"/>
      <c r="CNP4" s="5"/>
      <c r="CNQ4" s="5"/>
      <c r="CNR4" s="5"/>
      <c r="CNS4" s="5"/>
      <c r="CNT4" s="5"/>
      <c r="CNU4" s="5"/>
      <c r="CNV4" s="5"/>
      <c r="CNW4" s="5"/>
      <c r="CNX4" s="5"/>
      <c r="CNY4" s="5"/>
      <c r="CNZ4" s="5"/>
      <c r="COA4" s="5"/>
      <c r="COB4" s="5"/>
      <c r="COC4" s="5"/>
      <c r="COD4" s="5"/>
      <c r="COE4" s="5"/>
      <c r="COF4" s="5"/>
      <c r="COG4" s="5"/>
      <c r="COH4" s="5"/>
      <c r="COI4" s="5"/>
      <c r="COJ4" s="5"/>
      <c r="COK4" s="5"/>
      <c r="COL4" s="5"/>
      <c r="COM4" s="5"/>
      <c r="CON4" s="5"/>
      <c r="COO4" s="5"/>
      <c r="COP4" s="5"/>
      <c r="COQ4" s="5"/>
      <c r="COR4" s="5"/>
      <c r="COS4" s="5"/>
      <c r="COT4" s="5"/>
      <c r="COU4" s="5"/>
      <c r="COV4" s="5"/>
      <c r="COW4" s="5"/>
      <c r="COX4" s="5"/>
      <c r="COY4" s="5"/>
      <c r="COZ4" s="5"/>
      <c r="CPA4" s="5"/>
      <c r="CPB4" s="5"/>
      <c r="CPC4" s="5"/>
      <c r="CPD4" s="5"/>
      <c r="CPE4" s="5"/>
      <c r="CPF4" s="5"/>
      <c r="CPG4" s="5"/>
      <c r="CPH4" s="5"/>
      <c r="CPI4" s="5"/>
      <c r="CPJ4" s="5"/>
      <c r="CPK4" s="5"/>
      <c r="CPL4" s="5"/>
      <c r="CPM4" s="5"/>
      <c r="CPN4" s="5"/>
      <c r="CPO4" s="5"/>
      <c r="CPP4" s="5"/>
      <c r="CPQ4" s="5"/>
      <c r="CPR4" s="5"/>
      <c r="CPS4" s="5"/>
      <c r="CPT4" s="5"/>
      <c r="CPU4" s="5"/>
      <c r="CPV4" s="5"/>
      <c r="CPW4" s="5"/>
      <c r="CPX4" s="5"/>
      <c r="CPY4" s="5"/>
      <c r="CPZ4" s="5"/>
      <c r="CQA4" s="5"/>
      <c r="CQB4" s="5"/>
      <c r="CQC4" s="5"/>
      <c r="CQD4" s="5"/>
      <c r="CQE4" s="5"/>
      <c r="CQF4" s="5"/>
      <c r="CQG4" s="5"/>
      <c r="CQH4" s="5"/>
      <c r="CQI4" s="5"/>
      <c r="CQJ4" s="5"/>
      <c r="CQK4" s="5"/>
      <c r="CQL4" s="5"/>
      <c r="CQM4" s="5"/>
      <c r="CQN4" s="5"/>
      <c r="CQO4" s="5"/>
      <c r="CQP4" s="5"/>
      <c r="CQQ4" s="5"/>
      <c r="CQR4" s="5"/>
      <c r="CQS4" s="5"/>
      <c r="CQT4" s="5"/>
      <c r="CQU4" s="5"/>
      <c r="CQV4" s="5"/>
      <c r="CQW4" s="5"/>
      <c r="CQX4" s="5"/>
      <c r="CQY4" s="5"/>
      <c r="CQZ4" s="5"/>
      <c r="CRA4" s="5"/>
      <c r="CRB4" s="5"/>
      <c r="CRC4" s="5"/>
      <c r="CRD4" s="5"/>
      <c r="CRE4" s="5"/>
      <c r="CRF4" s="5"/>
      <c r="CRG4" s="5"/>
      <c r="CRH4" s="5"/>
      <c r="CRI4" s="5"/>
      <c r="CRJ4" s="5"/>
      <c r="CRK4" s="5"/>
      <c r="CRL4" s="5"/>
      <c r="CRM4" s="5"/>
      <c r="CRN4" s="5"/>
      <c r="CRO4" s="5"/>
      <c r="CRP4" s="5"/>
      <c r="CRQ4" s="5"/>
      <c r="CRR4" s="5"/>
      <c r="CRS4" s="5"/>
      <c r="CRT4" s="5"/>
      <c r="CRU4" s="5"/>
      <c r="CRV4" s="5"/>
      <c r="CRW4" s="5"/>
      <c r="CRX4" s="5"/>
      <c r="CRY4" s="5"/>
      <c r="CRZ4" s="5"/>
      <c r="CSA4" s="5"/>
      <c r="CSB4" s="5"/>
      <c r="CSC4" s="5"/>
      <c r="CSD4" s="5"/>
      <c r="CSE4" s="5"/>
      <c r="CSF4" s="5"/>
      <c r="CSG4" s="5"/>
      <c r="CSH4" s="5"/>
      <c r="CSI4" s="5"/>
      <c r="CSJ4" s="5"/>
      <c r="CSK4" s="5"/>
      <c r="CSL4" s="5"/>
      <c r="CSM4" s="5"/>
      <c r="CSN4" s="5"/>
      <c r="CSO4" s="5"/>
      <c r="CSP4" s="5"/>
      <c r="CSQ4" s="5"/>
      <c r="CSR4" s="5"/>
      <c r="CSS4" s="5"/>
      <c r="CST4" s="5"/>
      <c r="CSU4" s="5"/>
      <c r="CSV4" s="5"/>
      <c r="CSW4" s="5"/>
      <c r="CSX4" s="5"/>
      <c r="CSY4" s="5"/>
      <c r="CSZ4" s="5"/>
      <c r="CTA4" s="5"/>
      <c r="CTB4" s="5"/>
      <c r="CTC4" s="5"/>
      <c r="CTD4" s="5"/>
      <c r="CTE4" s="5"/>
      <c r="CTF4" s="5"/>
      <c r="CTG4" s="5"/>
      <c r="CTH4" s="5"/>
      <c r="CTI4" s="5"/>
      <c r="CTJ4" s="5"/>
      <c r="CTK4" s="5"/>
      <c r="CTL4" s="5"/>
      <c r="CTM4" s="5"/>
      <c r="CTN4" s="5"/>
      <c r="CTO4" s="5"/>
      <c r="CTP4" s="5"/>
      <c r="CTQ4" s="5"/>
      <c r="CTR4" s="5"/>
      <c r="CTS4" s="5"/>
      <c r="CTT4" s="5"/>
      <c r="CTU4" s="5"/>
      <c r="CTV4" s="5"/>
      <c r="CTW4" s="5"/>
      <c r="CTX4" s="5"/>
      <c r="CTY4" s="5"/>
      <c r="CTZ4" s="5"/>
      <c r="CUA4" s="5"/>
      <c r="CUB4" s="5"/>
      <c r="CUC4" s="5"/>
      <c r="CUD4" s="5"/>
      <c r="CUE4" s="5"/>
      <c r="CUF4" s="5"/>
      <c r="CUG4" s="5"/>
      <c r="CUH4" s="5"/>
      <c r="CUI4" s="5"/>
      <c r="CUJ4" s="5"/>
      <c r="CUK4" s="5"/>
      <c r="CUL4" s="5"/>
      <c r="CUM4" s="5"/>
      <c r="CUN4" s="5"/>
      <c r="CUO4" s="5"/>
      <c r="CUP4" s="5"/>
      <c r="CUQ4" s="5"/>
      <c r="CUR4" s="5"/>
      <c r="CUS4" s="5"/>
      <c r="CUT4" s="5"/>
      <c r="CUU4" s="5"/>
      <c r="CUV4" s="5"/>
      <c r="CUW4" s="5"/>
      <c r="CUX4" s="5"/>
      <c r="CUY4" s="5"/>
      <c r="CUZ4" s="5"/>
      <c r="CVA4" s="5"/>
      <c r="CVB4" s="5"/>
      <c r="CVC4" s="5"/>
      <c r="CVD4" s="5"/>
      <c r="CVE4" s="5"/>
      <c r="CVF4" s="5"/>
      <c r="CVG4" s="5"/>
      <c r="CVH4" s="5"/>
      <c r="CVI4" s="5"/>
      <c r="CVJ4" s="5"/>
      <c r="CVK4" s="5"/>
      <c r="CVL4" s="5"/>
      <c r="CVM4" s="5"/>
      <c r="CVN4" s="5"/>
      <c r="CVO4" s="5"/>
      <c r="CVP4" s="5"/>
      <c r="CVQ4" s="5"/>
      <c r="CVR4" s="5"/>
      <c r="CVS4" s="5"/>
      <c r="CVT4" s="5"/>
      <c r="CVU4" s="5"/>
      <c r="CVV4" s="5"/>
      <c r="CVW4" s="5"/>
      <c r="CVX4" s="5"/>
      <c r="CVY4" s="5"/>
      <c r="CVZ4" s="5"/>
      <c r="CWA4" s="5"/>
      <c r="CWB4" s="5"/>
      <c r="CWC4" s="5"/>
      <c r="CWD4" s="5"/>
      <c r="CWE4" s="5"/>
      <c r="CWF4" s="5"/>
      <c r="CWG4" s="5"/>
      <c r="CWH4" s="5"/>
      <c r="CWI4" s="5"/>
      <c r="CWJ4" s="5"/>
      <c r="CWK4" s="5"/>
      <c r="CWL4" s="5"/>
      <c r="CWM4" s="5"/>
      <c r="CWN4" s="5"/>
      <c r="CWO4" s="5"/>
      <c r="CWP4" s="5"/>
      <c r="CWQ4" s="5"/>
      <c r="CWR4" s="5"/>
      <c r="CWS4" s="5"/>
      <c r="CWT4" s="5"/>
      <c r="CWU4" s="5"/>
      <c r="CWV4" s="5"/>
      <c r="CWW4" s="5"/>
      <c r="CWX4" s="5"/>
      <c r="CWY4" s="5"/>
      <c r="CWZ4" s="5"/>
      <c r="CXA4" s="5"/>
      <c r="CXB4" s="5"/>
      <c r="CXC4" s="5"/>
      <c r="CXD4" s="5"/>
      <c r="CXE4" s="5"/>
      <c r="CXF4" s="5"/>
      <c r="CXG4" s="5"/>
      <c r="CXH4" s="5"/>
      <c r="CXI4" s="5"/>
      <c r="CXJ4" s="5"/>
      <c r="CXK4" s="5"/>
      <c r="CXL4" s="5"/>
      <c r="CXM4" s="5"/>
      <c r="CXN4" s="5"/>
      <c r="CXO4" s="5"/>
      <c r="CXP4" s="5"/>
      <c r="CXQ4" s="5"/>
      <c r="CXR4" s="5"/>
      <c r="CXS4" s="5"/>
      <c r="CXT4" s="5"/>
      <c r="CXU4" s="5"/>
      <c r="CXV4" s="5"/>
      <c r="CXW4" s="5"/>
      <c r="CXX4" s="5"/>
      <c r="CXY4" s="5"/>
      <c r="CXZ4" s="5"/>
      <c r="CYA4" s="5"/>
      <c r="CYB4" s="5"/>
      <c r="CYC4" s="5"/>
      <c r="CYD4" s="5"/>
      <c r="CYE4" s="5"/>
      <c r="CYF4" s="5"/>
      <c r="CYG4" s="5"/>
      <c r="CYH4" s="5"/>
      <c r="CYI4" s="5"/>
      <c r="CYJ4" s="5"/>
      <c r="CYK4" s="5"/>
      <c r="CYL4" s="5"/>
      <c r="CYM4" s="5"/>
      <c r="CYN4" s="5"/>
      <c r="CYO4" s="5"/>
      <c r="CYP4" s="5"/>
      <c r="CYQ4" s="5"/>
      <c r="CYR4" s="5"/>
      <c r="CYS4" s="5"/>
      <c r="CYT4" s="5"/>
      <c r="CYU4" s="5"/>
      <c r="CYV4" s="5"/>
      <c r="CYW4" s="5"/>
      <c r="CYX4" s="5"/>
      <c r="CYY4" s="5"/>
      <c r="CYZ4" s="5"/>
      <c r="CZA4" s="5"/>
      <c r="CZB4" s="5"/>
      <c r="CZC4" s="5"/>
      <c r="CZD4" s="5"/>
      <c r="CZE4" s="5"/>
      <c r="CZF4" s="5"/>
      <c r="CZG4" s="5"/>
      <c r="CZH4" s="5"/>
      <c r="CZI4" s="5"/>
      <c r="CZJ4" s="5"/>
      <c r="CZK4" s="5"/>
      <c r="CZL4" s="5"/>
      <c r="CZM4" s="5"/>
      <c r="CZN4" s="5"/>
      <c r="CZO4" s="5"/>
      <c r="CZP4" s="5"/>
      <c r="CZQ4" s="5"/>
      <c r="CZR4" s="5"/>
      <c r="CZS4" s="5"/>
      <c r="CZT4" s="5"/>
      <c r="CZU4" s="5"/>
      <c r="CZV4" s="5"/>
      <c r="CZW4" s="5"/>
      <c r="CZX4" s="5"/>
      <c r="CZY4" s="5"/>
      <c r="CZZ4" s="5"/>
      <c r="DAA4" s="5"/>
      <c r="DAB4" s="5"/>
      <c r="DAC4" s="5"/>
      <c r="DAD4" s="5"/>
      <c r="DAE4" s="5"/>
      <c r="DAF4" s="5"/>
      <c r="DAG4" s="5"/>
      <c r="DAH4" s="5"/>
      <c r="DAI4" s="5"/>
      <c r="DAJ4" s="5"/>
      <c r="DAK4" s="5"/>
      <c r="DAL4" s="5"/>
      <c r="DAM4" s="5"/>
      <c r="DAN4" s="5"/>
      <c r="DAO4" s="5"/>
      <c r="DAP4" s="5"/>
      <c r="DAQ4" s="5"/>
      <c r="DAR4" s="5"/>
      <c r="DAS4" s="5"/>
      <c r="DAT4" s="5"/>
      <c r="DAU4" s="5"/>
      <c r="DAV4" s="5"/>
      <c r="DAW4" s="5"/>
      <c r="DAX4" s="5"/>
      <c r="DAY4" s="5"/>
      <c r="DAZ4" s="5"/>
      <c r="DBA4" s="5"/>
      <c r="DBB4" s="5"/>
      <c r="DBC4" s="5"/>
      <c r="DBD4" s="5"/>
      <c r="DBE4" s="5"/>
      <c r="DBF4" s="5"/>
      <c r="DBG4" s="5"/>
      <c r="DBH4" s="5"/>
      <c r="DBI4" s="5"/>
      <c r="DBJ4" s="5"/>
      <c r="DBK4" s="5"/>
      <c r="DBL4" s="5"/>
      <c r="DBM4" s="5"/>
      <c r="DBN4" s="5"/>
      <c r="DBO4" s="5"/>
      <c r="DBP4" s="5"/>
      <c r="DBQ4" s="5"/>
      <c r="DBR4" s="5"/>
      <c r="DBS4" s="5"/>
      <c r="DBT4" s="5"/>
      <c r="DBU4" s="5"/>
      <c r="DBV4" s="5"/>
      <c r="DBW4" s="5"/>
      <c r="DBX4" s="5"/>
      <c r="DBY4" s="5"/>
      <c r="DBZ4" s="5"/>
      <c r="DCA4" s="5"/>
      <c r="DCB4" s="5"/>
      <c r="DCC4" s="5"/>
      <c r="DCD4" s="5"/>
      <c r="DCE4" s="5"/>
      <c r="DCF4" s="5"/>
      <c r="DCG4" s="5"/>
      <c r="DCH4" s="5"/>
      <c r="DCI4" s="5"/>
      <c r="DCJ4" s="5"/>
      <c r="DCK4" s="5"/>
      <c r="DCL4" s="5"/>
      <c r="DCM4" s="5"/>
      <c r="DCN4" s="5"/>
      <c r="DCO4" s="5"/>
      <c r="DCP4" s="5"/>
      <c r="DCQ4" s="5"/>
      <c r="DCR4" s="5"/>
      <c r="DCS4" s="5"/>
      <c r="DCT4" s="5"/>
      <c r="DCU4" s="5"/>
      <c r="DCV4" s="5"/>
      <c r="DCW4" s="5"/>
      <c r="DCX4" s="5"/>
      <c r="DCY4" s="5"/>
      <c r="DCZ4" s="5"/>
      <c r="DDA4" s="5"/>
      <c r="DDB4" s="5"/>
      <c r="DDC4" s="5"/>
      <c r="DDD4" s="5"/>
      <c r="DDE4" s="5"/>
      <c r="DDF4" s="5"/>
      <c r="DDG4" s="5"/>
      <c r="DDH4" s="5"/>
      <c r="DDI4" s="5"/>
      <c r="DDJ4" s="5"/>
      <c r="DDK4" s="5"/>
      <c r="DDL4" s="5"/>
      <c r="DDM4" s="5"/>
      <c r="DDN4" s="5"/>
      <c r="DDO4" s="5"/>
      <c r="DDP4" s="5"/>
      <c r="DDQ4" s="5"/>
      <c r="DDR4" s="5"/>
      <c r="DDS4" s="5"/>
      <c r="DDT4" s="5"/>
      <c r="DDU4" s="5"/>
      <c r="DDV4" s="5"/>
      <c r="DDW4" s="5"/>
      <c r="DDX4" s="5"/>
      <c r="DDY4" s="5"/>
      <c r="DDZ4" s="5"/>
      <c r="DEA4" s="5"/>
      <c r="DEB4" s="5"/>
      <c r="DEC4" s="5"/>
      <c r="DED4" s="5"/>
      <c r="DEE4" s="5"/>
      <c r="DEF4" s="5"/>
      <c r="DEG4" s="5"/>
      <c r="DEH4" s="5"/>
      <c r="DEI4" s="5"/>
      <c r="DEJ4" s="5"/>
      <c r="DEK4" s="5"/>
      <c r="DEL4" s="5"/>
      <c r="DEM4" s="5"/>
      <c r="DEN4" s="5"/>
      <c r="DEO4" s="5"/>
      <c r="DEP4" s="5"/>
      <c r="DEQ4" s="5"/>
      <c r="DER4" s="5"/>
      <c r="DES4" s="5"/>
      <c r="DET4" s="5"/>
      <c r="DEU4" s="5"/>
      <c r="DEV4" s="5"/>
      <c r="DEW4" s="5"/>
      <c r="DEX4" s="5"/>
      <c r="DEY4" s="5"/>
      <c r="DEZ4" s="5"/>
      <c r="DFA4" s="5"/>
      <c r="DFB4" s="5"/>
      <c r="DFC4" s="5"/>
      <c r="DFD4" s="5"/>
      <c r="DFE4" s="5"/>
      <c r="DFF4" s="5"/>
      <c r="DFG4" s="5"/>
      <c r="DFH4" s="5"/>
      <c r="DFI4" s="5"/>
      <c r="DFJ4" s="5"/>
      <c r="DFK4" s="5"/>
      <c r="DFL4" s="5"/>
      <c r="DFM4" s="5"/>
      <c r="DFN4" s="5"/>
      <c r="DFO4" s="5"/>
      <c r="DFP4" s="5"/>
      <c r="DFQ4" s="5"/>
      <c r="DFR4" s="5"/>
      <c r="DFS4" s="5"/>
      <c r="DFT4" s="5"/>
      <c r="DFU4" s="5"/>
      <c r="DFV4" s="5"/>
      <c r="DFW4" s="5"/>
      <c r="DFX4" s="5"/>
      <c r="DFY4" s="5"/>
      <c r="DFZ4" s="5"/>
      <c r="DGA4" s="5"/>
      <c r="DGB4" s="5"/>
      <c r="DGC4" s="5"/>
      <c r="DGD4" s="5"/>
      <c r="DGE4" s="5"/>
      <c r="DGF4" s="5"/>
      <c r="DGG4" s="5"/>
      <c r="DGH4" s="5"/>
      <c r="DGI4" s="5"/>
      <c r="DGJ4" s="5"/>
      <c r="DGK4" s="5"/>
      <c r="DGL4" s="5"/>
      <c r="DGM4" s="5"/>
      <c r="DGN4" s="5"/>
      <c r="DGO4" s="5"/>
      <c r="DGP4" s="5"/>
      <c r="DGQ4" s="5"/>
      <c r="DGR4" s="5"/>
      <c r="DGS4" s="5"/>
      <c r="DGT4" s="5"/>
      <c r="DGU4" s="5"/>
      <c r="DGV4" s="5"/>
      <c r="DGW4" s="5"/>
      <c r="DGX4" s="5"/>
      <c r="DGY4" s="5"/>
      <c r="DGZ4" s="5"/>
      <c r="DHA4" s="5"/>
      <c r="DHB4" s="5"/>
      <c r="DHC4" s="5"/>
      <c r="DHD4" s="5"/>
      <c r="DHE4" s="5"/>
      <c r="DHF4" s="5"/>
      <c r="DHG4" s="5"/>
      <c r="DHH4" s="5"/>
      <c r="DHI4" s="5"/>
      <c r="DHJ4" s="5"/>
      <c r="DHK4" s="5"/>
      <c r="DHL4" s="5"/>
      <c r="DHM4" s="5"/>
      <c r="DHN4" s="5"/>
      <c r="DHO4" s="5"/>
      <c r="DHP4" s="5"/>
      <c r="DHQ4" s="5"/>
      <c r="DHR4" s="5"/>
      <c r="DHS4" s="5"/>
      <c r="DHT4" s="5"/>
      <c r="DHU4" s="5"/>
      <c r="DHV4" s="5"/>
      <c r="DHW4" s="5"/>
      <c r="DHX4" s="5"/>
      <c r="DHY4" s="5"/>
      <c r="DHZ4" s="5"/>
      <c r="DIA4" s="5"/>
      <c r="DIB4" s="5"/>
      <c r="DIC4" s="5"/>
      <c r="DID4" s="5"/>
      <c r="DIE4" s="5"/>
      <c r="DIF4" s="5"/>
      <c r="DIG4" s="5"/>
      <c r="DIH4" s="5"/>
      <c r="DII4" s="5"/>
      <c r="DIJ4" s="5"/>
      <c r="DIK4" s="5"/>
      <c r="DIL4" s="5"/>
      <c r="DIM4" s="5"/>
      <c r="DIN4" s="5"/>
      <c r="DIO4" s="5"/>
      <c r="DIP4" s="5"/>
      <c r="DIQ4" s="5"/>
      <c r="DIR4" s="5"/>
      <c r="DIS4" s="5"/>
      <c r="DIT4" s="5"/>
      <c r="DIU4" s="5"/>
      <c r="DIV4" s="5"/>
      <c r="DIW4" s="5"/>
      <c r="DIX4" s="5"/>
      <c r="DIY4" s="5"/>
      <c r="DIZ4" s="5"/>
      <c r="DJA4" s="5"/>
      <c r="DJB4" s="5"/>
      <c r="DJC4" s="5"/>
      <c r="DJD4" s="5"/>
      <c r="DJE4" s="5"/>
      <c r="DJF4" s="5"/>
      <c r="DJG4" s="5"/>
      <c r="DJH4" s="5"/>
      <c r="DJI4" s="5"/>
      <c r="DJJ4" s="5"/>
      <c r="DJK4" s="5"/>
      <c r="DJL4" s="5"/>
      <c r="DJM4" s="5"/>
      <c r="DJN4" s="5"/>
      <c r="DJO4" s="5"/>
      <c r="DJP4" s="5"/>
      <c r="DJQ4" s="5"/>
      <c r="DJR4" s="5"/>
      <c r="DJS4" s="5"/>
      <c r="DJT4" s="5"/>
      <c r="DJU4" s="5"/>
      <c r="DJV4" s="5"/>
      <c r="DJW4" s="5"/>
      <c r="DJX4" s="5"/>
      <c r="DJY4" s="5"/>
      <c r="DJZ4" s="5"/>
      <c r="DKA4" s="5"/>
      <c r="DKB4" s="5"/>
      <c r="DKC4" s="5"/>
      <c r="DKD4" s="5"/>
      <c r="DKE4" s="5"/>
      <c r="DKF4" s="5"/>
      <c r="DKG4" s="5"/>
      <c r="DKH4" s="5"/>
      <c r="DKI4" s="5"/>
      <c r="DKJ4" s="5"/>
      <c r="DKK4" s="5"/>
      <c r="DKL4" s="5"/>
      <c r="DKM4" s="5"/>
      <c r="DKN4" s="5"/>
      <c r="DKO4" s="5"/>
      <c r="DKP4" s="5"/>
      <c r="DKQ4" s="5"/>
      <c r="DKR4" s="5"/>
      <c r="DKS4" s="5"/>
      <c r="DKT4" s="5"/>
      <c r="DKU4" s="5"/>
      <c r="DKV4" s="5"/>
      <c r="DKW4" s="5"/>
      <c r="DKX4" s="5"/>
      <c r="DKY4" s="5"/>
      <c r="DKZ4" s="5"/>
      <c r="DLA4" s="5"/>
      <c r="DLB4" s="5"/>
      <c r="DLC4" s="5"/>
      <c r="DLD4" s="5"/>
      <c r="DLE4" s="5"/>
      <c r="DLF4" s="5"/>
      <c r="DLG4" s="5"/>
      <c r="DLH4" s="5"/>
      <c r="DLI4" s="5"/>
      <c r="DLJ4" s="5"/>
      <c r="DLK4" s="5"/>
      <c r="DLL4" s="5"/>
      <c r="DLM4" s="5"/>
      <c r="DLN4" s="5"/>
      <c r="DLO4" s="5"/>
      <c r="DLP4" s="5"/>
      <c r="DLQ4" s="5"/>
      <c r="DLR4" s="5"/>
      <c r="DLS4" s="5"/>
      <c r="DLT4" s="5"/>
      <c r="DLU4" s="5"/>
      <c r="DLV4" s="5"/>
      <c r="DLW4" s="5"/>
      <c r="DLX4" s="5"/>
      <c r="DLY4" s="5"/>
      <c r="DLZ4" s="5"/>
      <c r="DMA4" s="5"/>
      <c r="DMB4" s="5"/>
      <c r="DMC4" s="5"/>
      <c r="DMD4" s="5"/>
      <c r="DME4" s="5"/>
      <c r="DMF4" s="5"/>
      <c r="DMG4" s="5"/>
      <c r="DMH4" s="5"/>
      <c r="DMI4" s="5"/>
      <c r="DMJ4" s="5"/>
      <c r="DMK4" s="5"/>
      <c r="DML4" s="5"/>
      <c r="DMM4" s="5"/>
      <c r="DMN4" s="5"/>
      <c r="DMO4" s="5"/>
      <c r="DMP4" s="5"/>
      <c r="DMQ4" s="5"/>
      <c r="DMR4" s="5"/>
      <c r="DMS4" s="5"/>
      <c r="DMT4" s="5"/>
      <c r="DMU4" s="5"/>
      <c r="DMV4" s="5"/>
      <c r="DMW4" s="5"/>
      <c r="DMX4" s="5"/>
      <c r="DMY4" s="5"/>
      <c r="DMZ4" s="5"/>
      <c r="DNA4" s="5"/>
      <c r="DNB4" s="5"/>
      <c r="DNC4" s="5"/>
      <c r="DND4" s="5"/>
      <c r="DNE4" s="5"/>
      <c r="DNF4" s="5"/>
      <c r="DNG4" s="5"/>
      <c r="DNH4" s="5"/>
      <c r="DNI4" s="5"/>
      <c r="DNJ4" s="5"/>
      <c r="DNK4" s="5"/>
      <c r="DNL4" s="5"/>
      <c r="DNM4" s="5"/>
      <c r="DNN4" s="5"/>
      <c r="DNO4" s="5"/>
      <c r="DNP4" s="5"/>
      <c r="DNQ4" s="5"/>
      <c r="DNR4" s="5"/>
      <c r="DNS4" s="5"/>
      <c r="DNT4" s="5"/>
      <c r="DNU4" s="5"/>
      <c r="DNV4" s="5"/>
      <c r="DNW4" s="5"/>
      <c r="DNX4" s="5"/>
      <c r="DNY4" s="5"/>
      <c r="DNZ4" s="5"/>
      <c r="DOA4" s="5"/>
      <c r="DOB4" s="5"/>
      <c r="DOC4" s="5"/>
      <c r="DOD4" s="5"/>
      <c r="DOE4" s="5"/>
      <c r="DOF4" s="5"/>
      <c r="DOG4" s="5"/>
      <c r="DOH4" s="5"/>
      <c r="DOI4" s="5"/>
      <c r="DOJ4" s="5"/>
      <c r="DOK4" s="5"/>
      <c r="DOL4" s="5"/>
      <c r="DOM4" s="5"/>
      <c r="DON4" s="5"/>
      <c r="DOO4" s="5"/>
      <c r="DOP4" s="5"/>
      <c r="DOQ4" s="5"/>
      <c r="DOR4" s="5"/>
      <c r="DOS4" s="5"/>
      <c r="DOT4" s="5"/>
      <c r="DOU4" s="5"/>
      <c r="DOV4" s="5"/>
      <c r="DOW4" s="5"/>
      <c r="DOX4" s="5"/>
      <c r="DOY4" s="5"/>
      <c r="DOZ4" s="5"/>
      <c r="DPA4" s="5"/>
      <c r="DPB4" s="5"/>
      <c r="DPC4" s="5"/>
      <c r="DPD4" s="5"/>
      <c r="DPE4" s="5"/>
      <c r="DPF4" s="5"/>
      <c r="DPG4" s="5"/>
      <c r="DPH4" s="5"/>
      <c r="DPI4" s="5"/>
      <c r="DPJ4" s="5"/>
      <c r="DPK4" s="5"/>
      <c r="DPL4" s="5"/>
      <c r="DPM4" s="5"/>
      <c r="DPN4" s="5"/>
      <c r="DPO4" s="5"/>
      <c r="DPP4" s="5"/>
      <c r="DPQ4" s="5"/>
      <c r="DPR4" s="5"/>
      <c r="DPS4" s="5"/>
      <c r="DPT4" s="5"/>
      <c r="DPU4" s="5"/>
      <c r="DPV4" s="5"/>
      <c r="DPW4" s="5"/>
      <c r="DPX4" s="5"/>
      <c r="DPY4" s="5"/>
      <c r="DPZ4" s="5"/>
      <c r="DQA4" s="5"/>
      <c r="DQB4" s="5"/>
      <c r="DQC4" s="5"/>
      <c r="DQD4" s="5"/>
      <c r="DQE4" s="5"/>
      <c r="DQF4" s="5"/>
      <c r="DQG4" s="5"/>
      <c r="DQH4" s="5"/>
      <c r="DQI4" s="5"/>
      <c r="DQJ4" s="5"/>
      <c r="DQK4" s="5"/>
      <c r="DQL4" s="5"/>
      <c r="DQM4" s="5"/>
      <c r="DQN4" s="5"/>
      <c r="DQO4" s="5"/>
      <c r="DQP4" s="5"/>
      <c r="DQQ4" s="5"/>
      <c r="DQR4" s="5"/>
      <c r="DQS4" s="5"/>
      <c r="DQT4" s="5"/>
      <c r="DQU4" s="5"/>
      <c r="DQV4" s="5"/>
      <c r="DQW4" s="5"/>
      <c r="DQX4" s="5"/>
      <c r="DQY4" s="5"/>
      <c r="DQZ4" s="5"/>
      <c r="DRA4" s="5"/>
      <c r="DRB4" s="5"/>
      <c r="DRC4" s="5"/>
      <c r="DRD4" s="5"/>
      <c r="DRE4" s="5"/>
      <c r="DRF4" s="5"/>
      <c r="DRG4" s="5"/>
      <c r="DRH4" s="5"/>
      <c r="DRI4" s="5"/>
      <c r="DRJ4" s="5"/>
      <c r="DRK4" s="5"/>
      <c r="DRL4" s="5"/>
      <c r="DRM4" s="5"/>
      <c r="DRN4" s="5"/>
      <c r="DRO4" s="5"/>
      <c r="DRP4" s="5"/>
      <c r="DRQ4" s="5"/>
      <c r="DRR4" s="5"/>
      <c r="DRS4" s="5"/>
      <c r="DRT4" s="5"/>
      <c r="DRU4" s="5"/>
      <c r="DRV4" s="5"/>
      <c r="DRW4" s="5"/>
      <c r="DRX4" s="5"/>
      <c r="DRY4" s="5"/>
      <c r="DRZ4" s="5"/>
      <c r="DSA4" s="5"/>
      <c r="DSB4" s="5"/>
      <c r="DSC4" s="5"/>
      <c r="DSD4" s="5"/>
      <c r="DSE4" s="5"/>
      <c r="DSF4" s="5"/>
      <c r="DSG4" s="5"/>
      <c r="DSH4" s="5"/>
      <c r="DSI4" s="5"/>
      <c r="DSJ4" s="5"/>
      <c r="DSK4" s="5"/>
      <c r="DSL4" s="5"/>
      <c r="DSM4" s="5"/>
      <c r="DSN4" s="5"/>
      <c r="DSO4" s="5"/>
      <c r="DSP4" s="5"/>
      <c r="DSQ4" s="5"/>
      <c r="DSR4" s="5"/>
      <c r="DSS4" s="5"/>
      <c r="DST4" s="5"/>
      <c r="DSU4" s="5"/>
      <c r="DSV4" s="5"/>
      <c r="DSW4" s="5"/>
      <c r="DSX4" s="5"/>
      <c r="DSY4" s="5"/>
      <c r="DSZ4" s="5"/>
      <c r="DTA4" s="5"/>
      <c r="DTB4" s="5"/>
      <c r="DTC4" s="5"/>
      <c r="DTD4" s="5"/>
      <c r="DTE4" s="5"/>
      <c r="DTF4" s="5"/>
      <c r="DTG4" s="5"/>
      <c r="DTH4" s="5"/>
      <c r="DTI4" s="5"/>
      <c r="DTJ4" s="5"/>
      <c r="DTK4" s="5"/>
      <c r="DTL4" s="5"/>
      <c r="DTM4" s="5"/>
      <c r="DTN4" s="5"/>
      <c r="DTO4" s="5"/>
      <c r="DTP4" s="5"/>
      <c r="DTQ4" s="5"/>
      <c r="DTR4" s="5"/>
      <c r="DTS4" s="5"/>
      <c r="DTT4" s="5"/>
      <c r="DTU4" s="5"/>
      <c r="DTV4" s="5"/>
      <c r="DTW4" s="5"/>
      <c r="DTX4" s="5"/>
      <c r="DTY4" s="5"/>
      <c r="DTZ4" s="5"/>
      <c r="DUA4" s="5"/>
      <c r="DUB4" s="5"/>
      <c r="DUC4" s="5"/>
      <c r="DUD4" s="5"/>
      <c r="DUE4" s="5"/>
      <c r="DUF4" s="5"/>
      <c r="DUG4" s="5"/>
      <c r="DUH4" s="5"/>
      <c r="DUI4" s="5"/>
      <c r="DUJ4" s="5"/>
      <c r="DUK4" s="5"/>
      <c r="DUL4" s="5"/>
      <c r="DUM4" s="5"/>
      <c r="DUN4" s="5"/>
      <c r="DUO4" s="5"/>
      <c r="DUP4" s="5"/>
      <c r="DUQ4" s="5"/>
      <c r="DUR4" s="5"/>
      <c r="DUS4" s="5"/>
      <c r="DUT4" s="5"/>
      <c r="DUU4" s="5"/>
      <c r="DUV4" s="5"/>
      <c r="DUW4" s="5"/>
      <c r="DUX4" s="5"/>
      <c r="DUY4" s="5"/>
      <c r="DUZ4" s="5"/>
      <c r="DVA4" s="5"/>
      <c r="DVB4" s="5"/>
      <c r="DVC4" s="5"/>
      <c r="DVD4" s="5"/>
      <c r="DVE4" s="5"/>
      <c r="DVF4" s="5"/>
      <c r="DVG4" s="5"/>
      <c r="DVH4" s="5"/>
      <c r="DVI4" s="5"/>
      <c r="DVJ4" s="5"/>
      <c r="DVK4" s="5"/>
      <c r="DVL4" s="5"/>
      <c r="DVM4" s="5"/>
      <c r="DVN4" s="5"/>
      <c r="DVO4" s="5"/>
      <c r="DVP4" s="5"/>
      <c r="DVQ4" s="5"/>
      <c r="DVR4" s="5"/>
      <c r="DVS4" s="5"/>
      <c r="DVT4" s="5"/>
      <c r="DVU4" s="5"/>
      <c r="DVV4" s="5"/>
      <c r="DVW4" s="5"/>
      <c r="DVX4" s="5"/>
      <c r="DVY4" s="5"/>
      <c r="DVZ4" s="5"/>
      <c r="DWA4" s="5"/>
      <c r="DWB4" s="5"/>
      <c r="DWC4" s="5"/>
      <c r="DWD4" s="5"/>
      <c r="DWE4" s="5"/>
      <c r="DWF4" s="5"/>
      <c r="DWG4" s="5"/>
      <c r="DWH4" s="5"/>
      <c r="DWI4" s="5"/>
      <c r="DWJ4" s="5"/>
      <c r="DWK4" s="5"/>
      <c r="DWL4" s="5"/>
      <c r="DWM4" s="5"/>
      <c r="DWN4" s="5"/>
      <c r="DWO4" s="5"/>
      <c r="DWP4" s="5"/>
      <c r="DWQ4" s="5"/>
      <c r="DWR4" s="5"/>
      <c r="DWS4" s="5"/>
      <c r="DWT4" s="5"/>
      <c r="DWU4" s="5"/>
      <c r="DWV4" s="5"/>
      <c r="DWW4" s="5"/>
      <c r="DWX4" s="5"/>
      <c r="DWY4" s="5"/>
      <c r="DWZ4" s="5"/>
      <c r="DXA4" s="5"/>
      <c r="DXB4" s="5"/>
      <c r="DXC4" s="5"/>
      <c r="DXD4" s="5"/>
      <c r="DXE4" s="5"/>
      <c r="DXF4" s="5"/>
      <c r="DXG4" s="5"/>
      <c r="DXH4" s="5"/>
      <c r="DXI4" s="5"/>
      <c r="DXJ4" s="5"/>
      <c r="DXK4" s="5"/>
      <c r="DXL4" s="5"/>
      <c r="DXM4" s="5"/>
      <c r="DXN4" s="5"/>
      <c r="DXO4" s="5"/>
      <c r="DXP4" s="5"/>
      <c r="DXQ4" s="5"/>
      <c r="DXR4" s="5"/>
      <c r="DXS4" s="5"/>
      <c r="DXT4" s="5"/>
      <c r="DXU4" s="5"/>
      <c r="DXV4" s="5"/>
      <c r="DXW4" s="5"/>
      <c r="DXX4" s="5"/>
      <c r="DXY4" s="5"/>
      <c r="DXZ4" s="5"/>
      <c r="DYA4" s="5"/>
      <c r="DYB4" s="5"/>
      <c r="DYC4" s="5"/>
      <c r="DYD4" s="5"/>
      <c r="DYE4" s="5"/>
      <c r="DYF4" s="5"/>
      <c r="DYG4" s="5"/>
      <c r="DYH4" s="5"/>
      <c r="DYI4" s="5"/>
      <c r="DYJ4" s="5"/>
      <c r="DYK4" s="5"/>
      <c r="DYL4" s="5"/>
      <c r="DYM4" s="5"/>
      <c r="DYN4" s="5"/>
      <c r="DYO4" s="5"/>
      <c r="DYP4" s="5"/>
      <c r="DYQ4" s="5"/>
      <c r="DYR4" s="5"/>
      <c r="DYS4" s="5"/>
      <c r="DYT4" s="5"/>
      <c r="DYU4" s="5"/>
      <c r="DYV4" s="5"/>
      <c r="DYW4" s="5"/>
      <c r="DYX4" s="5"/>
      <c r="DYY4" s="5"/>
      <c r="DYZ4" s="5"/>
      <c r="DZA4" s="5"/>
      <c r="DZB4" s="5"/>
      <c r="DZC4" s="5"/>
      <c r="DZD4" s="5"/>
      <c r="DZE4" s="5"/>
      <c r="DZF4" s="5"/>
      <c r="DZG4" s="5"/>
      <c r="DZH4" s="5"/>
      <c r="DZI4" s="5"/>
      <c r="DZJ4" s="5"/>
      <c r="DZK4" s="5"/>
      <c r="DZL4" s="5"/>
      <c r="DZM4" s="5"/>
      <c r="DZN4" s="5"/>
      <c r="DZO4" s="5"/>
      <c r="DZP4" s="5"/>
      <c r="DZQ4" s="5"/>
      <c r="DZR4" s="5"/>
      <c r="DZS4" s="5"/>
      <c r="DZT4" s="5"/>
      <c r="DZU4" s="5"/>
      <c r="DZV4" s="5"/>
      <c r="DZW4" s="5"/>
      <c r="DZX4" s="5"/>
      <c r="DZY4" s="5"/>
      <c r="DZZ4" s="5"/>
      <c r="EAA4" s="5"/>
      <c r="EAB4" s="5"/>
      <c r="EAC4" s="5"/>
      <c r="EAD4" s="5"/>
      <c r="EAE4" s="5"/>
      <c r="EAF4" s="5"/>
      <c r="EAG4" s="5"/>
      <c r="EAH4" s="5"/>
      <c r="EAI4" s="5"/>
      <c r="EAJ4" s="5"/>
      <c r="EAK4" s="5"/>
      <c r="EAL4" s="5"/>
      <c r="EAM4" s="5"/>
      <c r="EAN4" s="5"/>
      <c r="EAO4" s="5"/>
      <c r="EAP4" s="5"/>
      <c r="EAQ4" s="5"/>
      <c r="EAR4" s="5"/>
      <c r="EAS4" s="5"/>
      <c r="EAT4" s="5"/>
      <c r="EAU4" s="5"/>
      <c r="EAV4" s="5"/>
      <c r="EAW4" s="5"/>
      <c r="EAX4" s="5"/>
      <c r="EAY4" s="5"/>
      <c r="EAZ4" s="5"/>
      <c r="EBA4" s="5"/>
      <c r="EBB4" s="5"/>
      <c r="EBC4" s="5"/>
      <c r="EBD4" s="5"/>
      <c r="EBE4" s="5"/>
      <c r="EBF4" s="5"/>
      <c r="EBG4" s="5"/>
      <c r="EBH4" s="5"/>
      <c r="EBI4" s="5"/>
      <c r="EBJ4" s="5"/>
      <c r="EBK4" s="5"/>
      <c r="EBL4" s="5"/>
      <c r="EBM4" s="5"/>
      <c r="EBN4" s="5"/>
      <c r="EBO4" s="5"/>
      <c r="EBP4" s="5"/>
      <c r="EBQ4" s="5"/>
      <c r="EBR4" s="5"/>
      <c r="EBS4" s="5"/>
      <c r="EBT4" s="5"/>
      <c r="EBU4" s="5"/>
      <c r="EBV4" s="5"/>
      <c r="EBW4" s="5"/>
      <c r="EBX4" s="5"/>
      <c r="EBY4" s="5"/>
      <c r="EBZ4" s="5"/>
      <c r="ECA4" s="5"/>
      <c r="ECB4" s="5"/>
      <c r="ECC4" s="5"/>
      <c r="ECD4" s="5"/>
      <c r="ECE4" s="5"/>
      <c r="ECF4" s="5"/>
      <c r="ECG4" s="5"/>
      <c r="ECH4" s="5"/>
      <c r="ECI4" s="5"/>
      <c r="ECJ4" s="5"/>
      <c r="ECK4" s="5"/>
      <c r="ECL4" s="5"/>
      <c r="ECM4" s="5"/>
      <c r="ECN4" s="5"/>
      <c r="ECO4" s="5"/>
      <c r="ECP4" s="5"/>
      <c r="ECQ4" s="5"/>
      <c r="ECR4" s="5"/>
      <c r="ECS4" s="5"/>
      <c r="ECT4" s="5"/>
      <c r="ECU4" s="5"/>
      <c r="ECV4" s="5"/>
      <c r="ECW4" s="5"/>
      <c r="ECX4" s="5"/>
      <c r="ECY4" s="5"/>
      <c r="ECZ4" s="5"/>
      <c r="EDA4" s="5"/>
      <c r="EDB4" s="5"/>
      <c r="EDC4" s="5"/>
      <c r="EDD4" s="5"/>
      <c r="EDE4" s="5"/>
      <c r="EDF4" s="5"/>
      <c r="EDG4" s="5"/>
      <c r="EDH4" s="5"/>
      <c r="EDI4" s="5"/>
      <c r="EDJ4" s="5"/>
      <c r="EDK4" s="5"/>
      <c r="EDL4" s="5"/>
      <c r="EDM4" s="5"/>
      <c r="EDN4" s="5"/>
      <c r="EDO4" s="5"/>
      <c r="EDP4" s="5"/>
      <c r="EDQ4" s="5"/>
      <c r="EDR4" s="5"/>
      <c r="EDS4" s="5"/>
      <c r="EDT4" s="5"/>
      <c r="EDU4" s="5"/>
      <c r="EDV4" s="5"/>
      <c r="EDW4" s="5"/>
      <c r="EDX4" s="5"/>
      <c r="EDY4" s="5"/>
      <c r="EDZ4" s="5"/>
      <c r="EEA4" s="5"/>
      <c r="EEB4" s="5"/>
      <c r="EEC4" s="5"/>
      <c r="EED4" s="5"/>
      <c r="EEE4" s="5"/>
      <c r="EEF4" s="5"/>
      <c r="EEG4" s="5"/>
      <c r="EEH4" s="5"/>
      <c r="EEI4" s="5"/>
      <c r="EEJ4" s="5"/>
      <c r="EEK4" s="5"/>
      <c r="EEL4" s="5"/>
      <c r="EEM4" s="5"/>
      <c r="EEN4" s="5"/>
      <c r="EEO4" s="5"/>
      <c r="EEP4" s="5"/>
      <c r="EEQ4" s="5"/>
      <c r="EER4" s="5"/>
      <c r="EES4" s="5"/>
      <c r="EET4" s="5"/>
      <c r="EEU4" s="5"/>
      <c r="EEV4" s="5"/>
      <c r="EEW4" s="5"/>
      <c r="EEX4" s="5"/>
      <c r="EEY4" s="5"/>
      <c r="EEZ4" s="5"/>
      <c r="EFA4" s="5"/>
      <c r="EFB4" s="5"/>
      <c r="EFC4" s="5"/>
      <c r="EFD4" s="5"/>
      <c r="EFE4" s="5"/>
      <c r="EFF4" s="5"/>
      <c r="EFG4" s="5"/>
      <c r="EFH4" s="5"/>
      <c r="EFI4" s="5"/>
      <c r="EFJ4" s="5"/>
      <c r="EFK4" s="5"/>
      <c r="EFL4" s="5"/>
      <c r="EFM4" s="5"/>
      <c r="EFN4" s="5"/>
      <c r="EFO4" s="5"/>
      <c r="EFP4" s="5"/>
      <c r="EFQ4" s="5"/>
      <c r="EFR4" s="5"/>
      <c r="EFS4" s="5"/>
      <c r="EFT4" s="5"/>
      <c r="EFU4" s="5"/>
      <c r="EFV4" s="5"/>
      <c r="EFW4" s="5"/>
      <c r="EFX4" s="5"/>
      <c r="EFY4" s="5"/>
      <c r="EFZ4" s="5"/>
      <c r="EGA4" s="5"/>
      <c r="EGB4" s="5"/>
      <c r="EGC4" s="5"/>
      <c r="EGD4" s="5"/>
      <c r="EGE4" s="5"/>
      <c r="EGF4" s="5"/>
      <c r="EGG4" s="5"/>
      <c r="EGH4" s="5"/>
      <c r="EGI4" s="5"/>
      <c r="EGJ4" s="5"/>
      <c r="EGK4" s="5"/>
      <c r="EGL4" s="5"/>
      <c r="EGM4" s="5"/>
      <c r="EGN4" s="5"/>
      <c r="EGO4" s="5"/>
      <c r="EGP4" s="5"/>
      <c r="EGQ4" s="5"/>
      <c r="EGR4" s="5"/>
      <c r="EGS4" s="5"/>
      <c r="EGT4" s="5"/>
      <c r="EGU4" s="5"/>
      <c r="EGV4" s="5"/>
      <c r="EGW4" s="5"/>
      <c r="EGX4" s="5"/>
      <c r="EGY4" s="5"/>
      <c r="EGZ4" s="5"/>
      <c r="EHA4" s="5"/>
      <c r="EHB4" s="5"/>
      <c r="EHC4" s="5"/>
      <c r="EHD4" s="5"/>
      <c r="EHE4" s="5"/>
      <c r="EHF4" s="5"/>
      <c r="EHG4" s="5"/>
      <c r="EHH4" s="5"/>
      <c r="EHI4" s="5"/>
      <c r="EHJ4" s="5"/>
      <c r="EHK4" s="5"/>
      <c r="EHL4" s="5"/>
      <c r="EHM4" s="5"/>
      <c r="EHN4" s="5"/>
      <c r="EHO4" s="5"/>
      <c r="EHP4" s="5"/>
      <c r="EHQ4" s="5"/>
      <c r="EHR4" s="5"/>
      <c r="EHS4" s="5"/>
      <c r="EHT4" s="5"/>
      <c r="EHU4" s="5"/>
      <c r="EHV4" s="5"/>
      <c r="EHW4" s="5"/>
      <c r="EHX4" s="5"/>
      <c r="EHY4" s="5"/>
      <c r="EHZ4" s="5"/>
      <c r="EIA4" s="5"/>
      <c r="EIB4" s="5"/>
      <c r="EIC4" s="5"/>
      <c r="EID4" s="5"/>
      <c r="EIE4" s="5"/>
      <c r="EIF4" s="5"/>
      <c r="EIG4" s="5"/>
      <c r="EIH4" s="5"/>
      <c r="EII4" s="5"/>
      <c r="EIJ4" s="5"/>
      <c r="EIK4" s="5"/>
      <c r="EIL4" s="5"/>
      <c r="EIM4" s="5"/>
      <c r="EIN4" s="5"/>
      <c r="EIO4" s="5"/>
      <c r="EIP4" s="5"/>
      <c r="EIQ4" s="5"/>
      <c r="EIR4" s="5"/>
      <c r="EIS4" s="5"/>
      <c r="EIT4" s="5"/>
      <c r="EIU4" s="5"/>
      <c r="EIV4" s="5"/>
      <c r="EIW4" s="5"/>
      <c r="EIX4" s="5"/>
      <c r="EIY4" s="5"/>
      <c r="EIZ4" s="5"/>
      <c r="EJA4" s="5"/>
      <c r="EJB4" s="5"/>
      <c r="EJC4" s="5"/>
      <c r="EJD4" s="5"/>
      <c r="EJE4" s="5"/>
      <c r="EJF4" s="5"/>
      <c r="EJG4" s="5"/>
      <c r="EJH4" s="5"/>
      <c r="EJI4" s="5"/>
      <c r="EJJ4" s="5"/>
      <c r="EJK4" s="5"/>
      <c r="EJL4" s="5"/>
      <c r="EJM4" s="5"/>
      <c r="EJN4" s="5"/>
      <c r="EJO4" s="5"/>
      <c r="EJP4" s="5"/>
      <c r="EJQ4" s="5"/>
      <c r="EJR4" s="5"/>
      <c r="EJS4" s="5"/>
      <c r="EJT4" s="5"/>
      <c r="EJU4" s="5"/>
      <c r="EJV4" s="5"/>
      <c r="EJW4" s="5"/>
      <c r="EJX4" s="5"/>
      <c r="EJY4" s="5"/>
      <c r="EJZ4" s="5"/>
      <c r="EKA4" s="5"/>
      <c r="EKB4" s="5"/>
      <c r="EKC4" s="5"/>
      <c r="EKD4" s="5"/>
      <c r="EKE4" s="5"/>
      <c r="EKF4" s="5"/>
      <c r="EKG4" s="5"/>
      <c r="EKH4" s="5"/>
      <c r="EKI4" s="5"/>
      <c r="EKJ4" s="5"/>
      <c r="EKK4" s="5"/>
      <c r="EKL4" s="5"/>
      <c r="EKM4" s="5"/>
      <c r="EKN4" s="5"/>
      <c r="EKO4" s="5"/>
      <c r="EKP4" s="5"/>
      <c r="EKQ4" s="5"/>
      <c r="EKR4" s="5"/>
      <c r="EKS4" s="5"/>
      <c r="EKT4" s="5"/>
      <c r="EKU4" s="5"/>
      <c r="EKV4" s="5"/>
      <c r="EKW4" s="5"/>
      <c r="EKX4" s="5"/>
      <c r="EKY4" s="5"/>
      <c r="EKZ4" s="5"/>
      <c r="ELA4" s="5"/>
      <c r="ELB4" s="5"/>
      <c r="ELC4" s="5"/>
      <c r="ELD4" s="5"/>
      <c r="ELE4" s="5"/>
      <c r="ELF4" s="5"/>
      <c r="ELG4" s="5"/>
      <c r="ELH4" s="5"/>
      <c r="ELI4" s="5"/>
      <c r="ELJ4" s="5"/>
      <c r="ELK4" s="5"/>
      <c r="ELL4" s="5"/>
      <c r="ELM4" s="5"/>
      <c r="ELN4" s="5"/>
      <c r="ELO4" s="5"/>
      <c r="ELP4" s="5"/>
      <c r="ELQ4" s="5"/>
      <c r="ELR4" s="5"/>
      <c r="ELS4" s="5"/>
      <c r="ELT4" s="5"/>
      <c r="ELU4" s="5"/>
      <c r="ELV4" s="5"/>
      <c r="ELW4" s="5"/>
      <c r="ELX4" s="5"/>
      <c r="ELY4" s="5"/>
      <c r="ELZ4" s="5"/>
      <c r="EMA4" s="5"/>
      <c r="EMB4" s="5"/>
      <c r="EMC4" s="5"/>
      <c r="EMD4" s="5"/>
      <c r="EME4" s="5"/>
      <c r="EMF4" s="5"/>
      <c r="EMG4" s="5"/>
      <c r="EMH4" s="5"/>
      <c r="EMI4" s="5"/>
      <c r="EMJ4" s="5"/>
      <c r="EMK4" s="5"/>
      <c r="EML4" s="5"/>
      <c r="EMM4" s="5"/>
      <c r="EMN4" s="5"/>
      <c r="EMO4" s="5"/>
      <c r="EMP4" s="5"/>
      <c r="EMQ4" s="5"/>
      <c r="EMR4" s="5"/>
      <c r="EMS4" s="5"/>
      <c r="EMT4" s="5"/>
      <c r="EMU4" s="5"/>
      <c r="EMV4" s="5"/>
      <c r="EMW4" s="5"/>
      <c r="EMX4" s="5"/>
      <c r="EMY4" s="5"/>
      <c r="EMZ4" s="5"/>
      <c r="ENA4" s="5"/>
      <c r="ENB4" s="5"/>
      <c r="ENC4" s="5"/>
      <c r="END4" s="5"/>
      <c r="ENE4" s="5"/>
      <c r="ENF4" s="5"/>
      <c r="ENG4" s="5"/>
      <c r="ENH4" s="5"/>
      <c r="ENI4" s="5"/>
      <c r="ENJ4" s="5"/>
      <c r="ENK4" s="5"/>
      <c r="ENL4" s="5"/>
      <c r="ENM4" s="5"/>
      <c r="ENN4" s="5"/>
      <c r="ENO4" s="5"/>
      <c r="ENP4" s="5"/>
      <c r="ENQ4" s="5"/>
      <c r="ENR4" s="5"/>
      <c r="ENS4" s="5"/>
      <c r="ENT4" s="5"/>
      <c r="ENU4" s="5"/>
      <c r="ENV4" s="5"/>
      <c r="ENW4" s="5"/>
      <c r="ENX4" s="5"/>
      <c r="ENY4" s="5"/>
      <c r="ENZ4" s="5"/>
      <c r="EOA4" s="5"/>
      <c r="EOB4" s="5"/>
      <c r="EOC4" s="5"/>
      <c r="EOD4" s="5"/>
      <c r="EOE4" s="5"/>
      <c r="EOF4" s="5"/>
      <c r="EOG4" s="5"/>
      <c r="EOH4" s="5"/>
      <c r="EOI4" s="5"/>
      <c r="EOJ4" s="5"/>
      <c r="EOK4" s="5"/>
      <c r="EOL4" s="5"/>
      <c r="EOM4" s="5"/>
      <c r="EON4" s="5"/>
      <c r="EOO4" s="5"/>
      <c r="EOP4" s="5"/>
      <c r="EOQ4" s="5"/>
      <c r="EOR4" s="5"/>
      <c r="EOS4" s="5"/>
      <c r="EOT4" s="5"/>
      <c r="EOU4" s="5"/>
      <c r="EOV4" s="5"/>
      <c r="EOW4" s="5"/>
      <c r="EOX4" s="5"/>
      <c r="EOY4" s="5"/>
      <c r="EOZ4" s="5"/>
      <c r="EPA4" s="5"/>
      <c r="EPB4" s="5"/>
      <c r="EPC4" s="5"/>
      <c r="EPD4" s="5"/>
      <c r="EPE4" s="5"/>
      <c r="EPF4" s="5"/>
      <c r="EPG4" s="5"/>
      <c r="EPH4" s="5"/>
      <c r="EPI4" s="5"/>
      <c r="EPJ4" s="5"/>
      <c r="EPK4" s="5"/>
      <c r="EPL4" s="5"/>
      <c r="EPM4" s="5"/>
      <c r="EPN4" s="5"/>
      <c r="EPO4" s="5"/>
      <c r="EPP4" s="5"/>
      <c r="EPQ4" s="5"/>
      <c r="EPR4" s="5"/>
      <c r="EPS4" s="5"/>
      <c r="EPT4" s="5"/>
      <c r="EPU4" s="5"/>
      <c r="EPV4" s="5"/>
      <c r="EPW4" s="5"/>
      <c r="EPX4" s="5"/>
      <c r="EPY4" s="5"/>
      <c r="EPZ4" s="5"/>
      <c r="EQA4" s="5"/>
      <c r="EQB4" s="5"/>
      <c r="EQC4" s="5"/>
      <c r="EQD4" s="5"/>
      <c r="EQE4" s="5"/>
      <c r="EQF4" s="5"/>
      <c r="EQG4" s="5"/>
      <c r="EQH4" s="5"/>
      <c r="EQI4" s="5"/>
      <c r="EQJ4" s="5"/>
      <c r="EQK4" s="5"/>
      <c r="EQL4" s="5"/>
      <c r="EQM4" s="5"/>
      <c r="EQN4" s="5"/>
      <c r="EQO4" s="5"/>
      <c r="EQP4" s="5"/>
      <c r="EQQ4" s="5"/>
      <c r="EQR4" s="5"/>
      <c r="EQS4" s="5"/>
      <c r="EQT4" s="5"/>
      <c r="EQU4" s="5"/>
      <c r="EQV4" s="5"/>
      <c r="EQW4" s="5"/>
      <c r="EQX4" s="5"/>
      <c r="EQY4" s="5"/>
      <c r="EQZ4" s="5"/>
      <c r="ERA4" s="5"/>
      <c r="ERB4" s="5"/>
      <c r="ERC4" s="5"/>
      <c r="ERD4" s="5"/>
      <c r="ERE4" s="5"/>
      <c r="ERF4" s="5"/>
      <c r="ERG4" s="5"/>
      <c r="ERH4" s="5"/>
      <c r="ERI4" s="5"/>
      <c r="ERJ4" s="5"/>
      <c r="ERK4" s="5"/>
      <c r="ERL4" s="5"/>
      <c r="ERM4" s="5"/>
      <c r="ERN4" s="5"/>
      <c r="ERO4" s="5"/>
      <c r="ERP4" s="5"/>
      <c r="ERQ4" s="5"/>
      <c r="ERR4" s="5"/>
      <c r="ERS4" s="5"/>
      <c r="ERT4" s="5"/>
      <c r="ERU4" s="5"/>
      <c r="ERV4" s="5"/>
      <c r="ERW4" s="5"/>
      <c r="ERX4" s="5"/>
      <c r="ERY4" s="5"/>
      <c r="ERZ4" s="5"/>
      <c r="ESA4" s="5"/>
      <c r="ESB4" s="5"/>
      <c r="ESC4" s="5"/>
      <c r="ESD4" s="5"/>
      <c r="ESE4" s="5"/>
      <c r="ESF4" s="5"/>
      <c r="ESG4" s="5"/>
      <c r="ESH4" s="5"/>
      <c r="ESI4" s="5"/>
      <c r="ESJ4" s="5"/>
      <c r="ESK4" s="5"/>
      <c r="ESL4" s="5"/>
      <c r="ESM4" s="5"/>
      <c r="ESN4" s="5"/>
      <c r="ESO4" s="5"/>
      <c r="ESP4" s="5"/>
      <c r="ESQ4" s="5"/>
      <c r="ESR4" s="5"/>
      <c r="ESS4" s="5"/>
      <c r="EST4" s="5"/>
      <c r="ESU4" s="5"/>
      <c r="ESV4" s="5"/>
      <c r="ESW4" s="5"/>
      <c r="ESX4" s="5"/>
      <c r="ESY4" s="5"/>
      <c r="ESZ4" s="5"/>
      <c r="ETA4" s="5"/>
      <c r="ETB4" s="5"/>
      <c r="ETC4" s="5"/>
      <c r="ETD4" s="5"/>
      <c r="ETE4" s="5"/>
      <c r="ETF4" s="5"/>
      <c r="ETG4" s="5"/>
      <c r="ETH4" s="5"/>
      <c r="ETI4" s="5"/>
      <c r="ETJ4" s="5"/>
      <c r="ETK4" s="5"/>
      <c r="ETL4" s="5"/>
      <c r="ETM4" s="5"/>
      <c r="ETN4" s="5"/>
      <c r="ETO4" s="5"/>
      <c r="ETP4" s="5"/>
      <c r="ETQ4" s="5"/>
      <c r="ETR4" s="5"/>
      <c r="ETS4" s="5"/>
      <c r="ETT4" s="5"/>
      <c r="ETU4" s="5"/>
      <c r="ETV4" s="5"/>
      <c r="ETW4" s="5"/>
      <c r="ETX4" s="5"/>
      <c r="ETY4" s="5"/>
      <c r="ETZ4" s="5"/>
      <c r="EUA4" s="5"/>
      <c r="EUB4" s="5"/>
      <c r="EUC4" s="5"/>
      <c r="EUD4" s="5"/>
      <c r="EUE4" s="5"/>
      <c r="EUF4" s="5"/>
      <c r="EUG4" s="5"/>
      <c r="EUH4" s="5"/>
      <c r="EUI4" s="5"/>
      <c r="EUJ4" s="5"/>
      <c r="EUK4" s="5"/>
      <c r="EUL4" s="5"/>
      <c r="EUM4" s="5"/>
      <c r="EUN4" s="5"/>
      <c r="EUO4" s="5"/>
      <c r="EUP4" s="5"/>
      <c r="EUQ4" s="5"/>
      <c r="EUR4" s="5"/>
      <c r="EUS4" s="5"/>
      <c r="EUT4" s="5"/>
      <c r="EUU4" s="5"/>
      <c r="EUV4" s="5"/>
      <c r="EUW4" s="5"/>
      <c r="EUX4" s="5"/>
      <c r="EUY4" s="5"/>
      <c r="EUZ4" s="5"/>
      <c r="EVA4" s="5"/>
      <c r="EVB4" s="5"/>
      <c r="EVC4" s="5"/>
      <c r="EVD4" s="5"/>
      <c r="EVE4" s="5"/>
      <c r="EVF4" s="5"/>
      <c r="EVG4" s="5"/>
      <c r="EVH4" s="5"/>
      <c r="EVI4" s="5"/>
      <c r="EVJ4" s="5"/>
      <c r="EVK4" s="5"/>
      <c r="EVL4" s="5"/>
      <c r="EVM4" s="5"/>
      <c r="EVN4" s="5"/>
      <c r="EVO4" s="5"/>
      <c r="EVP4" s="5"/>
      <c r="EVQ4" s="5"/>
      <c r="EVR4" s="5"/>
      <c r="EVS4" s="5"/>
      <c r="EVT4" s="5"/>
      <c r="EVU4" s="5"/>
      <c r="EVV4" s="5"/>
      <c r="EVW4" s="5"/>
      <c r="EVX4" s="5"/>
      <c r="EVY4" s="5"/>
      <c r="EVZ4" s="5"/>
      <c r="EWA4" s="5"/>
      <c r="EWB4" s="5"/>
      <c r="EWC4" s="5"/>
      <c r="EWD4" s="5"/>
      <c r="EWE4" s="5"/>
      <c r="EWF4" s="5"/>
      <c r="EWG4" s="5"/>
      <c r="EWH4" s="5"/>
      <c r="EWI4" s="5"/>
      <c r="EWJ4" s="5"/>
      <c r="EWK4" s="5"/>
      <c r="EWL4" s="5"/>
      <c r="EWM4" s="5"/>
      <c r="EWN4" s="5"/>
      <c r="EWO4" s="5"/>
      <c r="EWP4" s="5"/>
      <c r="EWQ4" s="5"/>
      <c r="EWR4" s="5"/>
      <c r="EWS4" s="5"/>
      <c r="EWT4" s="5"/>
      <c r="EWU4" s="5"/>
      <c r="EWV4" s="5"/>
      <c r="EWW4" s="5"/>
      <c r="EWX4" s="5"/>
      <c r="EWY4" s="5"/>
      <c r="EWZ4" s="5"/>
      <c r="EXA4" s="5"/>
      <c r="EXB4" s="5"/>
      <c r="EXC4" s="5"/>
      <c r="EXD4" s="5"/>
      <c r="EXE4" s="5"/>
      <c r="EXF4" s="5"/>
      <c r="EXG4" s="5"/>
      <c r="EXH4" s="5"/>
      <c r="EXI4" s="5"/>
      <c r="EXJ4" s="5"/>
      <c r="EXK4" s="5"/>
      <c r="EXL4" s="5"/>
      <c r="EXM4" s="5"/>
      <c r="EXN4" s="5"/>
      <c r="EXO4" s="5"/>
      <c r="EXP4" s="5"/>
      <c r="EXQ4" s="5"/>
      <c r="EXR4" s="5"/>
      <c r="EXS4" s="5"/>
      <c r="EXT4" s="5"/>
      <c r="EXU4" s="5"/>
      <c r="EXV4" s="5"/>
      <c r="EXW4" s="5"/>
      <c r="EXX4" s="5"/>
      <c r="EXY4" s="5"/>
      <c r="EXZ4" s="5"/>
      <c r="EYA4" s="5"/>
      <c r="EYB4" s="5"/>
      <c r="EYC4" s="5"/>
      <c r="EYD4" s="5"/>
      <c r="EYE4" s="5"/>
      <c r="EYF4" s="5"/>
      <c r="EYG4" s="5"/>
      <c r="EYH4" s="5"/>
      <c r="EYI4" s="5"/>
      <c r="EYJ4" s="5"/>
      <c r="EYK4" s="5"/>
      <c r="EYL4" s="5"/>
      <c r="EYM4" s="5"/>
      <c r="EYN4" s="5"/>
      <c r="EYO4" s="5"/>
      <c r="EYP4" s="5"/>
      <c r="EYQ4" s="5"/>
      <c r="EYR4" s="5"/>
      <c r="EYS4" s="5"/>
      <c r="EYT4" s="5"/>
      <c r="EYU4" s="5"/>
      <c r="EYV4" s="5"/>
      <c r="EYW4" s="5"/>
      <c r="EYX4" s="5"/>
      <c r="EYY4" s="5"/>
      <c r="EYZ4" s="5"/>
      <c r="EZA4" s="5"/>
      <c r="EZB4" s="5"/>
      <c r="EZC4" s="5"/>
      <c r="EZD4" s="5"/>
      <c r="EZE4" s="5"/>
      <c r="EZF4" s="5"/>
      <c r="EZG4" s="5"/>
      <c r="EZH4" s="5"/>
      <c r="EZI4" s="5"/>
      <c r="EZJ4" s="5"/>
      <c r="EZK4" s="5"/>
      <c r="EZL4" s="5"/>
      <c r="EZM4" s="5"/>
      <c r="EZN4" s="5"/>
      <c r="EZO4" s="5"/>
      <c r="EZP4" s="5"/>
      <c r="EZQ4" s="5"/>
      <c r="EZR4" s="5"/>
      <c r="EZS4" s="5"/>
      <c r="EZT4" s="5"/>
      <c r="EZU4" s="5"/>
      <c r="EZV4" s="5"/>
      <c r="EZW4" s="5"/>
      <c r="EZX4" s="5"/>
      <c r="EZY4" s="5"/>
      <c r="EZZ4" s="5"/>
      <c r="FAA4" s="5"/>
      <c r="FAB4" s="5"/>
      <c r="FAC4" s="5"/>
      <c r="FAD4" s="5"/>
      <c r="FAE4" s="5"/>
      <c r="FAF4" s="5"/>
      <c r="FAG4" s="5"/>
      <c r="FAH4" s="5"/>
      <c r="FAI4" s="5"/>
      <c r="FAJ4" s="5"/>
      <c r="FAK4" s="5"/>
      <c r="FAL4" s="5"/>
      <c r="FAM4" s="5"/>
      <c r="FAN4" s="5"/>
      <c r="FAO4" s="5"/>
      <c r="FAP4" s="5"/>
      <c r="FAQ4" s="5"/>
      <c r="FAR4" s="5"/>
      <c r="FAS4" s="5"/>
      <c r="FAT4" s="5"/>
      <c r="FAU4" s="5"/>
      <c r="FAV4" s="5"/>
      <c r="FAW4" s="5"/>
      <c r="FAX4" s="5"/>
      <c r="FAY4" s="5"/>
      <c r="FAZ4" s="5"/>
      <c r="FBA4" s="5"/>
      <c r="FBB4" s="5"/>
      <c r="FBC4" s="5"/>
      <c r="FBD4" s="5"/>
      <c r="FBE4" s="5"/>
      <c r="FBF4" s="5"/>
      <c r="FBG4" s="5"/>
      <c r="FBH4" s="5"/>
      <c r="FBI4" s="5"/>
      <c r="FBJ4" s="5"/>
      <c r="FBK4" s="5"/>
      <c r="FBL4" s="5"/>
      <c r="FBM4" s="5"/>
      <c r="FBN4" s="5"/>
      <c r="FBO4" s="5"/>
      <c r="FBP4" s="5"/>
      <c r="FBQ4" s="5"/>
      <c r="FBR4" s="5"/>
      <c r="FBS4" s="5"/>
      <c r="FBT4" s="5"/>
      <c r="FBU4" s="5"/>
      <c r="FBV4" s="5"/>
      <c r="FBW4" s="5"/>
      <c r="FBX4" s="5"/>
      <c r="FBY4" s="5"/>
      <c r="FBZ4" s="5"/>
      <c r="FCA4" s="5"/>
      <c r="FCB4" s="5"/>
      <c r="FCC4" s="5"/>
      <c r="FCD4" s="5"/>
      <c r="FCE4" s="5"/>
      <c r="FCF4" s="5"/>
      <c r="FCG4" s="5"/>
      <c r="FCH4" s="5"/>
      <c r="FCI4" s="5"/>
      <c r="FCJ4" s="5"/>
      <c r="FCK4" s="5"/>
      <c r="FCL4" s="5"/>
      <c r="FCM4" s="5"/>
      <c r="FCN4" s="5"/>
      <c r="FCO4" s="5"/>
      <c r="FCP4" s="5"/>
      <c r="FCQ4" s="5"/>
      <c r="FCR4" s="5"/>
      <c r="FCS4" s="5"/>
      <c r="FCT4" s="5"/>
      <c r="FCU4" s="5"/>
      <c r="FCV4" s="5"/>
      <c r="FCW4" s="5"/>
      <c r="FCX4" s="5"/>
      <c r="FCY4" s="5"/>
      <c r="FCZ4" s="5"/>
      <c r="FDA4" s="5"/>
      <c r="FDB4" s="5"/>
      <c r="FDC4" s="5"/>
      <c r="FDD4" s="5"/>
      <c r="FDE4" s="5"/>
      <c r="FDF4" s="5"/>
      <c r="FDG4" s="5"/>
      <c r="FDH4" s="5"/>
      <c r="FDI4" s="5"/>
      <c r="FDJ4" s="5"/>
      <c r="FDK4" s="5"/>
      <c r="FDL4" s="5"/>
      <c r="FDM4" s="5"/>
      <c r="FDN4" s="5"/>
      <c r="FDO4" s="5"/>
      <c r="FDP4" s="5"/>
      <c r="FDQ4" s="5"/>
      <c r="FDR4" s="5"/>
      <c r="FDS4" s="5"/>
      <c r="FDT4" s="5"/>
      <c r="FDU4" s="5"/>
      <c r="FDV4" s="5"/>
      <c r="FDW4" s="5"/>
      <c r="FDX4" s="5"/>
      <c r="FDY4" s="5"/>
      <c r="FDZ4" s="5"/>
      <c r="FEA4" s="5"/>
      <c r="FEB4" s="5"/>
      <c r="FEC4" s="5"/>
      <c r="FED4" s="5"/>
      <c r="FEE4" s="5"/>
      <c r="FEF4" s="5"/>
      <c r="FEG4" s="5"/>
      <c r="FEH4" s="5"/>
      <c r="FEI4" s="5"/>
      <c r="FEJ4" s="5"/>
      <c r="FEK4" s="5"/>
      <c r="FEL4" s="5"/>
      <c r="FEM4" s="5"/>
      <c r="FEN4" s="5"/>
      <c r="FEO4" s="5"/>
      <c r="FEP4" s="5"/>
      <c r="FEQ4" s="5"/>
      <c r="FER4" s="5"/>
      <c r="FES4" s="5"/>
      <c r="FET4" s="5"/>
      <c r="FEU4" s="5"/>
      <c r="FEV4" s="5"/>
      <c r="FEW4" s="5"/>
      <c r="FEX4" s="5"/>
      <c r="FEY4" s="5"/>
      <c r="FEZ4" s="5"/>
      <c r="FFA4" s="5"/>
      <c r="FFB4" s="5"/>
      <c r="FFC4" s="5"/>
      <c r="FFD4" s="5"/>
      <c r="FFE4" s="5"/>
      <c r="FFF4" s="5"/>
      <c r="FFG4" s="5"/>
      <c r="FFH4" s="5"/>
      <c r="FFI4" s="5"/>
      <c r="FFJ4" s="5"/>
      <c r="FFK4" s="5"/>
      <c r="FFL4" s="5"/>
      <c r="FFM4" s="5"/>
      <c r="FFN4" s="5"/>
      <c r="FFO4" s="5"/>
      <c r="FFP4" s="5"/>
      <c r="FFQ4" s="5"/>
      <c r="FFR4" s="5"/>
      <c r="FFS4" s="5"/>
      <c r="FFT4" s="5"/>
      <c r="FFU4" s="5"/>
      <c r="FFV4" s="5"/>
      <c r="FFW4" s="5"/>
      <c r="FFX4" s="5"/>
      <c r="FFY4" s="5"/>
      <c r="FFZ4" s="5"/>
      <c r="FGA4" s="5"/>
      <c r="FGB4" s="5"/>
      <c r="FGC4" s="5"/>
      <c r="FGD4" s="5"/>
      <c r="FGE4" s="5"/>
      <c r="FGF4" s="5"/>
      <c r="FGG4" s="5"/>
      <c r="FGH4" s="5"/>
      <c r="FGI4" s="5"/>
      <c r="FGJ4" s="5"/>
      <c r="FGK4" s="5"/>
      <c r="FGL4" s="5"/>
      <c r="FGM4" s="5"/>
      <c r="FGN4" s="5"/>
      <c r="FGO4" s="5"/>
      <c r="FGP4" s="5"/>
      <c r="FGQ4" s="5"/>
      <c r="FGR4" s="5"/>
      <c r="FGS4" s="5"/>
      <c r="FGT4" s="5"/>
      <c r="FGU4" s="5"/>
      <c r="FGV4" s="5"/>
      <c r="FGW4" s="5"/>
      <c r="FGX4" s="5"/>
      <c r="FGY4" s="5"/>
      <c r="FGZ4" s="5"/>
      <c r="FHA4" s="5"/>
      <c r="FHB4" s="5"/>
      <c r="FHC4" s="5"/>
      <c r="FHD4" s="5"/>
      <c r="FHE4" s="5"/>
      <c r="FHF4" s="5"/>
      <c r="FHG4" s="5"/>
      <c r="FHH4" s="5"/>
      <c r="FHI4" s="5"/>
      <c r="FHJ4" s="5"/>
      <c r="FHK4" s="5"/>
      <c r="FHL4" s="5"/>
      <c r="FHM4" s="5"/>
      <c r="FHN4" s="5"/>
      <c r="FHO4" s="5"/>
      <c r="FHP4" s="5"/>
      <c r="FHQ4" s="5"/>
      <c r="FHR4" s="5"/>
      <c r="FHS4" s="5"/>
      <c r="FHT4" s="5"/>
      <c r="FHU4" s="5"/>
      <c r="FHV4" s="5"/>
      <c r="FHW4" s="5"/>
      <c r="FHX4" s="5"/>
      <c r="FHY4" s="5"/>
      <c r="FHZ4" s="5"/>
      <c r="FIA4" s="5"/>
      <c r="FIB4" s="5"/>
      <c r="FIC4" s="5"/>
      <c r="FID4" s="5"/>
      <c r="FIE4" s="5"/>
      <c r="FIF4" s="5"/>
      <c r="FIG4" s="5"/>
      <c r="FIH4" s="5"/>
      <c r="FII4" s="5"/>
      <c r="FIJ4" s="5"/>
      <c r="FIK4" s="5"/>
      <c r="FIL4" s="5"/>
      <c r="FIM4" s="5"/>
      <c r="FIN4" s="5"/>
      <c r="FIO4" s="5"/>
      <c r="FIP4" s="5"/>
      <c r="FIQ4" s="5"/>
      <c r="FIR4" s="5"/>
      <c r="FIS4" s="5"/>
      <c r="FIT4" s="5"/>
      <c r="FIU4" s="5"/>
      <c r="FIV4" s="5"/>
      <c r="FIW4" s="5"/>
      <c r="FIX4" s="5"/>
      <c r="FIY4" s="5"/>
      <c r="FIZ4" s="5"/>
      <c r="FJA4" s="5"/>
      <c r="FJB4" s="5"/>
      <c r="FJC4" s="5"/>
      <c r="FJD4" s="5"/>
      <c r="FJE4" s="5"/>
      <c r="FJF4" s="5"/>
      <c r="FJG4" s="5"/>
      <c r="FJH4" s="5"/>
      <c r="FJI4" s="5"/>
      <c r="FJJ4" s="5"/>
      <c r="FJK4" s="5"/>
      <c r="FJL4" s="5"/>
      <c r="FJM4" s="5"/>
      <c r="FJN4" s="5"/>
      <c r="FJO4" s="5"/>
      <c r="FJP4" s="5"/>
      <c r="FJQ4" s="5"/>
      <c r="FJR4" s="5"/>
      <c r="FJS4" s="5"/>
      <c r="FJT4" s="5"/>
      <c r="FJU4" s="5"/>
      <c r="FJV4" s="5"/>
      <c r="FJW4" s="5"/>
      <c r="FJX4" s="5"/>
      <c r="FJY4" s="5"/>
      <c r="FJZ4" s="5"/>
      <c r="FKA4" s="5"/>
      <c r="FKB4" s="5"/>
      <c r="FKC4" s="5"/>
      <c r="FKD4" s="5"/>
      <c r="FKE4" s="5"/>
      <c r="FKF4" s="5"/>
      <c r="FKG4" s="5"/>
      <c r="FKH4" s="5"/>
      <c r="FKI4" s="5"/>
      <c r="FKJ4" s="5"/>
      <c r="FKK4" s="5"/>
      <c r="FKL4" s="5"/>
      <c r="FKM4" s="5"/>
      <c r="FKN4" s="5"/>
      <c r="FKO4" s="5"/>
      <c r="FKP4" s="5"/>
      <c r="FKQ4" s="5"/>
      <c r="FKR4" s="5"/>
      <c r="FKS4" s="5"/>
      <c r="FKT4" s="5"/>
      <c r="FKU4" s="5"/>
      <c r="FKV4" s="5"/>
      <c r="FKW4" s="5"/>
      <c r="FKX4" s="5"/>
      <c r="FKY4" s="5"/>
      <c r="FKZ4" s="5"/>
      <c r="FLA4" s="5"/>
      <c r="FLB4" s="5"/>
      <c r="FLC4" s="5"/>
      <c r="FLD4" s="5"/>
      <c r="FLE4" s="5"/>
      <c r="FLF4" s="5"/>
      <c r="FLG4" s="5"/>
      <c r="FLH4" s="5"/>
      <c r="FLI4" s="5"/>
      <c r="FLJ4" s="5"/>
      <c r="FLK4" s="5"/>
      <c r="FLL4" s="5"/>
      <c r="FLM4" s="5"/>
      <c r="FLN4" s="5"/>
      <c r="FLO4" s="5"/>
      <c r="FLP4" s="5"/>
      <c r="FLQ4" s="5"/>
      <c r="FLR4" s="5"/>
      <c r="FLS4" s="5"/>
      <c r="FLT4" s="5"/>
      <c r="FLU4" s="5"/>
      <c r="FLV4" s="5"/>
      <c r="FLW4" s="5"/>
      <c r="FLX4" s="5"/>
      <c r="FLY4" s="5"/>
      <c r="FLZ4" s="5"/>
      <c r="FMA4" s="5"/>
      <c r="FMB4" s="5"/>
      <c r="FMC4" s="5"/>
      <c r="FMD4" s="5"/>
      <c r="FME4" s="5"/>
      <c r="FMF4" s="5"/>
      <c r="FMG4" s="5"/>
      <c r="FMH4" s="5"/>
      <c r="FMI4" s="5"/>
      <c r="FMJ4" s="5"/>
      <c r="FMK4" s="5"/>
      <c r="FML4" s="5"/>
      <c r="FMM4" s="5"/>
      <c r="FMN4" s="5"/>
      <c r="FMO4" s="5"/>
      <c r="FMP4" s="5"/>
      <c r="FMQ4" s="5"/>
      <c r="FMR4" s="5"/>
      <c r="FMS4" s="5"/>
      <c r="FMT4" s="5"/>
      <c r="FMU4" s="5"/>
      <c r="FMV4" s="5"/>
      <c r="FMW4" s="5"/>
      <c r="FMX4" s="5"/>
      <c r="FMY4" s="5"/>
      <c r="FMZ4" s="5"/>
      <c r="FNA4" s="5"/>
      <c r="FNB4" s="5"/>
      <c r="FNC4" s="5"/>
      <c r="FND4" s="5"/>
      <c r="FNE4" s="5"/>
      <c r="FNF4" s="5"/>
      <c r="FNG4" s="5"/>
      <c r="FNH4" s="5"/>
      <c r="FNI4" s="5"/>
      <c r="FNJ4" s="5"/>
      <c r="FNK4" s="5"/>
      <c r="FNL4" s="5"/>
      <c r="FNM4" s="5"/>
      <c r="FNN4" s="5"/>
      <c r="FNO4" s="5"/>
      <c r="FNP4" s="5"/>
      <c r="FNQ4" s="5"/>
      <c r="FNR4" s="5"/>
      <c r="FNS4" s="5"/>
      <c r="FNT4" s="5"/>
      <c r="FNU4" s="5"/>
      <c r="FNV4" s="5"/>
      <c r="FNW4" s="5"/>
      <c r="FNX4" s="5"/>
      <c r="FNY4" s="5"/>
      <c r="FNZ4" s="5"/>
      <c r="FOA4" s="5"/>
      <c r="FOB4" s="5"/>
      <c r="FOC4" s="5"/>
      <c r="FOD4" s="5"/>
      <c r="FOE4" s="5"/>
      <c r="FOF4" s="5"/>
      <c r="FOG4" s="5"/>
      <c r="FOH4" s="5"/>
      <c r="FOI4" s="5"/>
      <c r="FOJ4" s="5"/>
      <c r="FOK4" s="5"/>
      <c r="FOL4" s="5"/>
      <c r="FOM4" s="5"/>
      <c r="FON4" s="5"/>
      <c r="FOO4" s="5"/>
      <c r="FOP4" s="5"/>
      <c r="FOQ4" s="5"/>
      <c r="FOR4" s="5"/>
      <c r="FOS4" s="5"/>
      <c r="FOT4" s="5"/>
      <c r="FOU4" s="5"/>
      <c r="FOV4" s="5"/>
      <c r="FOW4" s="5"/>
      <c r="FOX4" s="5"/>
      <c r="FOY4" s="5"/>
      <c r="FOZ4" s="5"/>
      <c r="FPA4" s="5"/>
      <c r="FPB4" s="5"/>
      <c r="FPC4" s="5"/>
      <c r="FPD4" s="5"/>
      <c r="FPE4" s="5"/>
      <c r="FPF4" s="5"/>
      <c r="FPG4" s="5"/>
      <c r="FPH4" s="5"/>
      <c r="FPI4" s="5"/>
      <c r="FPJ4" s="5"/>
      <c r="FPK4" s="5"/>
      <c r="FPL4" s="5"/>
      <c r="FPM4" s="5"/>
      <c r="FPN4" s="5"/>
      <c r="FPO4" s="5"/>
      <c r="FPP4" s="5"/>
      <c r="FPQ4" s="5"/>
      <c r="FPR4" s="5"/>
      <c r="FPS4" s="5"/>
      <c r="FPT4" s="5"/>
      <c r="FPU4" s="5"/>
      <c r="FPV4" s="5"/>
      <c r="FPW4" s="5"/>
      <c r="FPX4" s="5"/>
      <c r="FPY4" s="5"/>
      <c r="FPZ4" s="5"/>
      <c r="FQA4" s="5"/>
      <c r="FQB4" s="5"/>
      <c r="FQC4" s="5"/>
      <c r="FQD4" s="5"/>
      <c r="FQE4" s="5"/>
      <c r="FQF4" s="5"/>
      <c r="FQG4" s="5"/>
      <c r="FQH4" s="5"/>
      <c r="FQI4" s="5"/>
      <c r="FQJ4" s="5"/>
      <c r="FQK4" s="5"/>
      <c r="FQL4" s="5"/>
      <c r="FQM4" s="5"/>
      <c r="FQN4" s="5"/>
      <c r="FQO4" s="5"/>
      <c r="FQP4" s="5"/>
      <c r="FQQ4" s="5"/>
      <c r="FQR4" s="5"/>
      <c r="FQS4" s="5"/>
      <c r="FQT4" s="5"/>
      <c r="FQU4" s="5"/>
      <c r="FQV4" s="5"/>
      <c r="FQW4" s="5"/>
      <c r="FQX4" s="5"/>
      <c r="FQY4" s="5"/>
      <c r="FQZ4" s="5"/>
      <c r="FRA4" s="5"/>
      <c r="FRB4" s="5"/>
      <c r="FRC4" s="5"/>
      <c r="FRD4" s="5"/>
      <c r="FRE4" s="5"/>
      <c r="FRF4" s="5"/>
      <c r="FRG4" s="5"/>
      <c r="FRH4" s="5"/>
      <c r="FRI4" s="5"/>
      <c r="FRJ4" s="5"/>
      <c r="FRK4" s="5"/>
      <c r="FRL4" s="5"/>
      <c r="FRM4" s="5"/>
      <c r="FRN4" s="5"/>
      <c r="FRO4" s="5"/>
      <c r="FRP4" s="5"/>
      <c r="FRQ4" s="5"/>
      <c r="FRR4" s="5"/>
      <c r="FRS4" s="5"/>
      <c r="FRT4" s="5"/>
      <c r="FRU4" s="5"/>
      <c r="FRV4" s="5"/>
      <c r="FRW4" s="5"/>
      <c r="FRX4" s="5"/>
      <c r="FRY4" s="5"/>
      <c r="FRZ4" s="5"/>
      <c r="FSA4" s="5"/>
      <c r="FSB4" s="5"/>
      <c r="FSC4" s="5"/>
      <c r="FSD4" s="5"/>
      <c r="FSE4" s="5"/>
      <c r="FSF4" s="5"/>
      <c r="FSG4" s="5"/>
      <c r="FSH4" s="5"/>
      <c r="FSI4" s="5"/>
      <c r="FSJ4" s="5"/>
      <c r="FSK4" s="5"/>
      <c r="FSL4" s="5"/>
      <c r="FSM4" s="5"/>
      <c r="FSN4" s="5"/>
      <c r="FSO4" s="5"/>
      <c r="FSP4" s="5"/>
      <c r="FSQ4" s="5"/>
      <c r="FSR4" s="5"/>
      <c r="FSS4" s="5"/>
      <c r="FST4" s="5"/>
      <c r="FSU4" s="5"/>
      <c r="FSV4" s="5"/>
      <c r="FSW4" s="5"/>
      <c r="FSX4" s="5"/>
      <c r="FSY4" s="5"/>
      <c r="FSZ4" s="5"/>
      <c r="FTA4" s="5"/>
      <c r="FTB4" s="5"/>
      <c r="FTC4" s="5"/>
      <c r="FTD4" s="5"/>
      <c r="FTE4" s="5"/>
      <c r="FTF4" s="5"/>
      <c r="FTG4" s="5"/>
      <c r="FTH4" s="5"/>
      <c r="FTI4" s="5"/>
      <c r="FTJ4" s="5"/>
      <c r="FTK4" s="5"/>
      <c r="FTL4" s="5"/>
      <c r="FTM4" s="5"/>
      <c r="FTN4" s="5"/>
      <c r="FTO4" s="5"/>
      <c r="FTP4" s="5"/>
      <c r="FTQ4" s="5"/>
      <c r="FTR4" s="5"/>
      <c r="FTS4" s="5"/>
      <c r="FTT4" s="5"/>
      <c r="FTU4" s="5"/>
      <c r="FTV4" s="5"/>
      <c r="FTW4" s="5"/>
      <c r="FTX4" s="5"/>
      <c r="FTY4" s="5"/>
      <c r="FTZ4" s="5"/>
      <c r="FUA4" s="5"/>
      <c r="FUB4" s="5"/>
      <c r="FUC4" s="5"/>
      <c r="FUD4" s="5"/>
      <c r="FUE4" s="5"/>
      <c r="FUF4" s="5"/>
      <c r="FUG4" s="5"/>
      <c r="FUH4" s="5"/>
      <c r="FUI4" s="5"/>
      <c r="FUJ4" s="5"/>
      <c r="FUK4" s="5"/>
      <c r="FUL4" s="5"/>
      <c r="FUM4" s="5"/>
      <c r="FUN4" s="5"/>
      <c r="FUO4" s="5"/>
      <c r="FUP4" s="5"/>
      <c r="FUQ4" s="5"/>
      <c r="FUR4" s="5"/>
      <c r="FUS4" s="5"/>
      <c r="FUT4" s="5"/>
      <c r="FUU4" s="5"/>
      <c r="FUV4" s="5"/>
      <c r="FUW4" s="5"/>
      <c r="FUX4" s="5"/>
      <c r="FUY4" s="5"/>
      <c r="FUZ4" s="5"/>
      <c r="FVA4" s="5"/>
      <c r="FVB4" s="5"/>
      <c r="FVC4" s="5"/>
      <c r="FVD4" s="5"/>
      <c r="FVE4" s="5"/>
      <c r="FVF4" s="5"/>
      <c r="FVG4" s="5"/>
      <c r="FVH4" s="5"/>
      <c r="FVI4" s="5"/>
      <c r="FVJ4" s="5"/>
      <c r="FVK4" s="5"/>
      <c r="FVL4" s="5"/>
      <c r="FVM4" s="5"/>
      <c r="FVN4" s="5"/>
      <c r="FVO4" s="5"/>
      <c r="FVP4" s="5"/>
      <c r="FVQ4" s="5"/>
      <c r="FVR4" s="5"/>
      <c r="FVS4" s="5"/>
      <c r="FVT4" s="5"/>
      <c r="FVU4" s="5"/>
      <c r="FVV4" s="5"/>
      <c r="FVW4" s="5"/>
      <c r="FVX4" s="5"/>
      <c r="FVY4" s="5"/>
      <c r="FVZ4" s="5"/>
      <c r="FWA4" s="5"/>
      <c r="FWB4" s="5"/>
      <c r="FWC4" s="5"/>
      <c r="FWD4" s="5"/>
      <c r="FWE4" s="5"/>
      <c r="FWF4" s="5"/>
      <c r="FWG4" s="5"/>
      <c r="FWH4" s="5"/>
      <c r="FWI4" s="5"/>
      <c r="FWJ4" s="5"/>
      <c r="FWK4" s="5"/>
      <c r="FWL4" s="5"/>
      <c r="FWM4" s="5"/>
      <c r="FWN4" s="5"/>
      <c r="FWO4" s="5"/>
      <c r="FWP4" s="5"/>
      <c r="FWQ4" s="5"/>
      <c r="FWR4" s="5"/>
      <c r="FWS4" s="5"/>
      <c r="FWT4" s="5"/>
      <c r="FWU4" s="5"/>
      <c r="FWV4" s="5"/>
      <c r="FWW4" s="5"/>
      <c r="FWX4" s="5"/>
      <c r="FWY4" s="5"/>
      <c r="FWZ4" s="5"/>
      <c r="FXA4" s="5"/>
      <c r="FXB4" s="5"/>
      <c r="FXC4" s="5"/>
      <c r="FXD4" s="5"/>
      <c r="FXE4" s="5"/>
      <c r="FXF4" s="5"/>
      <c r="FXG4" s="5"/>
      <c r="FXH4" s="5"/>
      <c r="FXI4" s="5"/>
      <c r="FXJ4" s="5"/>
      <c r="FXK4" s="5"/>
      <c r="FXL4" s="5"/>
      <c r="FXM4" s="5"/>
      <c r="FXN4" s="5"/>
      <c r="FXO4" s="5"/>
      <c r="FXP4" s="5"/>
      <c r="FXQ4" s="5"/>
      <c r="FXR4" s="5"/>
      <c r="FXS4" s="5"/>
      <c r="FXT4" s="5"/>
      <c r="FXU4" s="5"/>
      <c r="FXV4" s="5"/>
      <c r="FXW4" s="5"/>
      <c r="FXX4" s="5"/>
      <c r="FXY4" s="5"/>
      <c r="FXZ4" s="5"/>
      <c r="FYA4" s="5"/>
      <c r="FYB4" s="5"/>
      <c r="FYC4" s="5"/>
      <c r="FYD4" s="5"/>
      <c r="FYE4" s="5"/>
      <c r="FYF4" s="5"/>
      <c r="FYG4" s="5"/>
      <c r="FYH4" s="5"/>
      <c r="FYI4" s="5"/>
      <c r="FYJ4" s="5"/>
      <c r="FYK4" s="5"/>
      <c r="FYL4" s="5"/>
      <c r="FYM4" s="5"/>
      <c r="FYN4" s="5"/>
      <c r="FYO4" s="5"/>
      <c r="FYP4" s="5"/>
      <c r="FYQ4" s="5"/>
      <c r="FYR4" s="5"/>
      <c r="FYS4" s="5"/>
      <c r="FYT4" s="5"/>
      <c r="FYU4" s="5"/>
      <c r="FYV4" s="5"/>
      <c r="FYW4" s="5"/>
      <c r="FYX4" s="5"/>
      <c r="FYY4" s="5"/>
      <c r="FYZ4" s="5"/>
      <c r="FZA4" s="5"/>
      <c r="FZB4" s="5"/>
      <c r="FZC4" s="5"/>
      <c r="FZD4" s="5"/>
      <c r="FZE4" s="5"/>
      <c r="FZF4" s="5"/>
      <c r="FZG4" s="5"/>
      <c r="FZH4" s="5"/>
      <c r="FZI4" s="5"/>
      <c r="FZJ4" s="5"/>
      <c r="FZK4" s="5"/>
      <c r="FZL4" s="5"/>
      <c r="FZM4" s="5"/>
      <c r="FZN4" s="5"/>
      <c r="FZO4" s="5"/>
      <c r="FZP4" s="5"/>
      <c r="FZQ4" s="5"/>
      <c r="FZR4" s="5"/>
      <c r="FZS4" s="5"/>
      <c r="FZT4" s="5"/>
      <c r="FZU4" s="5"/>
      <c r="FZV4" s="5"/>
      <c r="FZW4" s="5"/>
      <c r="FZX4" s="5"/>
      <c r="FZY4" s="5"/>
      <c r="FZZ4" s="5"/>
      <c r="GAA4" s="5"/>
      <c r="GAB4" s="5"/>
      <c r="GAC4" s="5"/>
      <c r="GAD4" s="5"/>
      <c r="GAE4" s="5"/>
      <c r="GAF4" s="5"/>
      <c r="GAG4" s="5"/>
      <c r="GAH4" s="5"/>
      <c r="GAI4" s="5"/>
      <c r="GAJ4" s="5"/>
      <c r="GAK4" s="5"/>
      <c r="GAL4" s="5"/>
      <c r="GAM4" s="5"/>
      <c r="GAN4" s="5"/>
      <c r="GAO4" s="5"/>
      <c r="GAP4" s="5"/>
      <c r="GAQ4" s="5"/>
      <c r="GAR4" s="5"/>
      <c r="GAS4" s="5"/>
      <c r="GAT4" s="5"/>
      <c r="GAU4" s="5"/>
      <c r="GAV4" s="5"/>
      <c r="GAW4" s="5"/>
      <c r="GAX4" s="5"/>
      <c r="GAY4" s="5"/>
      <c r="GAZ4" s="5"/>
      <c r="GBA4" s="5"/>
      <c r="GBB4" s="5"/>
      <c r="GBC4" s="5"/>
      <c r="GBD4" s="5"/>
      <c r="GBE4" s="5"/>
      <c r="GBF4" s="5"/>
      <c r="GBG4" s="5"/>
      <c r="GBH4" s="5"/>
      <c r="GBI4" s="5"/>
      <c r="GBJ4" s="5"/>
      <c r="GBK4" s="5"/>
      <c r="GBL4" s="5"/>
      <c r="GBM4" s="5"/>
      <c r="GBN4" s="5"/>
      <c r="GBO4" s="5"/>
      <c r="GBP4" s="5"/>
      <c r="GBQ4" s="5"/>
      <c r="GBR4" s="5"/>
      <c r="GBS4" s="5"/>
      <c r="GBT4" s="5"/>
      <c r="GBU4" s="5"/>
      <c r="GBV4" s="5"/>
      <c r="GBW4" s="5"/>
      <c r="GBX4" s="5"/>
      <c r="GBY4" s="5"/>
      <c r="GBZ4" s="5"/>
      <c r="GCA4" s="5"/>
      <c r="GCB4" s="5"/>
      <c r="GCC4" s="5"/>
      <c r="GCD4" s="5"/>
      <c r="GCE4" s="5"/>
      <c r="GCF4" s="5"/>
      <c r="GCG4" s="5"/>
      <c r="GCH4" s="5"/>
      <c r="GCI4" s="5"/>
      <c r="GCJ4" s="5"/>
      <c r="GCK4" s="5"/>
      <c r="GCL4" s="5"/>
      <c r="GCM4" s="5"/>
      <c r="GCN4" s="5"/>
      <c r="GCO4" s="5"/>
      <c r="GCP4" s="5"/>
      <c r="GCQ4" s="5"/>
      <c r="GCR4" s="5"/>
      <c r="GCS4" s="5"/>
      <c r="GCT4" s="5"/>
      <c r="GCU4" s="5"/>
      <c r="GCV4" s="5"/>
      <c r="GCW4" s="5"/>
      <c r="GCX4" s="5"/>
      <c r="GCY4" s="5"/>
      <c r="GCZ4" s="5"/>
      <c r="GDA4" s="5"/>
      <c r="GDB4" s="5"/>
      <c r="GDC4" s="5"/>
      <c r="GDD4" s="5"/>
      <c r="GDE4" s="5"/>
      <c r="GDF4" s="5"/>
      <c r="GDG4" s="5"/>
      <c r="GDH4" s="5"/>
      <c r="GDI4" s="5"/>
      <c r="GDJ4" s="5"/>
      <c r="GDK4" s="5"/>
      <c r="GDL4" s="5"/>
      <c r="GDM4" s="5"/>
      <c r="GDN4" s="5"/>
      <c r="GDO4" s="5"/>
      <c r="GDP4" s="5"/>
      <c r="GDQ4" s="5"/>
      <c r="GDR4" s="5"/>
      <c r="GDS4" s="5"/>
      <c r="GDT4" s="5"/>
      <c r="GDU4" s="5"/>
      <c r="GDV4" s="5"/>
      <c r="GDW4" s="5"/>
      <c r="GDX4" s="5"/>
      <c r="GDY4" s="5"/>
      <c r="GDZ4" s="5"/>
      <c r="GEA4" s="5"/>
      <c r="GEB4" s="5"/>
      <c r="GEC4" s="5"/>
      <c r="GED4" s="5"/>
      <c r="GEE4" s="5"/>
      <c r="GEF4" s="5"/>
      <c r="GEG4" s="5"/>
      <c r="GEH4" s="5"/>
      <c r="GEI4" s="5"/>
      <c r="GEJ4" s="5"/>
      <c r="GEK4" s="5"/>
      <c r="GEL4" s="5"/>
      <c r="GEM4" s="5"/>
      <c r="GEN4" s="5"/>
      <c r="GEO4" s="5"/>
      <c r="GEP4" s="5"/>
      <c r="GEQ4" s="5"/>
      <c r="GER4" s="5"/>
      <c r="GES4" s="5"/>
      <c r="GET4" s="5"/>
      <c r="GEU4" s="5"/>
      <c r="GEV4" s="5"/>
      <c r="GEW4" s="5"/>
      <c r="GEX4" s="5"/>
      <c r="GEY4" s="5"/>
      <c r="GEZ4" s="5"/>
      <c r="GFA4" s="5"/>
      <c r="GFB4" s="5"/>
      <c r="GFC4" s="5"/>
      <c r="GFD4" s="5"/>
      <c r="GFE4" s="5"/>
      <c r="GFF4" s="5"/>
      <c r="GFG4" s="5"/>
      <c r="GFH4" s="5"/>
      <c r="GFI4" s="5"/>
      <c r="GFJ4" s="5"/>
      <c r="GFK4" s="5"/>
      <c r="GFL4" s="5"/>
      <c r="GFM4" s="5"/>
      <c r="GFN4" s="5"/>
      <c r="GFO4" s="5"/>
      <c r="GFP4" s="5"/>
      <c r="GFQ4" s="5"/>
      <c r="GFR4" s="5"/>
      <c r="GFS4" s="5"/>
      <c r="GFT4" s="5"/>
      <c r="GFU4" s="5"/>
      <c r="GFV4" s="5"/>
      <c r="GFW4" s="5"/>
      <c r="GFX4" s="5"/>
      <c r="GFY4" s="5"/>
      <c r="GFZ4" s="5"/>
      <c r="GGA4" s="5"/>
      <c r="GGB4" s="5"/>
      <c r="GGC4" s="5"/>
      <c r="GGD4" s="5"/>
      <c r="GGE4" s="5"/>
      <c r="GGF4" s="5"/>
      <c r="GGG4" s="5"/>
      <c r="GGH4" s="5"/>
      <c r="GGI4" s="5"/>
      <c r="GGJ4" s="5"/>
      <c r="GGK4" s="5"/>
      <c r="GGL4" s="5"/>
      <c r="GGM4" s="5"/>
      <c r="GGN4" s="5"/>
      <c r="GGO4" s="5"/>
      <c r="GGP4" s="5"/>
      <c r="GGQ4" s="5"/>
      <c r="GGR4" s="5"/>
      <c r="GGS4" s="5"/>
      <c r="GGT4" s="5"/>
      <c r="GGU4" s="5"/>
      <c r="GGV4" s="5"/>
      <c r="GGW4" s="5"/>
      <c r="GGX4" s="5"/>
      <c r="GGY4" s="5"/>
      <c r="GGZ4" s="5"/>
      <c r="GHA4" s="5"/>
      <c r="GHB4" s="5"/>
      <c r="GHC4" s="5"/>
      <c r="GHD4" s="5"/>
      <c r="GHE4" s="5"/>
      <c r="GHF4" s="5"/>
      <c r="GHG4" s="5"/>
      <c r="GHH4" s="5"/>
      <c r="GHI4" s="5"/>
      <c r="GHJ4" s="5"/>
      <c r="GHK4" s="5"/>
      <c r="GHL4" s="5"/>
      <c r="GHM4" s="5"/>
      <c r="GHN4" s="5"/>
      <c r="GHO4" s="5"/>
      <c r="GHP4" s="5"/>
      <c r="GHQ4" s="5"/>
      <c r="GHR4" s="5"/>
      <c r="GHS4" s="5"/>
      <c r="GHT4" s="5"/>
      <c r="GHU4" s="5"/>
      <c r="GHV4" s="5"/>
      <c r="GHW4" s="5"/>
      <c r="GHX4" s="5"/>
      <c r="GHY4" s="5"/>
      <c r="GHZ4" s="5"/>
      <c r="GIA4" s="5"/>
      <c r="GIB4" s="5"/>
      <c r="GIC4" s="5"/>
      <c r="GID4" s="5"/>
      <c r="GIE4" s="5"/>
      <c r="GIF4" s="5"/>
      <c r="GIG4" s="5"/>
      <c r="GIH4" s="5"/>
      <c r="GII4" s="5"/>
      <c r="GIJ4" s="5"/>
      <c r="GIK4" s="5"/>
      <c r="GIL4" s="5"/>
      <c r="GIM4" s="5"/>
      <c r="GIN4" s="5"/>
      <c r="GIO4" s="5"/>
      <c r="GIP4" s="5"/>
      <c r="GIQ4" s="5"/>
      <c r="GIR4" s="5"/>
      <c r="GIS4" s="5"/>
      <c r="GIT4" s="5"/>
      <c r="GIU4" s="5"/>
      <c r="GIV4" s="5"/>
      <c r="GIW4" s="5"/>
      <c r="GIX4" s="5"/>
      <c r="GIY4" s="5"/>
      <c r="GIZ4" s="5"/>
      <c r="GJA4" s="5"/>
      <c r="GJB4" s="5"/>
      <c r="GJC4" s="5"/>
      <c r="GJD4" s="5"/>
      <c r="GJE4" s="5"/>
      <c r="GJF4" s="5"/>
      <c r="GJG4" s="5"/>
      <c r="GJH4" s="5"/>
      <c r="GJI4" s="5"/>
      <c r="GJJ4" s="5"/>
      <c r="GJK4" s="5"/>
      <c r="GJL4" s="5"/>
      <c r="GJM4" s="5"/>
      <c r="GJN4" s="5"/>
      <c r="GJO4" s="5"/>
      <c r="GJP4" s="5"/>
      <c r="GJQ4" s="5"/>
      <c r="GJR4" s="5"/>
      <c r="GJS4" s="5"/>
      <c r="GJT4" s="5"/>
      <c r="GJU4" s="5"/>
      <c r="GJV4" s="5"/>
      <c r="GJW4" s="5"/>
      <c r="GJX4" s="5"/>
      <c r="GJY4" s="5"/>
      <c r="GJZ4" s="5"/>
      <c r="GKA4" s="5"/>
      <c r="GKB4" s="5"/>
      <c r="GKC4" s="5"/>
      <c r="GKD4" s="5"/>
      <c r="GKE4" s="5"/>
      <c r="GKF4" s="5"/>
      <c r="GKG4" s="5"/>
      <c r="GKH4" s="5"/>
      <c r="GKI4" s="5"/>
      <c r="GKJ4" s="5"/>
      <c r="GKK4" s="5"/>
      <c r="GKL4" s="5"/>
      <c r="GKM4" s="5"/>
      <c r="GKN4" s="5"/>
      <c r="GKO4" s="5"/>
      <c r="GKP4" s="5"/>
      <c r="GKQ4" s="5"/>
      <c r="GKR4" s="5"/>
      <c r="GKS4" s="5"/>
      <c r="GKT4" s="5"/>
      <c r="GKU4" s="5"/>
      <c r="GKV4" s="5"/>
      <c r="GKW4" s="5"/>
      <c r="GKX4" s="5"/>
      <c r="GKY4" s="5"/>
      <c r="GKZ4" s="5"/>
      <c r="GLA4" s="5"/>
      <c r="GLB4" s="5"/>
      <c r="GLC4" s="5"/>
      <c r="GLD4" s="5"/>
      <c r="GLE4" s="5"/>
      <c r="GLF4" s="5"/>
      <c r="GLG4" s="5"/>
      <c r="GLH4" s="5"/>
      <c r="GLI4" s="5"/>
      <c r="GLJ4" s="5"/>
      <c r="GLK4" s="5"/>
      <c r="GLL4" s="5"/>
      <c r="GLM4" s="5"/>
      <c r="GLN4" s="5"/>
      <c r="GLO4" s="5"/>
      <c r="GLP4" s="5"/>
      <c r="GLQ4" s="5"/>
      <c r="GLR4" s="5"/>
      <c r="GLS4" s="5"/>
      <c r="GLT4" s="5"/>
      <c r="GLU4" s="5"/>
      <c r="GLV4" s="5"/>
      <c r="GLW4" s="5"/>
      <c r="GLX4" s="5"/>
      <c r="GLY4" s="5"/>
      <c r="GLZ4" s="5"/>
      <c r="GMA4" s="5"/>
      <c r="GMB4" s="5"/>
      <c r="GMC4" s="5"/>
      <c r="GMD4" s="5"/>
      <c r="GME4" s="5"/>
      <c r="GMF4" s="5"/>
      <c r="GMG4" s="5"/>
      <c r="GMH4" s="5"/>
      <c r="GMI4" s="5"/>
      <c r="GMJ4" s="5"/>
      <c r="GMK4" s="5"/>
      <c r="GML4" s="5"/>
      <c r="GMM4" s="5"/>
      <c r="GMN4" s="5"/>
      <c r="GMO4" s="5"/>
      <c r="GMP4" s="5"/>
      <c r="GMQ4" s="5"/>
      <c r="GMR4" s="5"/>
      <c r="GMS4" s="5"/>
      <c r="GMT4" s="5"/>
      <c r="GMU4" s="5"/>
      <c r="GMV4" s="5"/>
      <c r="GMW4" s="5"/>
      <c r="GMX4" s="5"/>
      <c r="GMY4" s="5"/>
      <c r="GMZ4" s="5"/>
      <c r="GNA4" s="5"/>
      <c r="GNB4" s="5"/>
      <c r="GNC4" s="5"/>
      <c r="GND4" s="5"/>
      <c r="GNE4" s="5"/>
      <c r="GNF4" s="5"/>
      <c r="GNG4" s="5"/>
      <c r="GNH4" s="5"/>
      <c r="GNI4" s="5"/>
      <c r="GNJ4" s="5"/>
      <c r="GNK4" s="5"/>
      <c r="GNL4" s="5"/>
      <c r="GNM4" s="5"/>
      <c r="GNN4" s="5"/>
      <c r="GNO4" s="5"/>
      <c r="GNP4" s="5"/>
      <c r="GNQ4" s="5"/>
      <c r="GNR4" s="5"/>
      <c r="GNS4" s="5"/>
      <c r="GNT4" s="5"/>
      <c r="GNU4" s="5"/>
      <c r="GNV4" s="5"/>
      <c r="GNW4" s="5"/>
      <c r="GNX4" s="5"/>
      <c r="GNY4" s="5"/>
      <c r="GNZ4" s="5"/>
      <c r="GOA4" s="5"/>
      <c r="GOB4" s="5"/>
      <c r="GOC4" s="5"/>
      <c r="GOD4" s="5"/>
      <c r="GOE4" s="5"/>
      <c r="GOF4" s="5"/>
      <c r="GOG4" s="5"/>
      <c r="GOH4" s="5"/>
      <c r="GOI4" s="5"/>
      <c r="GOJ4" s="5"/>
      <c r="GOK4" s="5"/>
      <c r="GOL4" s="5"/>
      <c r="GOM4" s="5"/>
      <c r="GON4" s="5"/>
      <c r="GOO4" s="5"/>
      <c r="GOP4" s="5"/>
      <c r="GOQ4" s="5"/>
      <c r="GOR4" s="5"/>
      <c r="GOS4" s="5"/>
      <c r="GOT4" s="5"/>
      <c r="GOU4" s="5"/>
      <c r="GOV4" s="5"/>
      <c r="GOW4" s="5"/>
      <c r="GOX4" s="5"/>
      <c r="GOY4" s="5"/>
      <c r="GOZ4" s="5"/>
      <c r="GPA4" s="5"/>
      <c r="GPB4" s="5"/>
      <c r="GPC4" s="5"/>
      <c r="GPD4" s="5"/>
      <c r="GPE4" s="5"/>
      <c r="GPF4" s="5"/>
      <c r="GPG4" s="5"/>
      <c r="GPH4" s="5"/>
      <c r="GPI4" s="5"/>
      <c r="GPJ4" s="5"/>
      <c r="GPK4" s="5"/>
      <c r="GPL4" s="5"/>
      <c r="GPM4" s="5"/>
      <c r="GPN4" s="5"/>
      <c r="GPO4" s="5"/>
      <c r="GPP4" s="5"/>
      <c r="GPQ4" s="5"/>
      <c r="GPR4" s="5"/>
      <c r="GPS4" s="5"/>
      <c r="GPT4" s="5"/>
      <c r="GPU4" s="5"/>
      <c r="GPV4" s="5"/>
      <c r="GPW4" s="5"/>
      <c r="GPX4" s="5"/>
      <c r="GPY4" s="5"/>
      <c r="GPZ4" s="5"/>
      <c r="GQA4" s="5"/>
      <c r="GQB4" s="5"/>
      <c r="GQC4" s="5"/>
      <c r="GQD4" s="5"/>
      <c r="GQE4" s="5"/>
      <c r="GQF4" s="5"/>
      <c r="GQG4" s="5"/>
      <c r="GQH4" s="5"/>
      <c r="GQI4" s="5"/>
      <c r="GQJ4" s="5"/>
      <c r="GQK4" s="5"/>
      <c r="GQL4" s="5"/>
      <c r="GQM4" s="5"/>
      <c r="GQN4" s="5"/>
      <c r="GQO4" s="5"/>
      <c r="GQP4" s="5"/>
      <c r="GQQ4" s="5"/>
      <c r="GQR4" s="5"/>
      <c r="GQS4" s="5"/>
      <c r="GQT4" s="5"/>
      <c r="GQU4" s="5"/>
      <c r="GQV4" s="5"/>
      <c r="GQW4" s="5"/>
      <c r="GQX4" s="5"/>
      <c r="GQY4" s="5"/>
      <c r="GQZ4" s="5"/>
      <c r="GRA4" s="5"/>
      <c r="GRB4" s="5"/>
      <c r="GRC4" s="5"/>
      <c r="GRD4" s="5"/>
      <c r="GRE4" s="5"/>
      <c r="GRF4" s="5"/>
      <c r="GRG4" s="5"/>
      <c r="GRH4" s="5"/>
      <c r="GRI4" s="5"/>
      <c r="GRJ4" s="5"/>
      <c r="GRK4" s="5"/>
      <c r="GRL4" s="5"/>
      <c r="GRM4" s="5"/>
      <c r="GRN4" s="5"/>
      <c r="GRO4" s="5"/>
      <c r="GRP4" s="5"/>
      <c r="GRQ4" s="5"/>
      <c r="GRR4" s="5"/>
      <c r="GRS4" s="5"/>
      <c r="GRT4" s="5"/>
      <c r="GRU4" s="5"/>
      <c r="GRV4" s="5"/>
      <c r="GRW4" s="5"/>
      <c r="GRX4" s="5"/>
      <c r="GRY4" s="5"/>
      <c r="GRZ4" s="5"/>
      <c r="GSA4" s="5"/>
      <c r="GSB4" s="5"/>
      <c r="GSC4" s="5"/>
      <c r="GSD4" s="5"/>
      <c r="GSE4" s="5"/>
      <c r="GSF4" s="5"/>
      <c r="GSG4" s="5"/>
      <c r="GSH4" s="5"/>
      <c r="GSI4" s="5"/>
      <c r="GSJ4" s="5"/>
      <c r="GSK4" s="5"/>
      <c r="GSL4" s="5"/>
      <c r="GSM4" s="5"/>
      <c r="GSN4" s="5"/>
      <c r="GSO4" s="5"/>
      <c r="GSP4" s="5"/>
      <c r="GSQ4" s="5"/>
      <c r="GSR4" s="5"/>
      <c r="GSS4" s="5"/>
      <c r="GST4" s="5"/>
      <c r="GSU4" s="5"/>
      <c r="GSV4" s="5"/>
      <c r="GSW4" s="5"/>
      <c r="GSX4" s="5"/>
      <c r="GSY4" s="5"/>
      <c r="GSZ4" s="5"/>
      <c r="GTA4" s="5"/>
      <c r="GTB4" s="5"/>
      <c r="GTC4" s="5"/>
      <c r="GTD4" s="5"/>
      <c r="GTE4" s="5"/>
      <c r="GTF4" s="5"/>
      <c r="GTG4" s="5"/>
      <c r="GTH4" s="5"/>
      <c r="GTI4" s="5"/>
      <c r="GTJ4" s="5"/>
      <c r="GTK4" s="5"/>
      <c r="GTL4" s="5"/>
      <c r="GTM4" s="5"/>
      <c r="GTN4" s="5"/>
      <c r="GTO4" s="5"/>
      <c r="GTP4" s="5"/>
      <c r="GTQ4" s="5"/>
      <c r="GTR4" s="5"/>
      <c r="GTS4" s="5"/>
      <c r="GTT4" s="5"/>
      <c r="GTU4" s="5"/>
      <c r="GTV4" s="5"/>
      <c r="GTW4" s="5"/>
      <c r="GTX4" s="5"/>
      <c r="GTY4" s="5"/>
      <c r="GTZ4" s="5"/>
      <c r="GUA4" s="5"/>
      <c r="GUB4" s="5"/>
      <c r="GUC4" s="5"/>
      <c r="GUD4" s="5"/>
      <c r="GUE4" s="5"/>
      <c r="GUF4" s="5"/>
      <c r="GUG4" s="5"/>
      <c r="GUH4" s="5"/>
      <c r="GUI4" s="5"/>
      <c r="GUJ4" s="5"/>
      <c r="GUK4" s="5"/>
      <c r="GUL4" s="5"/>
      <c r="GUM4" s="5"/>
      <c r="GUN4" s="5"/>
      <c r="GUO4" s="5"/>
      <c r="GUP4" s="5"/>
      <c r="GUQ4" s="5"/>
      <c r="GUR4" s="5"/>
      <c r="GUS4" s="5"/>
      <c r="GUT4" s="5"/>
      <c r="GUU4" s="5"/>
      <c r="GUV4" s="5"/>
      <c r="GUW4" s="5"/>
      <c r="GUX4" s="5"/>
      <c r="GUY4" s="5"/>
      <c r="GUZ4" s="5"/>
      <c r="GVA4" s="5"/>
      <c r="GVB4" s="5"/>
      <c r="GVC4" s="5"/>
      <c r="GVD4" s="5"/>
      <c r="GVE4" s="5"/>
      <c r="GVF4" s="5"/>
      <c r="GVG4" s="5"/>
      <c r="GVH4" s="5"/>
      <c r="GVI4" s="5"/>
      <c r="GVJ4" s="5"/>
      <c r="GVK4" s="5"/>
      <c r="GVL4" s="5"/>
      <c r="GVM4" s="5"/>
      <c r="GVN4" s="5"/>
      <c r="GVO4" s="5"/>
      <c r="GVP4" s="5"/>
      <c r="GVQ4" s="5"/>
      <c r="GVR4" s="5"/>
      <c r="GVS4" s="5"/>
      <c r="GVT4" s="5"/>
      <c r="GVU4" s="5"/>
      <c r="GVV4" s="5"/>
      <c r="GVW4" s="5"/>
      <c r="GVX4" s="5"/>
      <c r="GVY4" s="5"/>
      <c r="GVZ4" s="5"/>
      <c r="GWA4" s="5"/>
      <c r="GWB4" s="5"/>
      <c r="GWC4" s="5"/>
      <c r="GWD4" s="5"/>
      <c r="GWE4" s="5"/>
      <c r="GWF4" s="5"/>
      <c r="GWG4" s="5"/>
      <c r="GWH4" s="5"/>
      <c r="GWI4" s="5"/>
      <c r="GWJ4" s="5"/>
      <c r="GWK4" s="5"/>
      <c r="GWL4" s="5"/>
      <c r="GWM4" s="5"/>
      <c r="GWN4" s="5"/>
      <c r="GWO4" s="5"/>
      <c r="GWP4" s="5"/>
      <c r="GWQ4" s="5"/>
      <c r="GWR4" s="5"/>
      <c r="GWS4" s="5"/>
      <c r="GWT4" s="5"/>
      <c r="GWU4" s="5"/>
      <c r="GWV4" s="5"/>
      <c r="GWW4" s="5"/>
      <c r="GWX4" s="5"/>
      <c r="GWY4" s="5"/>
      <c r="GWZ4" s="5"/>
      <c r="GXA4" s="5"/>
      <c r="GXB4" s="5"/>
      <c r="GXC4" s="5"/>
      <c r="GXD4" s="5"/>
      <c r="GXE4" s="5"/>
      <c r="GXF4" s="5"/>
      <c r="GXG4" s="5"/>
      <c r="GXH4" s="5"/>
      <c r="GXI4" s="5"/>
      <c r="GXJ4" s="5"/>
      <c r="GXK4" s="5"/>
      <c r="GXL4" s="5"/>
      <c r="GXM4" s="5"/>
      <c r="GXN4" s="5"/>
      <c r="GXO4" s="5"/>
      <c r="GXP4" s="5"/>
      <c r="GXQ4" s="5"/>
      <c r="GXR4" s="5"/>
      <c r="GXS4" s="5"/>
      <c r="GXT4" s="5"/>
      <c r="GXU4" s="5"/>
      <c r="GXV4" s="5"/>
      <c r="GXW4" s="5"/>
      <c r="GXX4" s="5"/>
      <c r="GXY4" s="5"/>
      <c r="GXZ4" s="5"/>
      <c r="GYA4" s="5"/>
      <c r="GYB4" s="5"/>
      <c r="GYC4" s="5"/>
      <c r="GYD4" s="5"/>
      <c r="GYE4" s="5"/>
      <c r="GYF4" s="5"/>
      <c r="GYG4" s="5"/>
      <c r="GYH4" s="5"/>
      <c r="GYI4" s="5"/>
      <c r="GYJ4" s="5"/>
      <c r="GYK4" s="5"/>
      <c r="GYL4" s="5"/>
      <c r="GYM4" s="5"/>
      <c r="GYN4" s="5"/>
      <c r="GYO4" s="5"/>
      <c r="GYP4" s="5"/>
      <c r="GYQ4" s="5"/>
      <c r="GYR4" s="5"/>
      <c r="GYS4" s="5"/>
      <c r="GYT4" s="5"/>
      <c r="GYU4" s="5"/>
      <c r="GYV4" s="5"/>
      <c r="GYW4" s="5"/>
      <c r="GYX4" s="5"/>
      <c r="GYY4" s="5"/>
      <c r="GYZ4" s="5"/>
      <c r="GZA4" s="5"/>
      <c r="GZB4" s="5"/>
      <c r="GZC4" s="5"/>
      <c r="GZD4" s="5"/>
      <c r="GZE4" s="5"/>
      <c r="GZF4" s="5"/>
      <c r="GZG4" s="5"/>
      <c r="GZH4" s="5"/>
      <c r="GZI4" s="5"/>
      <c r="GZJ4" s="5"/>
      <c r="GZK4" s="5"/>
      <c r="GZL4" s="5"/>
      <c r="GZM4" s="5"/>
      <c r="GZN4" s="5"/>
      <c r="GZO4" s="5"/>
      <c r="GZP4" s="5"/>
      <c r="GZQ4" s="5"/>
      <c r="GZR4" s="5"/>
      <c r="GZS4" s="5"/>
      <c r="GZT4" s="5"/>
      <c r="GZU4" s="5"/>
      <c r="GZV4" s="5"/>
      <c r="GZW4" s="5"/>
      <c r="GZX4" s="5"/>
      <c r="GZY4" s="5"/>
      <c r="GZZ4" s="5"/>
      <c r="HAA4" s="5"/>
      <c r="HAB4" s="5"/>
      <c r="HAC4" s="5"/>
      <c r="HAD4" s="5"/>
      <c r="HAE4" s="5"/>
      <c r="HAF4" s="5"/>
      <c r="HAG4" s="5"/>
      <c r="HAH4" s="5"/>
      <c r="HAI4" s="5"/>
      <c r="HAJ4" s="5"/>
      <c r="HAK4" s="5"/>
      <c r="HAL4" s="5"/>
      <c r="HAM4" s="5"/>
      <c r="HAN4" s="5"/>
      <c r="HAO4" s="5"/>
      <c r="HAP4" s="5"/>
      <c r="HAQ4" s="5"/>
      <c r="HAR4" s="5"/>
      <c r="HAS4" s="5"/>
      <c r="HAT4" s="5"/>
      <c r="HAU4" s="5"/>
      <c r="HAV4" s="5"/>
      <c r="HAW4" s="5"/>
      <c r="HAX4" s="5"/>
      <c r="HAY4" s="5"/>
      <c r="HAZ4" s="5"/>
      <c r="HBA4" s="5"/>
      <c r="HBB4" s="5"/>
      <c r="HBC4" s="5"/>
      <c r="HBD4" s="5"/>
      <c r="HBE4" s="5"/>
      <c r="HBF4" s="5"/>
      <c r="HBG4" s="5"/>
      <c r="HBH4" s="5"/>
      <c r="HBI4" s="5"/>
      <c r="HBJ4" s="5"/>
      <c r="HBK4" s="5"/>
      <c r="HBL4" s="5"/>
      <c r="HBM4" s="5"/>
      <c r="HBN4" s="5"/>
      <c r="HBO4" s="5"/>
      <c r="HBP4" s="5"/>
      <c r="HBQ4" s="5"/>
      <c r="HBR4" s="5"/>
      <c r="HBS4" s="5"/>
      <c r="HBT4" s="5"/>
      <c r="HBU4" s="5"/>
      <c r="HBV4" s="5"/>
      <c r="HBW4" s="5"/>
      <c r="HBX4" s="5"/>
      <c r="HBY4" s="5"/>
      <c r="HBZ4" s="5"/>
      <c r="HCA4" s="5"/>
      <c r="HCB4" s="5"/>
      <c r="HCC4" s="5"/>
      <c r="HCD4" s="5"/>
      <c r="HCE4" s="5"/>
      <c r="HCF4" s="5"/>
      <c r="HCG4" s="5"/>
      <c r="HCH4" s="5"/>
      <c r="HCI4" s="5"/>
      <c r="HCJ4" s="5"/>
      <c r="HCK4" s="5"/>
      <c r="HCL4" s="5"/>
      <c r="HCM4" s="5"/>
      <c r="HCN4" s="5"/>
      <c r="HCO4" s="5"/>
      <c r="HCP4" s="5"/>
      <c r="HCQ4" s="5"/>
      <c r="HCR4" s="5"/>
      <c r="HCS4" s="5"/>
      <c r="HCT4" s="5"/>
      <c r="HCU4" s="5"/>
      <c r="HCV4" s="5"/>
      <c r="HCW4" s="5"/>
      <c r="HCX4" s="5"/>
      <c r="HCY4" s="5"/>
      <c r="HCZ4" s="5"/>
      <c r="HDA4" s="5"/>
      <c r="HDB4" s="5"/>
      <c r="HDC4" s="5"/>
      <c r="HDD4" s="5"/>
      <c r="HDE4" s="5"/>
      <c r="HDF4" s="5"/>
      <c r="HDG4" s="5"/>
      <c r="HDH4" s="5"/>
      <c r="HDI4" s="5"/>
      <c r="HDJ4" s="5"/>
      <c r="HDK4" s="5"/>
      <c r="HDL4" s="5"/>
      <c r="HDM4" s="5"/>
      <c r="HDN4" s="5"/>
      <c r="HDO4" s="5"/>
      <c r="HDP4" s="5"/>
      <c r="HDQ4" s="5"/>
      <c r="HDR4" s="5"/>
      <c r="HDS4" s="5"/>
      <c r="HDT4" s="5"/>
      <c r="HDU4" s="5"/>
      <c r="HDV4" s="5"/>
      <c r="HDW4" s="5"/>
      <c r="HDX4" s="5"/>
      <c r="HDY4" s="5"/>
      <c r="HDZ4" s="5"/>
      <c r="HEA4" s="5"/>
      <c r="HEB4" s="5"/>
      <c r="HEC4" s="5"/>
      <c r="HED4" s="5"/>
      <c r="HEE4" s="5"/>
      <c r="HEF4" s="5"/>
      <c r="HEG4" s="5"/>
      <c r="HEH4" s="5"/>
      <c r="HEI4" s="5"/>
      <c r="HEJ4" s="5"/>
      <c r="HEK4" s="5"/>
      <c r="HEL4" s="5"/>
      <c r="HEM4" s="5"/>
      <c r="HEN4" s="5"/>
      <c r="HEO4" s="5"/>
      <c r="HEP4" s="5"/>
      <c r="HEQ4" s="5"/>
      <c r="HER4" s="5"/>
      <c r="HES4" s="5"/>
      <c r="HET4" s="5"/>
      <c r="HEU4" s="5"/>
      <c r="HEV4" s="5"/>
      <c r="HEW4" s="5"/>
      <c r="HEX4" s="5"/>
      <c r="HEY4" s="5"/>
      <c r="HEZ4" s="5"/>
      <c r="HFA4" s="5"/>
      <c r="HFB4" s="5"/>
      <c r="HFC4" s="5"/>
      <c r="HFD4" s="5"/>
      <c r="HFE4" s="5"/>
      <c r="HFF4" s="5"/>
      <c r="HFG4" s="5"/>
      <c r="HFH4" s="5"/>
      <c r="HFI4" s="5"/>
      <c r="HFJ4" s="5"/>
      <c r="HFK4" s="5"/>
      <c r="HFL4" s="5"/>
      <c r="HFM4" s="5"/>
      <c r="HFN4" s="5"/>
      <c r="HFO4" s="5"/>
      <c r="HFP4" s="5"/>
      <c r="HFQ4" s="5"/>
      <c r="HFR4" s="5"/>
      <c r="HFS4" s="5"/>
      <c r="HFT4" s="5"/>
      <c r="HFU4" s="5"/>
      <c r="HFV4" s="5"/>
      <c r="HFW4" s="5"/>
      <c r="HFX4" s="5"/>
      <c r="HFY4" s="5"/>
      <c r="HFZ4" s="5"/>
      <c r="HGA4" s="5"/>
      <c r="HGB4" s="5"/>
      <c r="HGC4" s="5"/>
      <c r="HGD4" s="5"/>
      <c r="HGE4" s="5"/>
      <c r="HGF4" s="5"/>
      <c r="HGG4" s="5"/>
      <c r="HGH4" s="5"/>
      <c r="HGI4" s="5"/>
      <c r="HGJ4" s="5"/>
      <c r="HGK4" s="5"/>
      <c r="HGL4" s="5"/>
      <c r="HGM4" s="5"/>
      <c r="HGN4" s="5"/>
      <c r="HGO4" s="5"/>
      <c r="HGP4" s="5"/>
      <c r="HGQ4" s="5"/>
      <c r="HGR4" s="5"/>
      <c r="HGS4" s="5"/>
      <c r="HGT4" s="5"/>
      <c r="HGU4" s="5"/>
      <c r="HGV4" s="5"/>
      <c r="HGW4" s="5"/>
      <c r="HGX4" s="5"/>
      <c r="HGY4" s="5"/>
      <c r="HGZ4" s="5"/>
      <c r="HHA4" s="5"/>
      <c r="HHB4" s="5"/>
      <c r="HHC4" s="5"/>
      <c r="HHD4" s="5"/>
      <c r="HHE4" s="5"/>
      <c r="HHF4" s="5"/>
      <c r="HHG4" s="5"/>
      <c r="HHH4" s="5"/>
      <c r="HHI4" s="5"/>
      <c r="HHJ4" s="5"/>
      <c r="HHK4" s="5"/>
      <c r="HHL4" s="5"/>
      <c r="HHM4" s="5"/>
      <c r="HHN4" s="5"/>
      <c r="HHO4" s="5"/>
      <c r="HHP4" s="5"/>
      <c r="HHQ4" s="5"/>
      <c r="HHR4" s="5"/>
      <c r="HHS4" s="5"/>
      <c r="HHT4" s="5"/>
      <c r="HHU4" s="5"/>
      <c r="HHV4" s="5"/>
      <c r="HHW4" s="5"/>
      <c r="HHX4" s="5"/>
      <c r="HHY4" s="5"/>
      <c r="HHZ4" s="5"/>
      <c r="HIA4" s="5"/>
      <c r="HIB4" s="5"/>
      <c r="HIC4" s="5"/>
      <c r="HID4" s="5"/>
      <c r="HIE4" s="5"/>
      <c r="HIF4" s="5"/>
      <c r="HIG4" s="5"/>
      <c r="HIH4" s="5"/>
      <c r="HII4" s="5"/>
      <c r="HIJ4" s="5"/>
      <c r="HIK4" s="5"/>
      <c r="HIL4" s="5"/>
      <c r="HIM4" s="5"/>
      <c r="HIN4" s="5"/>
      <c r="HIO4" s="5"/>
      <c r="HIP4" s="5"/>
      <c r="HIQ4" s="5"/>
      <c r="HIR4" s="5"/>
      <c r="HIS4" s="5"/>
      <c r="HIT4" s="5"/>
      <c r="HIU4" s="5"/>
      <c r="HIV4" s="5"/>
      <c r="HIW4" s="5"/>
      <c r="HIX4" s="5"/>
      <c r="HIY4" s="5"/>
      <c r="HIZ4" s="5"/>
      <c r="HJA4" s="5"/>
      <c r="HJB4" s="5"/>
      <c r="HJC4" s="5"/>
      <c r="HJD4" s="5"/>
      <c r="HJE4" s="5"/>
      <c r="HJF4" s="5"/>
      <c r="HJG4" s="5"/>
      <c r="HJH4" s="5"/>
      <c r="HJI4" s="5"/>
      <c r="HJJ4" s="5"/>
      <c r="HJK4" s="5"/>
      <c r="HJL4" s="5"/>
      <c r="HJM4" s="5"/>
      <c r="HJN4" s="5"/>
      <c r="HJO4" s="5"/>
      <c r="HJP4" s="5"/>
      <c r="HJQ4" s="5"/>
      <c r="HJR4" s="5"/>
      <c r="HJS4" s="5"/>
      <c r="HJT4" s="5"/>
      <c r="HJU4" s="5"/>
      <c r="HJV4" s="5"/>
      <c r="HJW4" s="5"/>
      <c r="HJX4" s="5"/>
      <c r="HJY4" s="5"/>
      <c r="HJZ4" s="5"/>
      <c r="HKA4" s="5"/>
      <c r="HKB4" s="5"/>
      <c r="HKC4" s="5"/>
      <c r="HKD4" s="5"/>
      <c r="HKE4" s="5"/>
      <c r="HKF4" s="5"/>
      <c r="HKG4" s="5"/>
      <c r="HKH4" s="5"/>
      <c r="HKI4" s="5"/>
      <c r="HKJ4" s="5"/>
      <c r="HKK4" s="5"/>
      <c r="HKL4" s="5"/>
      <c r="HKM4" s="5"/>
      <c r="HKN4" s="5"/>
      <c r="HKO4" s="5"/>
      <c r="HKP4" s="5"/>
      <c r="HKQ4" s="5"/>
      <c r="HKR4" s="5"/>
      <c r="HKS4" s="5"/>
      <c r="HKT4" s="5"/>
      <c r="HKU4" s="5"/>
      <c r="HKV4" s="5"/>
      <c r="HKW4" s="5"/>
      <c r="HKX4" s="5"/>
      <c r="HKY4" s="5"/>
      <c r="HKZ4" s="5"/>
      <c r="HLA4" s="5"/>
      <c r="HLB4" s="5"/>
      <c r="HLC4" s="5"/>
      <c r="HLD4" s="5"/>
      <c r="HLE4" s="5"/>
      <c r="HLF4" s="5"/>
      <c r="HLG4" s="5"/>
      <c r="HLH4" s="5"/>
      <c r="HLI4" s="5"/>
      <c r="HLJ4" s="5"/>
      <c r="HLK4" s="5"/>
      <c r="HLL4" s="5"/>
      <c r="HLM4" s="5"/>
      <c r="HLN4" s="5"/>
      <c r="HLO4" s="5"/>
      <c r="HLP4" s="5"/>
      <c r="HLQ4" s="5"/>
      <c r="HLR4" s="5"/>
      <c r="HLS4" s="5"/>
      <c r="HLT4" s="5"/>
      <c r="HLU4" s="5"/>
      <c r="HLV4" s="5"/>
      <c r="HLW4" s="5"/>
      <c r="HLX4" s="5"/>
      <c r="HLY4" s="5"/>
      <c r="HLZ4" s="5"/>
      <c r="HMA4" s="5"/>
      <c r="HMB4" s="5"/>
      <c r="HMC4" s="5"/>
      <c r="HMD4" s="5"/>
      <c r="HME4" s="5"/>
      <c r="HMF4" s="5"/>
      <c r="HMG4" s="5"/>
      <c r="HMH4" s="5"/>
      <c r="HMI4" s="5"/>
      <c r="HMJ4" s="5"/>
      <c r="HMK4" s="5"/>
      <c r="HML4" s="5"/>
      <c r="HMM4" s="5"/>
      <c r="HMN4" s="5"/>
      <c r="HMO4" s="5"/>
      <c r="HMP4" s="5"/>
      <c r="HMQ4" s="5"/>
      <c r="HMR4" s="5"/>
      <c r="HMS4" s="5"/>
      <c r="HMT4" s="5"/>
      <c r="HMU4" s="5"/>
      <c r="HMV4" s="5"/>
      <c r="HMW4" s="5"/>
      <c r="HMX4" s="5"/>
      <c r="HMY4" s="5"/>
      <c r="HMZ4" s="5"/>
      <c r="HNA4" s="5"/>
      <c r="HNB4" s="5"/>
      <c r="HNC4" s="5"/>
      <c r="HND4" s="5"/>
      <c r="HNE4" s="5"/>
      <c r="HNF4" s="5"/>
      <c r="HNG4" s="5"/>
      <c r="HNH4" s="5"/>
      <c r="HNI4" s="5"/>
      <c r="HNJ4" s="5"/>
      <c r="HNK4" s="5"/>
      <c r="HNL4" s="5"/>
      <c r="HNM4" s="5"/>
      <c r="HNN4" s="5"/>
      <c r="HNO4" s="5"/>
      <c r="HNP4" s="5"/>
      <c r="HNQ4" s="5"/>
      <c r="HNR4" s="5"/>
      <c r="HNS4" s="5"/>
      <c r="HNT4" s="5"/>
      <c r="HNU4" s="5"/>
      <c r="HNV4" s="5"/>
      <c r="HNW4" s="5"/>
      <c r="HNX4" s="5"/>
      <c r="HNY4" s="5"/>
      <c r="HNZ4" s="5"/>
      <c r="HOA4" s="5"/>
      <c r="HOB4" s="5"/>
      <c r="HOC4" s="5"/>
      <c r="HOD4" s="5"/>
      <c r="HOE4" s="5"/>
      <c r="HOF4" s="5"/>
      <c r="HOG4" s="5"/>
      <c r="HOH4" s="5"/>
      <c r="HOI4" s="5"/>
      <c r="HOJ4" s="5"/>
      <c r="HOK4" s="5"/>
      <c r="HOL4" s="5"/>
      <c r="HOM4" s="5"/>
      <c r="HON4" s="5"/>
      <c r="HOO4" s="5"/>
      <c r="HOP4" s="5"/>
      <c r="HOQ4" s="5"/>
      <c r="HOR4" s="5"/>
      <c r="HOS4" s="5"/>
      <c r="HOT4" s="5"/>
      <c r="HOU4" s="5"/>
      <c r="HOV4" s="5"/>
      <c r="HOW4" s="5"/>
      <c r="HOX4" s="5"/>
      <c r="HOY4" s="5"/>
      <c r="HOZ4" s="5"/>
      <c r="HPA4" s="5"/>
      <c r="HPB4" s="5"/>
      <c r="HPC4" s="5"/>
      <c r="HPD4" s="5"/>
      <c r="HPE4" s="5"/>
      <c r="HPF4" s="5"/>
      <c r="HPG4" s="5"/>
      <c r="HPH4" s="5"/>
      <c r="HPI4" s="5"/>
      <c r="HPJ4" s="5"/>
      <c r="HPK4" s="5"/>
      <c r="HPL4" s="5"/>
      <c r="HPM4" s="5"/>
      <c r="HPN4" s="5"/>
      <c r="HPO4" s="5"/>
      <c r="HPP4" s="5"/>
      <c r="HPQ4" s="5"/>
      <c r="HPR4" s="5"/>
      <c r="HPS4" s="5"/>
      <c r="HPT4" s="5"/>
      <c r="HPU4" s="5"/>
      <c r="HPV4" s="5"/>
      <c r="HPW4" s="5"/>
      <c r="HPX4" s="5"/>
      <c r="HPY4" s="5"/>
      <c r="HPZ4" s="5"/>
      <c r="HQA4" s="5"/>
      <c r="HQB4" s="5"/>
      <c r="HQC4" s="5"/>
      <c r="HQD4" s="5"/>
      <c r="HQE4" s="5"/>
      <c r="HQF4" s="5"/>
      <c r="HQG4" s="5"/>
      <c r="HQH4" s="5"/>
      <c r="HQI4" s="5"/>
      <c r="HQJ4" s="5"/>
      <c r="HQK4" s="5"/>
      <c r="HQL4" s="5"/>
      <c r="HQM4" s="5"/>
      <c r="HQN4" s="5"/>
      <c r="HQO4" s="5"/>
      <c r="HQP4" s="5"/>
      <c r="HQQ4" s="5"/>
      <c r="HQR4" s="5"/>
      <c r="HQS4" s="5"/>
      <c r="HQT4" s="5"/>
      <c r="HQU4" s="5"/>
      <c r="HQV4" s="5"/>
      <c r="HQW4" s="5"/>
      <c r="HQX4" s="5"/>
      <c r="HQY4" s="5"/>
      <c r="HQZ4" s="5"/>
      <c r="HRA4" s="5"/>
      <c r="HRB4" s="5"/>
      <c r="HRC4" s="5"/>
      <c r="HRD4" s="5"/>
      <c r="HRE4" s="5"/>
      <c r="HRF4" s="5"/>
      <c r="HRG4" s="5"/>
      <c r="HRH4" s="5"/>
      <c r="HRI4" s="5"/>
      <c r="HRJ4" s="5"/>
      <c r="HRK4" s="5"/>
      <c r="HRL4" s="5"/>
      <c r="HRM4" s="5"/>
      <c r="HRN4" s="5"/>
      <c r="HRO4" s="5"/>
      <c r="HRP4" s="5"/>
      <c r="HRQ4" s="5"/>
      <c r="HRR4" s="5"/>
      <c r="HRS4" s="5"/>
      <c r="HRT4" s="5"/>
      <c r="HRU4" s="5"/>
      <c r="HRV4" s="5"/>
      <c r="HRW4" s="5"/>
      <c r="HRX4" s="5"/>
      <c r="HRY4" s="5"/>
      <c r="HRZ4" s="5"/>
      <c r="HSA4" s="5"/>
      <c r="HSB4" s="5"/>
      <c r="HSC4" s="5"/>
      <c r="HSD4" s="5"/>
      <c r="HSE4" s="5"/>
      <c r="HSF4" s="5"/>
      <c r="HSG4" s="5"/>
      <c r="HSH4" s="5"/>
      <c r="HSI4" s="5"/>
      <c r="HSJ4" s="5"/>
      <c r="HSK4" s="5"/>
      <c r="HSL4" s="5"/>
      <c r="HSM4" s="5"/>
      <c r="HSN4" s="5"/>
      <c r="HSO4" s="5"/>
      <c r="HSP4" s="5"/>
      <c r="HSQ4" s="5"/>
      <c r="HSR4" s="5"/>
      <c r="HSS4" s="5"/>
      <c r="HST4" s="5"/>
      <c r="HSU4" s="5"/>
      <c r="HSV4" s="5"/>
      <c r="HSW4" s="5"/>
      <c r="HSX4" s="5"/>
      <c r="HSY4" s="5"/>
      <c r="HSZ4" s="5"/>
      <c r="HTA4" s="5"/>
      <c r="HTB4" s="5"/>
      <c r="HTC4" s="5"/>
      <c r="HTD4" s="5"/>
      <c r="HTE4" s="5"/>
      <c r="HTF4" s="5"/>
      <c r="HTG4" s="5"/>
      <c r="HTH4" s="5"/>
      <c r="HTI4" s="5"/>
      <c r="HTJ4" s="5"/>
      <c r="HTK4" s="5"/>
      <c r="HTL4" s="5"/>
      <c r="HTM4" s="5"/>
      <c r="HTN4" s="5"/>
      <c r="HTO4" s="5"/>
      <c r="HTP4" s="5"/>
      <c r="HTQ4" s="5"/>
      <c r="HTR4" s="5"/>
      <c r="HTS4" s="5"/>
      <c r="HTT4" s="5"/>
      <c r="HTU4" s="5"/>
      <c r="HTV4" s="5"/>
      <c r="HTW4" s="5"/>
      <c r="HTX4" s="5"/>
      <c r="HTY4" s="5"/>
      <c r="HTZ4" s="5"/>
      <c r="HUA4" s="5"/>
      <c r="HUB4" s="5"/>
      <c r="HUC4" s="5"/>
      <c r="HUD4" s="5"/>
      <c r="HUE4" s="5"/>
      <c r="HUF4" s="5"/>
      <c r="HUG4" s="5"/>
      <c r="HUH4" s="5"/>
      <c r="HUI4" s="5"/>
      <c r="HUJ4" s="5"/>
      <c r="HUK4" s="5"/>
      <c r="HUL4" s="5"/>
      <c r="HUM4" s="5"/>
      <c r="HUN4" s="5"/>
      <c r="HUO4" s="5"/>
      <c r="HUP4" s="5"/>
      <c r="HUQ4" s="5"/>
      <c r="HUR4" s="5"/>
      <c r="HUS4" s="5"/>
      <c r="HUT4" s="5"/>
      <c r="HUU4" s="5"/>
      <c r="HUV4" s="5"/>
      <c r="HUW4" s="5"/>
      <c r="HUX4" s="5"/>
      <c r="HUY4" s="5"/>
      <c r="HUZ4" s="5"/>
      <c r="HVA4" s="5"/>
      <c r="HVB4" s="5"/>
      <c r="HVC4" s="5"/>
      <c r="HVD4" s="5"/>
      <c r="HVE4" s="5"/>
      <c r="HVF4" s="5"/>
      <c r="HVG4" s="5"/>
      <c r="HVH4" s="5"/>
      <c r="HVI4" s="5"/>
      <c r="HVJ4" s="5"/>
      <c r="HVK4" s="5"/>
      <c r="HVL4" s="5"/>
      <c r="HVM4" s="5"/>
      <c r="HVN4" s="5"/>
      <c r="HVO4" s="5"/>
      <c r="HVP4" s="5"/>
      <c r="HVQ4" s="5"/>
      <c r="HVR4" s="5"/>
      <c r="HVS4" s="5"/>
      <c r="HVT4" s="5"/>
      <c r="HVU4" s="5"/>
      <c r="HVV4" s="5"/>
      <c r="HVW4" s="5"/>
      <c r="HVX4" s="5"/>
      <c r="HVY4" s="5"/>
      <c r="HVZ4" s="5"/>
      <c r="HWA4" s="5"/>
      <c r="HWB4" s="5"/>
      <c r="HWC4" s="5"/>
      <c r="HWD4" s="5"/>
      <c r="HWE4" s="5"/>
      <c r="HWF4" s="5"/>
      <c r="HWG4" s="5"/>
      <c r="HWH4" s="5"/>
      <c r="HWI4" s="5"/>
      <c r="HWJ4" s="5"/>
      <c r="HWK4" s="5"/>
      <c r="HWL4" s="5"/>
      <c r="HWM4" s="5"/>
      <c r="HWN4" s="5"/>
      <c r="HWO4" s="5"/>
      <c r="HWP4" s="5"/>
      <c r="HWQ4" s="5"/>
      <c r="HWR4" s="5"/>
      <c r="HWS4" s="5"/>
      <c r="HWT4" s="5"/>
      <c r="HWU4" s="5"/>
      <c r="HWV4" s="5"/>
      <c r="HWW4" s="5"/>
      <c r="HWX4" s="5"/>
      <c r="HWY4" s="5"/>
      <c r="HWZ4" s="5"/>
      <c r="HXA4" s="5"/>
      <c r="HXB4" s="5"/>
      <c r="HXC4" s="5"/>
      <c r="HXD4" s="5"/>
      <c r="HXE4" s="5"/>
      <c r="HXF4" s="5"/>
      <c r="HXG4" s="5"/>
      <c r="HXH4" s="5"/>
      <c r="HXI4" s="5"/>
      <c r="HXJ4" s="5"/>
      <c r="HXK4" s="5"/>
      <c r="HXL4" s="5"/>
      <c r="HXM4" s="5"/>
      <c r="HXN4" s="5"/>
      <c r="HXO4" s="5"/>
      <c r="HXP4" s="5"/>
      <c r="HXQ4" s="5"/>
      <c r="HXR4" s="5"/>
      <c r="HXS4" s="5"/>
      <c r="HXT4" s="5"/>
      <c r="HXU4" s="5"/>
      <c r="HXV4" s="5"/>
      <c r="HXW4" s="5"/>
      <c r="HXX4" s="5"/>
      <c r="HXY4" s="5"/>
      <c r="HXZ4" s="5"/>
      <c r="HYA4" s="5"/>
      <c r="HYB4" s="5"/>
      <c r="HYC4" s="5"/>
      <c r="HYD4" s="5"/>
      <c r="HYE4" s="5"/>
      <c r="HYF4" s="5"/>
      <c r="HYG4" s="5"/>
      <c r="HYH4" s="5"/>
      <c r="HYI4" s="5"/>
      <c r="HYJ4" s="5"/>
      <c r="HYK4" s="5"/>
      <c r="HYL4" s="5"/>
      <c r="HYM4" s="5"/>
      <c r="HYN4" s="5"/>
      <c r="HYO4" s="5"/>
      <c r="HYP4" s="5"/>
      <c r="HYQ4" s="5"/>
      <c r="HYR4" s="5"/>
      <c r="HYS4" s="5"/>
      <c r="HYT4" s="5"/>
      <c r="HYU4" s="5"/>
      <c r="HYV4" s="5"/>
      <c r="HYW4" s="5"/>
      <c r="HYX4" s="5"/>
      <c r="HYY4" s="5"/>
      <c r="HYZ4" s="5"/>
      <c r="HZA4" s="5"/>
      <c r="HZB4" s="5"/>
      <c r="HZC4" s="5"/>
      <c r="HZD4" s="5"/>
      <c r="HZE4" s="5"/>
      <c r="HZF4" s="5"/>
      <c r="HZG4" s="5"/>
      <c r="HZH4" s="5"/>
      <c r="HZI4" s="5"/>
      <c r="HZJ4" s="5"/>
      <c r="HZK4" s="5"/>
      <c r="HZL4" s="5"/>
      <c r="HZM4" s="5"/>
      <c r="HZN4" s="5"/>
      <c r="HZO4" s="5"/>
      <c r="HZP4" s="5"/>
      <c r="HZQ4" s="5"/>
      <c r="HZR4" s="5"/>
      <c r="HZS4" s="5"/>
      <c r="HZT4" s="5"/>
      <c r="HZU4" s="5"/>
      <c r="HZV4" s="5"/>
      <c r="HZW4" s="5"/>
      <c r="HZX4" s="5"/>
      <c r="HZY4" s="5"/>
      <c r="HZZ4" s="5"/>
      <c r="IAA4" s="5"/>
      <c r="IAB4" s="5"/>
      <c r="IAC4" s="5"/>
      <c r="IAD4" s="5"/>
      <c r="IAE4" s="5"/>
      <c r="IAF4" s="5"/>
      <c r="IAG4" s="5"/>
      <c r="IAH4" s="5"/>
      <c r="IAI4" s="5"/>
      <c r="IAJ4" s="5"/>
      <c r="IAK4" s="5"/>
      <c r="IAL4" s="5"/>
      <c r="IAM4" s="5"/>
      <c r="IAN4" s="5"/>
      <c r="IAO4" s="5"/>
      <c r="IAP4" s="5"/>
      <c r="IAQ4" s="5"/>
      <c r="IAR4" s="5"/>
      <c r="IAS4" s="5"/>
      <c r="IAT4" s="5"/>
      <c r="IAU4" s="5"/>
      <c r="IAV4" s="5"/>
      <c r="IAW4" s="5"/>
      <c r="IAX4" s="5"/>
      <c r="IAY4" s="5"/>
      <c r="IAZ4" s="5"/>
      <c r="IBA4" s="5"/>
      <c r="IBB4" s="5"/>
      <c r="IBC4" s="5"/>
      <c r="IBD4" s="5"/>
      <c r="IBE4" s="5"/>
      <c r="IBF4" s="5"/>
      <c r="IBG4" s="5"/>
      <c r="IBH4" s="5"/>
      <c r="IBI4" s="5"/>
      <c r="IBJ4" s="5"/>
      <c r="IBK4" s="5"/>
      <c r="IBL4" s="5"/>
      <c r="IBM4" s="5"/>
      <c r="IBN4" s="5"/>
      <c r="IBO4" s="5"/>
      <c r="IBP4" s="5"/>
      <c r="IBQ4" s="5"/>
      <c r="IBR4" s="5"/>
      <c r="IBS4" s="5"/>
      <c r="IBT4" s="5"/>
      <c r="IBU4" s="5"/>
      <c r="IBV4" s="5"/>
      <c r="IBW4" s="5"/>
      <c r="IBX4" s="5"/>
      <c r="IBY4" s="5"/>
      <c r="IBZ4" s="5"/>
      <c r="ICA4" s="5"/>
      <c r="ICB4" s="5"/>
      <c r="ICC4" s="5"/>
      <c r="ICD4" s="5"/>
      <c r="ICE4" s="5"/>
      <c r="ICF4" s="5"/>
      <c r="ICG4" s="5"/>
      <c r="ICH4" s="5"/>
      <c r="ICI4" s="5"/>
      <c r="ICJ4" s="5"/>
      <c r="ICK4" s="5"/>
      <c r="ICL4" s="5"/>
      <c r="ICM4" s="5"/>
      <c r="ICN4" s="5"/>
      <c r="ICO4" s="5"/>
      <c r="ICP4" s="5"/>
      <c r="ICQ4" s="5"/>
      <c r="ICR4" s="5"/>
      <c r="ICS4" s="5"/>
      <c r="ICT4" s="5"/>
      <c r="ICU4" s="5"/>
      <c r="ICV4" s="5"/>
      <c r="ICW4" s="5"/>
      <c r="ICX4" s="5"/>
      <c r="ICY4" s="5"/>
      <c r="ICZ4" s="5"/>
      <c r="IDA4" s="5"/>
      <c r="IDB4" s="5"/>
      <c r="IDC4" s="5"/>
      <c r="IDD4" s="5"/>
      <c r="IDE4" s="5"/>
      <c r="IDF4" s="5"/>
      <c r="IDG4" s="5"/>
      <c r="IDH4" s="5"/>
      <c r="IDI4" s="5"/>
      <c r="IDJ4" s="5"/>
      <c r="IDK4" s="5"/>
      <c r="IDL4" s="5"/>
      <c r="IDM4" s="5"/>
      <c r="IDN4" s="5"/>
      <c r="IDO4" s="5"/>
      <c r="IDP4" s="5"/>
      <c r="IDQ4" s="5"/>
      <c r="IDR4" s="5"/>
      <c r="IDS4" s="5"/>
      <c r="IDT4" s="5"/>
      <c r="IDU4" s="5"/>
      <c r="IDV4" s="5"/>
      <c r="IDW4" s="5"/>
      <c r="IDX4" s="5"/>
      <c r="IDY4" s="5"/>
      <c r="IDZ4" s="5"/>
      <c r="IEA4" s="5"/>
      <c r="IEB4" s="5"/>
      <c r="IEC4" s="5"/>
      <c r="IED4" s="5"/>
      <c r="IEE4" s="5"/>
      <c r="IEF4" s="5"/>
      <c r="IEG4" s="5"/>
      <c r="IEH4" s="5"/>
      <c r="IEI4" s="5"/>
      <c r="IEJ4" s="5"/>
      <c r="IEK4" s="5"/>
      <c r="IEL4" s="5"/>
      <c r="IEM4" s="5"/>
      <c r="IEN4" s="5"/>
      <c r="IEO4" s="5"/>
      <c r="IEP4" s="5"/>
      <c r="IEQ4" s="5"/>
      <c r="IER4" s="5"/>
      <c r="IES4" s="5"/>
      <c r="IET4" s="5"/>
      <c r="IEU4" s="5"/>
      <c r="IEV4" s="5"/>
      <c r="IEW4" s="5"/>
      <c r="IEX4" s="5"/>
      <c r="IEY4" s="5"/>
      <c r="IEZ4" s="5"/>
      <c r="IFA4" s="5"/>
      <c r="IFB4" s="5"/>
      <c r="IFC4" s="5"/>
      <c r="IFD4" s="5"/>
      <c r="IFE4" s="5"/>
      <c r="IFF4" s="5"/>
      <c r="IFG4" s="5"/>
      <c r="IFH4" s="5"/>
      <c r="IFI4" s="5"/>
      <c r="IFJ4" s="5"/>
      <c r="IFK4" s="5"/>
      <c r="IFL4" s="5"/>
      <c r="IFM4" s="5"/>
      <c r="IFN4" s="5"/>
      <c r="IFO4" s="5"/>
      <c r="IFP4" s="5"/>
      <c r="IFQ4" s="5"/>
      <c r="IFR4" s="5"/>
      <c r="IFS4" s="5"/>
      <c r="IFT4" s="5"/>
      <c r="IFU4" s="5"/>
      <c r="IFV4" s="5"/>
      <c r="IFW4" s="5"/>
      <c r="IFX4" s="5"/>
      <c r="IFY4" s="5"/>
      <c r="IFZ4" s="5"/>
      <c r="IGA4" s="5"/>
      <c r="IGB4" s="5"/>
      <c r="IGC4" s="5"/>
      <c r="IGD4" s="5"/>
      <c r="IGE4" s="5"/>
      <c r="IGF4" s="5"/>
      <c r="IGG4" s="5"/>
      <c r="IGH4" s="5"/>
      <c r="IGI4" s="5"/>
      <c r="IGJ4" s="5"/>
      <c r="IGK4" s="5"/>
      <c r="IGL4" s="5"/>
      <c r="IGM4" s="5"/>
      <c r="IGN4" s="5"/>
      <c r="IGO4" s="5"/>
      <c r="IGP4" s="5"/>
      <c r="IGQ4" s="5"/>
      <c r="IGR4" s="5"/>
      <c r="IGS4" s="5"/>
      <c r="IGT4" s="5"/>
      <c r="IGU4" s="5"/>
      <c r="IGV4" s="5"/>
      <c r="IGW4" s="5"/>
      <c r="IGX4" s="5"/>
      <c r="IGY4" s="5"/>
      <c r="IGZ4" s="5"/>
      <c r="IHA4" s="5"/>
      <c r="IHB4" s="5"/>
      <c r="IHC4" s="5"/>
      <c r="IHD4" s="5"/>
      <c r="IHE4" s="5"/>
      <c r="IHF4" s="5"/>
      <c r="IHG4" s="5"/>
      <c r="IHH4" s="5"/>
      <c r="IHI4" s="5"/>
      <c r="IHJ4" s="5"/>
      <c r="IHK4" s="5"/>
      <c r="IHL4" s="5"/>
      <c r="IHM4" s="5"/>
      <c r="IHN4" s="5"/>
      <c r="IHO4" s="5"/>
      <c r="IHP4" s="5"/>
      <c r="IHQ4" s="5"/>
      <c r="IHR4" s="5"/>
      <c r="IHS4" s="5"/>
      <c r="IHT4" s="5"/>
      <c r="IHU4" s="5"/>
      <c r="IHV4" s="5"/>
      <c r="IHW4" s="5"/>
      <c r="IHX4" s="5"/>
      <c r="IHY4" s="5"/>
      <c r="IHZ4" s="5"/>
      <c r="IIA4" s="5"/>
      <c r="IIB4" s="5"/>
      <c r="IIC4" s="5"/>
      <c r="IID4" s="5"/>
      <c r="IIE4" s="5"/>
      <c r="IIF4" s="5"/>
      <c r="IIG4" s="5"/>
      <c r="IIH4" s="5"/>
      <c r="III4" s="5"/>
      <c r="IIJ4" s="5"/>
      <c r="IIK4" s="5"/>
      <c r="IIL4" s="5"/>
      <c r="IIM4" s="5"/>
      <c r="IIN4" s="5"/>
      <c r="IIO4" s="5"/>
      <c r="IIP4" s="5"/>
      <c r="IIQ4" s="5"/>
      <c r="IIR4" s="5"/>
      <c r="IIS4" s="5"/>
      <c r="IIT4" s="5"/>
      <c r="IIU4" s="5"/>
      <c r="IIV4" s="5"/>
      <c r="IIW4" s="5"/>
      <c r="IIX4" s="5"/>
      <c r="IIY4" s="5"/>
      <c r="IIZ4" s="5"/>
      <c r="IJA4" s="5"/>
      <c r="IJB4" s="5"/>
      <c r="IJC4" s="5"/>
      <c r="IJD4" s="5"/>
      <c r="IJE4" s="5"/>
      <c r="IJF4" s="5"/>
      <c r="IJG4" s="5"/>
      <c r="IJH4" s="5"/>
      <c r="IJI4" s="5"/>
      <c r="IJJ4" s="5"/>
      <c r="IJK4" s="5"/>
      <c r="IJL4" s="5"/>
      <c r="IJM4" s="5"/>
      <c r="IJN4" s="5"/>
      <c r="IJO4" s="5"/>
      <c r="IJP4" s="5"/>
      <c r="IJQ4" s="5"/>
      <c r="IJR4" s="5"/>
      <c r="IJS4" s="5"/>
      <c r="IJT4" s="5"/>
      <c r="IJU4" s="5"/>
      <c r="IJV4" s="5"/>
      <c r="IJW4" s="5"/>
      <c r="IJX4" s="5"/>
      <c r="IJY4" s="5"/>
      <c r="IJZ4" s="5"/>
      <c r="IKA4" s="5"/>
      <c r="IKB4" s="5"/>
      <c r="IKC4" s="5"/>
      <c r="IKD4" s="5"/>
      <c r="IKE4" s="5"/>
      <c r="IKF4" s="5"/>
      <c r="IKG4" s="5"/>
      <c r="IKH4" s="5"/>
      <c r="IKI4" s="5"/>
      <c r="IKJ4" s="5"/>
      <c r="IKK4" s="5"/>
      <c r="IKL4" s="5"/>
      <c r="IKM4" s="5"/>
      <c r="IKN4" s="5"/>
      <c r="IKO4" s="5"/>
      <c r="IKP4" s="5"/>
      <c r="IKQ4" s="5"/>
      <c r="IKR4" s="5"/>
      <c r="IKS4" s="5"/>
      <c r="IKT4" s="5"/>
      <c r="IKU4" s="5"/>
      <c r="IKV4" s="5"/>
      <c r="IKW4" s="5"/>
      <c r="IKX4" s="5"/>
      <c r="IKY4" s="5"/>
      <c r="IKZ4" s="5"/>
      <c r="ILA4" s="5"/>
      <c r="ILB4" s="5"/>
      <c r="ILC4" s="5"/>
      <c r="ILD4" s="5"/>
      <c r="ILE4" s="5"/>
      <c r="ILF4" s="5"/>
      <c r="ILG4" s="5"/>
      <c r="ILH4" s="5"/>
      <c r="ILI4" s="5"/>
      <c r="ILJ4" s="5"/>
      <c r="ILK4" s="5"/>
      <c r="ILL4" s="5"/>
      <c r="ILM4" s="5"/>
      <c r="ILN4" s="5"/>
      <c r="ILO4" s="5"/>
      <c r="ILP4" s="5"/>
      <c r="ILQ4" s="5"/>
      <c r="ILR4" s="5"/>
      <c r="ILS4" s="5"/>
      <c r="ILT4" s="5"/>
      <c r="ILU4" s="5"/>
      <c r="ILV4" s="5"/>
      <c r="ILW4" s="5"/>
      <c r="ILX4" s="5"/>
      <c r="ILY4" s="5"/>
      <c r="ILZ4" s="5"/>
      <c r="IMA4" s="5"/>
      <c r="IMB4" s="5"/>
      <c r="IMC4" s="5"/>
      <c r="IMD4" s="5"/>
      <c r="IME4" s="5"/>
      <c r="IMF4" s="5"/>
      <c r="IMG4" s="5"/>
      <c r="IMH4" s="5"/>
      <c r="IMI4" s="5"/>
      <c r="IMJ4" s="5"/>
      <c r="IMK4" s="5"/>
      <c r="IML4" s="5"/>
      <c r="IMM4" s="5"/>
      <c r="IMN4" s="5"/>
      <c r="IMO4" s="5"/>
      <c r="IMP4" s="5"/>
      <c r="IMQ4" s="5"/>
      <c r="IMR4" s="5"/>
      <c r="IMS4" s="5"/>
      <c r="IMT4" s="5"/>
      <c r="IMU4" s="5"/>
      <c r="IMV4" s="5"/>
      <c r="IMW4" s="5"/>
      <c r="IMX4" s="5"/>
      <c r="IMY4" s="5"/>
      <c r="IMZ4" s="5"/>
      <c r="INA4" s="5"/>
      <c r="INB4" s="5"/>
      <c r="INC4" s="5"/>
      <c r="IND4" s="5"/>
      <c r="INE4" s="5"/>
      <c r="INF4" s="5"/>
      <c r="ING4" s="5"/>
      <c r="INH4" s="5"/>
      <c r="INI4" s="5"/>
      <c r="INJ4" s="5"/>
      <c r="INK4" s="5"/>
      <c r="INL4" s="5"/>
      <c r="INM4" s="5"/>
      <c r="INN4" s="5"/>
      <c r="INO4" s="5"/>
      <c r="INP4" s="5"/>
      <c r="INQ4" s="5"/>
      <c r="INR4" s="5"/>
      <c r="INS4" s="5"/>
      <c r="INT4" s="5"/>
      <c r="INU4" s="5"/>
      <c r="INV4" s="5"/>
      <c r="INW4" s="5"/>
      <c r="INX4" s="5"/>
      <c r="INY4" s="5"/>
      <c r="INZ4" s="5"/>
      <c r="IOA4" s="5"/>
      <c r="IOB4" s="5"/>
      <c r="IOC4" s="5"/>
      <c r="IOD4" s="5"/>
      <c r="IOE4" s="5"/>
      <c r="IOF4" s="5"/>
      <c r="IOG4" s="5"/>
      <c r="IOH4" s="5"/>
      <c r="IOI4" s="5"/>
      <c r="IOJ4" s="5"/>
      <c r="IOK4" s="5"/>
      <c r="IOL4" s="5"/>
      <c r="IOM4" s="5"/>
      <c r="ION4" s="5"/>
      <c r="IOO4" s="5"/>
      <c r="IOP4" s="5"/>
      <c r="IOQ4" s="5"/>
      <c r="IOR4" s="5"/>
      <c r="IOS4" s="5"/>
      <c r="IOT4" s="5"/>
      <c r="IOU4" s="5"/>
      <c r="IOV4" s="5"/>
      <c r="IOW4" s="5"/>
      <c r="IOX4" s="5"/>
      <c r="IOY4" s="5"/>
      <c r="IOZ4" s="5"/>
      <c r="IPA4" s="5"/>
      <c r="IPB4" s="5"/>
      <c r="IPC4" s="5"/>
      <c r="IPD4" s="5"/>
      <c r="IPE4" s="5"/>
      <c r="IPF4" s="5"/>
      <c r="IPG4" s="5"/>
      <c r="IPH4" s="5"/>
      <c r="IPI4" s="5"/>
      <c r="IPJ4" s="5"/>
      <c r="IPK4" s="5"/>
      <c r="IPL4" s="5"/>
      <c r="IPM4" s="5"/>
      <c r="IPN4" s="5"/>
      <c r="IPO4" s="5"/>
      <c r="IPP4" s="5"/>
      <c r="IPQ4" s="5"/>
      <c r="IPR4" s="5"/>
      <c r="IPS4" s="5"/>
      <c r="IPT4" s="5"/>
      <c r="IPU4" s="5"/>
      <c r="IPV4" s="5"/>
      <c r="IPW4" s="5"/>
      <c r="IPX4" s="5"/>
      <c r="IPY4" s="5"/>
      <c r="IPZ4" s="5"/>
      <c r="IQA4" s="5"/>
      <c r="IQB4" s="5"/>
      <c r="IQC4" s="5"/>
      <c r="IQD4" s="5"/>
      <c r="IQE4" s="5"/>
      <c r="IQF4" s="5"/>
      <c r="IQG4" s="5"/>
      <c r="IQH4" s="5"/>
      <c r="IQI4" s="5"/>
      <c r="IQJ4" s="5"/>
      <c r="IQK4" s="5"/>
      <c r="IQL4" s="5"/>
      <c r="IQM4" s="5"/>
      <c r="IQN4" s="5"/>
      <c r="IQO4" s="5"/>
      <c r="IQP4" s="5"/>
      <c r="IQQ4" s="5"/>
      <c r="IQR4" s="5"/>
      <c r="IQS4" s="5"/>
      <c r="IQT4" s="5"/>
      <c r="IQU4" s="5"/>
      <c r="IQV4" s="5"/>
      <c r="IQW4" s="5"/>
      <c r="IQX4" s="5"/>
      <c r="IQY4" s="5"/>
      <c r="IQZ4" s="5"/>
      <c r="IRA4" s="5"/>
      <c r="IRB4" s="5"/>
      <c r="IRC4" s="5"/>
      <c r="IRD4" s="5"/>
      <c r="IRE4" s="5"/>
      <c r="IRF4" s="5"/>
      <c r="IRG4" s="5"/>
      <c r="IRH4" s="5"/>
      <c r="IRI4" s="5"/>
      <c r="IRJ4" s="5"/>
      <c r="IRK4" s="5"/>
      <c r="IRL4" s="5"/>
      <c r="IRM4" s="5"/>
      <c r="IRN4" s="5"/>
      <c r="IRO4" s="5"/>
      <c r="IRP4" s="5"/>
      <c r="IRQ4" s="5"/>
      <c r="IRR4" s="5"/>
      <c r="IRS4" s="5"/>
      <c r="IRT4" s="5"/>
      <c r="IRU4" s="5"/>
      <c r="IRV4" s="5"/>
      <c r="IRW4" s="5"/>
      <c r="IRX4" s="5"/>
      <c r="IRY4" s="5"/>
      <c r="IRZ4" s="5"/>
      <c r="ISA4" s="5"/>
      <c r="ISB4" s="5"/>
      <c r="ISC4" s="5"/>
      <c r="ISD4" s="5"/>
      <c r="ISE4" s="5"/>
      <c r="ISF4" s="5"/>
      <c r="ISG4" s="5"/>
      <c r="ISH4" s="5"/>
      <c r="ISI4" s="5"/>
      <c r="ISJ4" s="5"/>
      <c r="ISK4" s="5"/>
      <c r="ISL4" s="5"/>
      <c r="ISM4" s="5"/>
      <c r="ISN4" s="5"/>
      <c r="ISO4" s="5"/>
      <c r="ISP4" s="5"/>
      <c r="ISQ4" s="5"/>
      <c r="ISR4" s="5"/>
      <c r="ISS4" s="5"/>
      <c r="IST4" s="5"/>
      <c r="ISU4" s="5"/>
      <c r="ISV4" s="5"/>
      <c r="ISW4" s="5"/>
      <c r="ISX4" s="5"/>
      <c r="ISY4" s="5"/>
      <c r="ISZ4" s="5"/>
      <c r="ITA4" s="5"/>
      <c r="ITB4" s="5"/>
      <c r="ITC4" s="5"/>
      <c r="ITD4" s="5"/>
      <c r="ITE4" s="5"/>
      <c r="ITF4" s="5"/>
      <c r="ITG4" s="5"/>
      <c r="ITH4" s="5"/>
      <c r="ITI4" s="5"/>
      <c r="ITJ4" s="5"/>
      <c r="ITK4" s="5"/>
      <c r="ITL4" s="5"/>
      <c r="ITM4" s="5"/>
      <c r="ITN4" s="5"/>
      <c r="ITO4" s="5"/>
      <c r="ITP4" s="5"/>
      <c r="ITQ4" s="5"/>
      <c r="ITR4" s="5"/>
      <c r="ITS4" s="5"/>
      <c r="ITT4" s="5"/>
      <c r="ITU4" s="5"/>
      <c r="ITV4" s="5"/>
      <c r="ITW4" s="5"/>
      <c r="ITX4" s="5"/>
      <c r="ITY4" s="5"/>
      <c r="ITZ4" s="5"/>
      <c r="IUA4" s="5"/>
      <c r="IUB4" s="5"/>
      <c r="IUC4" s="5"/>
      <c r="IUD4" s="5"/>
      <c r="IUE4" s="5"/>
      <c r="IUF4" s="5"/>
      <c r="IUG4" s="5"/>
      <c r="IUH4" s="5"/>
      <c r="IUI4" s="5"/>
      <c r="IUJ4" s="5"/>
      <c r="IUK4" s="5"/>
      <c r="IUL4" s="5"/>
      <c r="IUM4" s="5"/>
      <c r="IUN4" s="5"/>
      <c r="IUO4" s="5"/>
      <c r="IUP4" s="5"/>
      <c r="IUQ4" s="5"/>
      <c r="IUR4" s="5"/>
      <c r="IUS4" s="5"/>
      <c r="IUT4" s="5"/>
      <c r="IUU4" s="5"/>
      <c r="IUV4" s="5"/>
      <c r="IUW4" s="5"/>
      <c r="IUX4" s="5"/>
      <c r="IUY4" s="5"/>
      <c r="IUZ4" s="5"/>
      <c r="IVA4" s="5"/>
      <c r="IVB4" s="5"/>
      <c r="IVC4" s="5"/>
      <c r="IVD4" s="5"/>
      <c r="IVE4" s="5"/>
      <c r="IVF4" s="5"/>
      <c r="IVG4" s="5"/>
      <c r="IVH4" s="5"/>
      <c r="IVI4" s="5"/>
      <c r="IVJ4" s="5"/>
      <c r="IVK4" s="5"/>
      <c r="IVL4" s="5"/>
      <c r="IVM4" s="5"/>
      <c r="IVN4" s="5"/>
      <c r="IVO4" s="5"/>
      <c r="IVP4" s="5"/>
      <c r="IVQ4" s="5"/>
      <c r="IVR4" s="5"/>
      <c r="IVS4" s="5"/>
      <c r="IVT4" s="5"/>
      <c r="IVU4" s="5"/>
      <c r="IVV4" s="5"/>
      <c r="IVW4" s="5"/>
      <c r="IVX4" s="5"/>
      <c r="IVY4" s="5"/>
      <c r="IVZ4" s="5"/>
      <c r="IWA4" s="5"/>
      <c r="IWB4" s="5"/>
      <c r="IWC4" s="5"/>
      <c r="IWD4" s="5"/>
      <c r="IWE4" s="5"/>
      <c r="IWF4" s="5"/>
      <c r="IWG4" s="5"/>
      <c r="IWH4" s="5"/>
      <c r="IWI4" s="5"/>
      <c r="IWJ4" s="5"/>
      <c r="IWK4" s="5"/>
      <c r="IWL4" s="5"/>
      <c r="IWM4" s="5"/>
      <c r="IWN4" s="5"/>
      <c r="IWO4" s="5"/>
      <c r="IWP4" s="5"/>
      <c r="IWQ4" s="5"/>
      <c r="IWR4" s="5"/>
      <c r="IWS4" s="5"/>
      <c r="IWT4" s="5"/>
      <c r="IWU4" s="5"/>
      <c r="IWV4" s="5"/>
      <c r="IWW4" s="5"/>
      <c r="IWX4" s="5"/>
      <c r="IWY4" s="5"/>
      <c r="IWZ4" s="5"/>
      <c r="IXA4" s="5"/>
      <c r="IXB4" s="5"/>
      <c r="IXC4" s="5"/>
      <c r="IXD4" s="5"/>
      <c r="IXE4" s="5"/>
      <c r="IXF4" s="5"/>
      <c r="IXG4" s="5"/>
      <c r="IXH4" s="5"/>
      <c r="IXI4" s="5"/>
      <c r="IXJ4" s="5"/>
      <c r="IXK4" s="5"/>
      <c r="IXL4" s="5"/>
      <c r="IXM4" s="5"/>
      <c r="IXN4" s="5"/>
      <c r="IXO4" s="5"/>
      <c r="IXP4" s="5"/>
      <c r="IXQ4" s="5"/>
      <c r="IXR4" s="5"/>
      <c r="IXS4" s="5"/>
      <c r="IXT4" s="5"/>
      <c r="IXU4" s="5"/>
      <c r="IXV4" s="5"/>
      <c r="IXW4" s="5"/>
      <c r="IXX4" s="5"/>
      <c r="IXY4" s="5"/>
      <c r="IXZ4" s="5"/>
      <c r="IYA4" s="5"/>
      <c r="IYB4" s="5"/>
      <c r="IYC4" s="5"/>
      <c r="IYD4" s="5"/>
      <c r="IYE4" s="5"/>
      <c r="IYF4" s="5"/>
      <c r="IYG4" s="5"/>
      <c r="IYH4" s="5"/>
      <c r="IYI4" s="5"/>
      <c r="IYJ4" s="5"/>
      <c r="IYK4" s="5"/>
      <c r="IYL4" s="5"/>
      <c r="IYM4" s="5"/>
      <c r="IYN4" s="5"/>
      <c r="IYO4" s="5"/>
      <c r="IYP4" s="5"/>
      <c r="IYQ4" s="5"/>
      <c r="IYR4" s="5"/>
      <c r="IYS4" s="5"/>
      <c r="IYT4" s="5"/>
      <c r="IYU4" s="5"/>
      <c r="IYV4" s="5"/>
      <c r="IYW4" s="5"/>
      <c r="IYX4" s="5"/>
      <c r="IYY4" s="5"/>
      <c r="IYZ4" s="5"/>
      <c r="IZA4" s="5"/>
      <c r="IZB4" s="5"/>
      <c r="IZC4" s="5"/>
      <c r="IZD4" s="5"/>
      <c r="IZE4" s="5"/>
      <c r="IZF4" s="5"/>
      <c r="IZG4" s="5"/>
      <c r="IZH4" s="5"/>
      <c r="IZI4" s="5"/>
      <c r="IZJ4" s="5"/>
      <c r="IZK4" s="5"/>
      <c r="IZL4" s="5"/>
      <c r="IZM4" s="5"/>
      <c r="IZN4" s="5"/>
      <c r="IZO4" s="5"/>
      <c r="IZP4" s="5"/>
      <c r="IZQ4" s="5"/>
      <c r="IZR4" s="5"/>
      <c r="IZS4" s="5"/>
      <c r="IZT4" s="5"/>
      <c r="IZU4" s="5"/>
      <c r="IZV4" s="5"/>
      <c r="IZW4" s="5"/>
      <c r="IZX4" s="5"/>
      <c r="IZY4" s="5"/>
      <c r="IZZ4" s="5"/>
      <c r="JAA4" s="5"/>
      <c r="JAB4" s="5"/>
      <c r="JAC4" s="5"/>
      <c r="JAD4" s="5"/>
      <c r="JAE4" s="5"/>
      <c r="JAF4" s="5"/>
      <c r="JAG4" s="5"/>
      <c r="JAH4" s="5"/>
      <c r="JAI4" s="5"/>
      <c r="JAJ4" s="5"/>
      <c r="JAK4" s="5"/>
      <c r="JAL4" s="5"/>
      <c r="JAM4" s="5"/>
      <c r="JAN4" s="5"/>
      <c r="JAO4" s="5"/>
      <c r="JAP4" s="5"/>
      <c r="JAQ4" s="5"/>
      <c r="JAR4" s="5"/>
      <c r="JAS4" s="5"/>
      <c r="JAT4" s="5"/>
      <c r="JAU4" s="5"/>
      <c r="JAV4" s="5"/>
      <c r="JAW4" s="5"/>
      <c r="JAX4" s="5"/>
      <c r="JAY4" s="5"/>
      <c r="JAZ4" s="5"/>
      <c r="JBA4" s="5"/>
      <c r="JBB4" s="5"/>
      <c r="JBC4" s="5"/>
      <c r="JBD4" s="5"/>
      <c r="JBE4" s="5"/>
      <c r="JBF4" s="5"/>
      <c r="JBG4" s="5"/>
      <c r="JBH4" s="5"/>
      <c r="JBI4" s="5"/>
      <c r="JBJ4" s="5"/>
      <c r="JBK4" s="5"/>
      <c r="JBL4" s="5"/>
      <c r="JBM4" s="5"/>
      <c r="JBN4" s="5"/>
      <c r="JBO4" s="5"/>
      <c r="JBP4" s="5"/>
      <c r="JBQ4" s="5"/>
      <c r="JBR4" s="5"/>
      <c r="JBS4" s="5"/>
      <c r="JBT4" s="5"/>
      <c r="JBU4" s="5"/>
      <c r="JBV4" s="5"/>
      <c r="JBW4" s="5"/>
      <c r="JBX4" s="5"/>
      <c r="JBY4" s="5"/>
      <c r="JBZ4" s="5"/>
      <c r="JCA4" s="5"/>
      <c r="JCB4" s="5"/>
      <c r="JCC4" s="5"/>
      <c r="JCD4" s="5"/>
      <c r="JCE4" s="5"/>
      <c r="JCF4" s="5"/>
      <c r="JCG4" s="5"/>
      <c r="JCH4" s="5"/>
      <c r="JCI4" s="5"/>
      <c r="JCJ4" s="5"/>
      <c r="JCK4" s="5"/>
      <c r="JCL4" s="5"/>
      <c r="JCM4" s="5"/>
      <c r="JCN4" s="5"/>
      <c r="JCO4" s="5"/>
      <c r="JCP4" s="5"/>
      <c r="JCQ4" s="5"/>
      <c r="JCR4" s="5"/>
      <c r="JCS4" s="5"/>
      <c r="JCT4" s="5"/>
      <c r="JCU4" s="5"/>
      <c r="JCV4" s="5"/>
      <c r="JCW4" s="5"/>
      <c r="JCX4" s="5"/>
      <c r="JCY4" s="5"/>
      <c r="JCZ4" s="5"/>
      <c r="JDA4" s="5"/>
      <c r="JDB4" s="5"/>
      <c r="JDC4" s="5"/>
      <c r="JDD4" s="5"/>
      <c r="JDE4" s="5"/>
      <c r="JDF4" s="5"/>
      <c r="JDG4" s="5"/>
      <c r="JDH4" s="5"/>
      <c r="JDI4" s="5"/>
      <c r="JDJ4" s="5"/>
      <c r="JDK4" s="5"/>
      <c r="JDL4" s="5"/>
      <c r="JDM4" s="5"/>
      <c r="JDN4" s="5"/>
      <c r="JDO4" s="5"/>
      <c r="JDP4" s="5"/>
      <c r="JDQ4" s="5"/>
      <c r="JDR4" s="5"/>
      <c r="JDS4" s="5"/>
      <c r="JDT4" s="5"/>
      <c r="JDU4" s="5"/>
      <c r="JDV4" s="5"/>
      <c r="JDW4" s="5"/>
      <c r="JDX4" s="5"/>
      <c r="JDY4" s="5"/>
      <c r="JDZ4" s="5"/>
      <c r="JEA4" s="5"/>
      <c r="JEB4" s="5"/>
      <c r="JEC4" s="5"/>
      <c r="JED4" s="5"/>
      <c r="JEE4" s="5"/>
      <c r="JEF4" s="5"/>
      <c r="JEG4" s="5"/>
      <c r="JEH4" s="5"/>
      <c r="JEI4" s="5"/>
      <c r="JEJ4" s="5"/>
      <c r="JEK4" s="5"/>
      <c r="JEL4" s="5"/>
      <c r="JEM4" s="5"/>
      <c r="JEN4" s="5"/>
      <c r="JEO4" s="5"/>
      <c r="JEP4" s="5"/>
      <c r="JEQ4" s="5"/>
      <c r="JER4" s="5"/>
      <c r="JES4" s="5"/>
      <c r="JET4" s="5"/>
      <c r="JEU4" s="5"/>
      <c r="JEV4" s="5"/>
      <c r="JEW4" s="5"/>
      <c r="JEX4" s="5"/>
      <c r="JEY4" s="5"/>
      <c r="JEZ4" s="5"/>
      <c r="JFA4" s="5"/>
      <c r="JFB4" s="5"/>
      <c r="JFC4" s="5"/>
      <c r="JFD4" s="5"/>
      <c r="JFE4" s="5"/>
      <c r="JFF4" s="5"/>
      <c r="JFG4" s="5"/>
      <c r="JFH4" s="5"/>
      <c r="JFI4" s="5"/>
      <c r="JFJ4" s="5"/>
      <c r="JFK4" s="5"/>
      <c r="JFL4" s="5"/>
      <c r="JFM4" s="5"/>
      <c r="JFN4" s="5"/>
      <c r="JFO4" s="5"/>
      <c r="JFP4" s="5"/>
      <c r="JFQ4" s="5"/>
      <c r="JFR4" s="5"/>
      <c r="JFS4" s="5"/>
      <c r="JFT4" s="5"/>
      <c r="JFU4" s="5"/>
      <c r="JFV4" s="5"/>
      <c r="JFW4" s="5"/>
      <c r="JFX4" s="5"/>
      <c r="JFY4" s="5"/>
      <c r="JFZ4" s="5"/>
      <c r="JGA4" s="5"/>
      <c r="JGB4" s="5"/>
      <c r="JGC4" s="5"/>
      <c r="JGD4" s="5"/>
      <c r="JGE4" s="5"/>
      <c r="JGF4" s="5"/>
      <c r="JGG4" s="5"/>
      <c r="JGH4" s="5"/>
      <c r="JGI4" s="5"/>
      <c r="JGJ4" s="5"/>
      <c r="JGK4" s="5"/>
      <c r="JGL4" s="5"/>
      <c r="JGM4" s="5"/>
      <c r="JGN4" s="5"/>
      <c r="JGO4" s="5"/>
      <c r="JGP4" s="5"/>
      <c r="JGQ4" s="5"/>
      <c r="JGR4" s="5"/>
      <c r="JGS4" s="5"/>
      <c r="JGT4" s="5"/>
      <c r="JGU4" s="5"/>
      <c r="JGV4" s="5"/>
      <c r="JGW4" s="5"/>
      <c r="JGX4" s="5"/>
      <c r="JGY4" s="5"/>
      <c r="JGZ4" s="5"/>
      <c r="JHA4" s="5"/>
      <c r="JHB4" s="5"/>
      <c r="JHC4" s="5"/>
      <c r="JHD4" s="5"/>
      <c r="JHE4" s="5"/>
      <c r="JHF4" s="5"/>
      <c r="JHG4" s="5"/>
      <c r="JHH4" s="5"/>
      <c r="JHI4" s="5"/>
      <c r="JHJ4" s="5"/>
      <c r="JHK4" s="5"/>
      <c r="JHL4" s="5"/>
      <c r="JHM4" s="5"/>
      <c r="JHN4" s="5"/>
      <c r="JHO4" s="5"/>
      <c r="JHP4" s="5"/>
      <c r="JHQ4" s="5"/>
      <c r="JHR4" s="5"/>
      <c r="JHS4" s="5"/>
      <c r="JHT4" s="5"/>
      <c r="JHU4" s="5"/>
      <c r="JHV4" s="5"/>
      <c r="JHW4" s="5"/>
      <c r="JHX4" s="5"/>
      <c r="JHY4" s="5"/>
      <c r="JHZ4" s="5"/>
      <c r="JIA4" s="5"/>
      <c r="JIB4" s="5"/>
      <c r="JIC4" s="5"/>
      <c r="JID4" s="5"/>
      <c r="JIE4" s="5"/>
      <c r="JIF4" s="5"/>
      <c r="JIG4" s="5"/>
      <c r="JIH4" s="5"/>
      <c r="JII4" s="5"/>
      <c r="JIJ4" s="5"/>
      <c r="JIK4" s="5"/>
      <c r="JIL4" s="5"/>
      <c r="JIM4" s="5"/>
      <c r="JIN4" s="5"/>
      <c r="JIO4" s="5"/>
      <c r="JIP4" s="5"/>
      <c r="JIQ4" s="5"/>
      <c r="JIR4" s="5"/>
      <c r="JIS4" s="5"/>
      <c r="JIT4" s="5"/>
      <c r="JIU4" s="5"/>
      <c r="JIV4" s="5"/>
      <c r="JIW4" s="5"/>
      <c r="JIX4" s="5"/>
      <c r="JIY4" s="5"/>
      <c r="JIZ4" s="5"/>
      <c r="JJA4" s="5"/>
      <c r="JJB4" s="5"/>
      <c r="JJC4" s="5"/>
      <c r="JJD4" s="5"/>
      <c r="JJE4" s="5"/>
      <c r="JJF4" s="5"/>
      <c r="JJG4" s="5"/>
      <c r="JJH4" s="5"/>
      <c r="JJI4" s="5"/>
      <c r="JJJ4" s="5"/>
      <c r="JJK4" s="5"/>
      <c r="JJL4" s="5"/>
      <c r="JJM4" s="5"/>
      <c r="JJN4" s="5"/>
      <c r="JJO4" s="5"/>
      <c r="JJP4" s="5"/>
      <c r="JJQ4" s="5"/>
      <c r="JJR4" s="5"/>
      <c r="JJS4" s="5"/>
      <c r="JJT4" s="5"/>
      <c r="JJU4" s="5"/>
      <c r="JJV4" s="5"/>
      <c r="JJW4" s="5"/>
      <c r="JJX4" s="5"/>
      <c r="JJY4" s="5"/>
      <c r="JJZ4" s="5"/>
      <c r="JKA4" s="5"/>
      <c r="JKB4" s="5"/>
      <c r="JKC4" s="5"/>
      <c r="JKD4" s="5"/>
      <c r="JKE4" s="5"/>
      <c r="JKF4" s="5"/>
      <c r="JKG4" s="5"/>
      <c r="JKH4" s="5"/>
      <c r="JKI4" s="5"/>
      <c r="JKJ4" s="5"/>
      <c r="JKK4" s="5"/>
      <c r="JKL4" s="5"/>
      <c r="JKM4" s="5"/>
      <c r="JKN4" s="5"/>
      <c r="JKO4" s="5"/>
      <c r="JKP4" s="5"/>
      <c r="JKQ4" s="5"/>
      <c r="JKR4" s="5"/>
      <c r="JKS4" s="5"/>
      <c r="JKT4" s="5"/>
      <c r="JKU4" s="5"/>
      <c r="JKV4" s="5"/>
      <c r="JKW4" s="5"/>
      <c r="JKX4" s="5"/>
      <c r="JKY4" s="5"/>
      <c r="JKZ4" s="5"/>
      <c r="JLA4" s="5"/>
      <c r="JLB4" s="5"/>
      <c r="JLC4" s="5"/>
      <c r="JLD4" s="5"/>
      <c r="JLE4" s="5"/>
      <c r="JLF4" s="5"/>
      <c r="JLG4" s="5"/>
      <c r="JLH4" s="5"/>
      <c r="JLI4" s="5"/>
      <c r="JLJ4" s="5"/>
      <c r="JLK4" s="5"/>
      <c r="JLL4" s="5"/>
      <c r="JLM4" s="5"/>
      <c r="JLN4" s="5"/>
      <c r="JLO4" s="5"/>
      <c r="JLP4" s="5"/>
      <c r="JLQ4" s="5"/>
      <c r="JLR4" s="5"/>
      <c r="JLS4" s="5"/>
      <c r="JLT4" s="5"/>
      <c r="JLU4" s="5"/>
      <c r="JLV4" s="5"/>
      <c r="JLW4" s="5"/>
      <c r="JLX4" s="5"/>
      <c r="JLY4" s="5"/>
      <c r="JLZ4" s="5"/>
      <c r="JMA4" s="5"/>
      <c r="JMB4" s="5"/>
      <c r="JMC4" s="5"/>
      <c r="JMD4" s="5"/>
      <c r="JME4" s="5"/>
      <c r="JMF4" s="5"/>
      <c r="JMG4" s="5"/>
      <c r="JMH4" s="5"/>
      <c r="JMI4" s="5"/>
      <c r="JMJ4" s="5"/>
      <c r="JMK4" s="5"/>
      <c r="JML4" s="5"/>
      <c r="JMM4" s="5"/>
      <c r="JMN4" s="5"/>
      <c r="JMO4" s="5"/>
      <c r="JMP4" s="5"/>
      <c r="JMQ4" s="5"/>
      <c r="JMR4" s="5"/>
      <c r="JMS4" s="5"/>
      <c r="JMT4" s="5"/>
      <c r="JMU4" s="5"/>
      <c r="JMV4" s="5"/>
      <c r="JMW4" s="5"/>
      <c r="JMX4" s="5"/>
      <c r="JMY4" s="5"/>
      <c r="JMZ4" s="5"/>
      <c r="JNA4" s="5"/>
      <c r="JNB4" s="5"/>
      <c r="JNC4" s="5"/>
      <c r="JND4" s="5"/>
      <c r="JNE4" s="5"/>
      <c r="JNF4" s="5"/>
      <c r="JNG4" s="5"/>
      <c r="JNH4" s="5"/>
      <c r="JNI4" s="5"/>
      <c r="JNJ4" s="5"/>
      <c r="JNK4" s="5"/>
      <c r="JNL4" s="5"/>
      <c r="JNM4" s="5"/>
      <c r="JNN4" s="5"/>
      <c r="JNO4" s="5"/>
      <c r="JNP4" s="5"/>
      <c r="JNQ4" s="5"/>
      <c r="JNR4" s="5"/>
      <c r="JNS4" s="5"/>
      <c r="JNT4" s="5"/>
      <c r="JNU4" s="5"/>
      <c r="JNV4" s="5"/>
      <c r="JNW4" s="5"/>
      <c r="JNX4" s="5"/>
      <c r="JNY4" s="5"/>
      <c r="JNZ4" s="5"/>
      <c r="JOA4" s="5"/>
      <c r="JOB4" s="5"/>
      <c r="JOC4" s="5"/>
      <c r="JOD4" s="5"/>
      <c r="JOE4" s="5"/>
      <c r="JOF4" s="5"/>
      <c r="JOG4" s="5"/>
      <c r="JOH4" s="5"/>
      <c r="JOI4" s="5"/>
      <c r="JOJ4" s="5"/>
      <c r="JOK4" s="5"/>
      <c r="JOL4" s="5"/>
      <c r="JOM4" s="5"/>
      <c r="JON4" s="5"/>
      <c r="JOO4" s="5"/>
      <c r="JOP4" s="5"/>
      <c r="JOQ4" s="5"/>
      <c r="JOR4" s="5"/>
      <c r="JOS4" s="5"/>
      <c r="JOT4" s="5"/>
      <c r="JOU4" s="5"/>
      <c r="JOV4" s="5"/>
      <c r="JOW4" s="5"/>
      <c r="JOX4" s="5"/>
      <c r="JOY4" s="5"/>
      <c r="JOZ4" s="5"/>
      <c r="JPA4" s="5"/>
      <c r="JPB4" s="5"/>
      <c r="JPC4" s="5"/>
      <c r="JPD4" s="5"/>
      <c r="JPE4" s="5"/>
      <c r="JPF4" s="5"/>
      <c r="JPG4" s="5"/>
      <c r="JPH4" s="5"/>
      <c r="JPI4" s="5"/>
      <c r="JPJ4" s="5"/>
      <c r="JPK4" s="5"/>
      <c r="JPL4" s="5"/>
      <c r="JPM4" s="5"/>
      <c r="JPN4" s="5"/>
      <c r="JPO4" s="5"/>
      <c r="JPP4" s="5"/>
      <c r="JPQ4" s="5"/>
      <c r="JPR4" s="5"/>
      <c r="JPS4" s="5"/>
      <c r="JPT4" s="5"/>
      <c r="JPU4" s="5"/>
      <c r="JPV4" s="5"/>
      <c r="JPW4" s="5"/>
      <c r="JPX4" s="5"/>
      <c r="JPY4" s="5"/>
      <c r="JPZ4" s="5"/>
      <c r="JQA4" s="5"/>
      <c r="JQB4" s="5"/>
      <c r="JQC4" s="5"/>
      <c r="JQD4" s="5"/>
      <c r="JQE4" s="5"/>
      <c r="JQF4" s="5"/>
      <c r="JQG4" s="5"/>
      <c r="JQH4" s="5"/>
      <c r="JQI4" s="5"/>
      <c r="JQJ4" s="5"/>
      <c r="JQK4" s="5"/>
      <c r="JQL4" s="5"/>
      <c r="JQM4" s="5"/>
      <c r="JQN4" s="5"/>
      <c r="JQO4" s="5"/>
      <c r="JQP4" s="5"/>
      <c r="JQQ4" s="5"/>
      <c r="JQR4" s="5"/>
      <c r="JQS4" s="5"/>
      <c r="JQT4" s="5"/>
      <c r="JQU4" s="5"/>
      <c r="JQV4" s="5"/>
      <c r="JQW4" s="5"/>
      <c r="JQX4" s="5"/>
      <c r="JQY4" s="5"/>
      <c r="JQZ4" s="5"/>
      <c r="JRA4" s="5"/>
      <c r="JRB4" s="5"/>
      <c r="JRC4" s="5"/>
      <c r="JRD4" s="5"/>
      <c r="JRE4" s="5"/>
      <c r="JRF4" s="5"/>
      <c r="JRG4" s="5"/>
      <c r="JRH4" s="5"/>
      <c r="JRI4" s="5"/>
      <c r="JRJ4" s="5"/>
      <c r="JRK4" s="5"/>
      <c r="JRL4" s="5"/>
      <c r="JRM4" s="5"/>
      <c r="JRN4" s="5"/>
      <c r="JRO4" s="5"/>
      <c r="JRP4" s="5"/>
      <c r="JRQ4" s="5"/>
      <c r="JRR4" s="5"/>
      <c r="JRS4" s="5"/>
      <c r="JRT4" s="5"/>
      <c r="JRU4" s="5"/>
      <c r="JRV4" s="5"/>
      <c r="JRW4" s="5"/>
      <c r="JRX4" s="5"/>
      <c r="JRY4" s="5"/>
      <c r="JRZ4" s="5"/>
      <c r="JSA4" s="5"/>
      <c r="JSB4" s="5"/>
      <c r="JSC4" s="5"/>
      <c r="JSD4" s="5"/>
      <c r="JSE4" s="5"/>
      <c r="JSF4" s="5"/>
      <c r="JSG4" s="5"/>
      <c r="JSH4" s="5"/>
      <c r="JSI4" s="5"/>
      <c r="JSJ4" s="5"/>
      <c r="JSK4" s="5"/>
      <c r="JSL4" s="5"/>
      <c r="JSM4" s="5"/>
      <c r="JSN4" s="5"/>
      <c r="JSO4" s="5"/>
      <c r="JSP4" s="5"/>
      <c r="JSQ4" s="5"/>
      <c r="JSR4" s="5"/>
      <c r="JSS4" s="5"/>
      <c r="JST4" s="5"/>
      <c r="JSU4" s="5"/>
      <c r="JSV4" s="5"/>
      <c r="JSW4" s="5"/>
      <c r="JSX4" s="5"/>
      <c r="JSY4" s="5"/>
      <c r="JSZ4" s="5"/>
      <c r="JTA4" s="5"/>
      <c r="JTB4" s="5"/>
      <c r="JTC4" s="5"/>
      <c r="JTD4" s="5"/>
      <c r="JTE4" s="5"/>
      <c r="JTF4" s="5"/>
      <c r="JTG4" s="5"/>
      <c r="JTH4" s="5"/>
      <c r="JTI4" s="5"/>
      <c r="JTJ4" s="5"/>
      <c r="JTK4" s="5"/>
      <c r="JTL4" s="5"/>
      <c r="JTM4" s="5"/>
      <c r="JTN4" s="5"/>
      <c r="JTO4" s="5"/>
      <c r="JTP4" s="5"/>
      <c r="JTQ4" s="5"/>
      <c r="JTR4" s="5"/>
      <c r="JTS4" s="5"/>
      <c r="JTT4" s="5"/>
      <c r="JTU4" s="5"/>
      <c r="JTV4" s="5"/>
      <c r="JTW4" s="5"/>
      <c r="JTX4" s="5"/>
      <c r="JTY4" s="5"/>
      <c r="JTZ4" s="5"/>
      <c r="JUA4" s="5"/>
      <c r="JUB4" s="5"/>
      <c r="JUC4" s="5"/>
      <c r="JUD4" s="5"/>
      <c r="JUE4" s="5"/>
      <c r="JUF4" s="5"/>
      <c r="JUG4" s="5"/>
      <c r="JUH4" s="5"/>
      <c r="JUI4" s="5"/>
      <c r="JUJ4" s="5"/>
      <c r="JUK4" s="5"/>
      <c r="JUL4" s="5"/>
      <c r="JUM4" s="5"/>
      <c r="JUN4" s="5"/>
      <c r="JUO4" s="5"/>
      <c r="JUP4" s="5"/>
      <c r="JUQ4" s="5"/>
      <c r="JUR4" s="5"/>
      <c r="JUS4" s="5"/>
      <c r="JUT4" s="5"/>
      <c r="JUU4" s="5"/>
      <c r="JUV4" s="5"/>
      <c r="JUW4" s="5"/>
      <c r="JUX4" s="5"/>
      <c r="JUY4" s="5"/>
      <c r="JUZ4" s="5"/>
      <c r="JVA4" s="5"/>
      <c r="JVB4" s="5"/>
      <c r="JVC4" s="5"/>
      <c r="JVD4" s="5"/>
      <c r="JVE4" s="5"/>
      <c r="JVF4" s="5"/>
      <c r="JVG4" s="5"/>
      <c r="JVH4" s="5"/>
      <c r="JVI4" s="5"/>
      <c r="JVJ4" s="5"/>
      <c r="JVK4" s="5"/>
      <c r="JVL4" s="5"/>
      <c r="JVM4" s="5"/>
      <c r="JVN4" s="5"/>
      <c r="JVO4" s="5"/>
      <c r="JVP4" s="5"/>
      <c r="JVQ4" s="5"/>
      <c r="JVR4" s="5"/>
      <c r="JVS4" s="5"/>
      <c r="JVT4" s="5"/>
      <c r="JVU4" s="5"/>
      <c r="JVV4" s="5"/>
      <c r="JVW4" s="5"/>
      <c r="JVX4" s="5"/>
      <c r="JVY4" s="5"/>
      <c r="JVZ4" s="5"/>
      <c r="JWA4" s="5"/>
      <c r="JWB4" s="5"/>
      <c r="JWC4" s="5"/>
      <c r="JWD4" s="5"/>
      <c r="JWE4" s="5"/>
      <c r="JWF4" s="5"/>
      <c r="JWG4" s="5"/>
      <c r="JWH4" s="5"/>
      <c r="JWI4" s="5"/>
      <c r="JWJ4" s="5"/>
      <c r="JWK4" s="5"/>
      <c r="JWL4" s="5"/>
      <c r="JWM4" s="5"/>
      <c r="JWN4" s="5"/>
      <c r="JWO4" s="5"/>
      <c r="JWP4" s="5"/>
      <c r="JWQ4" s="5"/>
      <c r="JWR4" s="5"/>
      <c r="JWS4" s="5"/>
      <c r="JWT4" s="5"/>
      <c r="JWU4" s="5"/>
      <c r="JWV4" s="5"/>
      <c r="JWW4" s="5"/>
      <c r="JWX4" s="5"/>
      <c r="JWY4" s="5"/>
      <c r="JWZ4" s="5"/>
      <c r="JXA4" s="5"/>
      <c r="JXB4" s="5"/>
      <c r="JXC4" s="5"/>
      <c r="JXD4" s="5"/>
      <c r="JXE4" s="5"/>
      <c r="JXF4" s="5"/>
      <c r="JXG4" s="5"/>
      <c r="JXH4" s="5"/>
      <c r="JXI4" s="5"/>
      <c r="JXJ4" s="5"/>
      <c r="JXK4" s="5"/>
      <c r="JXL4" s="5"/>
      <c r="JXM4" s="5"/>
      <c r="JXN4" s="5"/>
      <c r="JXO4" s="5"/>
      <c r="JXP4" s="5"/>
      <c r="JXQ4" s="5"/>
      <c r="JXR4" s="5"/>
      <c r="JXS4" s="5"/>
      <c r="JXT4" s="5"/>
      <c r="JXU4" s="5"/>
      <c r="JXV4" s="5"/>
      <c r="JXW4" s="5"/>
      <c r="JXX4" s="5"/>
      <c r="JXY4" s="5"/>
      <c r="JXZ4" s="5"/>
      <c r="JYA4" s="5"/>
      <c r="JYB4" s="5"/>
      <c r="JYC4" s="5"/>
      <c r="JYD4" s="5"/>
      <c r="JYE4" s="5"/>
      <c r="JYF4" s="5"/>
      <c r="JYG4" s="5"/>
      <c r="JYH4" s="5"/>
      <c r="JYI4" s="5"/>
      <c r="JYJ4" s="5"/>
      <c r="JYK4" s="5"/>
      <c r="JYL4" s="5"/>
      <c r="JYM4" s="5"/>
      <c r="JYN4" s="5"/>
      <c r="JYO4" s="5"/>
      <c r="JYP4" s="5"/>
      <c r="JYQ4" s="5"/>
      <c r="JYR4" s="5"/>
      <c r="JYS4" s="5"/>
      <c r="JYT4" s="5"/>
      <c r="JYU4" s="5"/>
      <c r="JYV4" s="5"/>
      <c r="JYW4" s="5"/>
      <c r="JYX4" s="5"/>
      <c r="JYY4" s="5"/>
      <c r="JYZ4" s="5"/>
      <c r="JZA4" s="5"/>
      <c r="JZB4" s="5"/>
      <c r="JZC4" s="5"/>
      <c r="JZD4" s="5"/>
      <c r="JZE4" s="5"/>
      <c r="JZF4" s="5"/>
      <c r="JZG4" s="5"/>
      <c r="JZH4" s="5"/>
      <c r="JZI4" s="5"/>
      <c r="JZJ4" s="5"/>
      <c r="JZK4" s="5"/>
      <c r="JZL4" s="5"/>
      <c r="JZM4" s="5"/>
      <c r="JZN4" s="5"/>
      <c r="JZO4" s="5"/>
      <c r="JZP4" s="5"/>
      <c r="JZQ4" s="5"/>
      <c r="JZR4" s="5"/>
      <c r="JZS4" s="5"/>
      <c r="JZT4" s="5"/>
      <c r="JZU4" s="5"/>
      <c r="JZV4" s="5"/>
      <c r="JZW4" s="5"/>
      <c r="JZX4" s="5"/>
      <c r="JZY4" s="5"/>
      <c r="JZZ4" s="5"/>
      <c r="KAA4" s="5"/>
      <c r="KAB4" s="5"/>
      <c r="KAC4" s="5"/>
      <c r="KAD4" s="5"/>
      <c r="KAE4" s="5"/>
      <c r="KAF4" s="5"/>
      <c r="KAG4" s="5"/>
      <c r="KAH4" s="5"/>
      <c r="KAI4" s="5"/>
      <c r="KAJ4" s="5"/>
      <c r="KAK4" s="5"/>
      <c r="KAL4" s="5"/>
      <c r="KAM4" s="5"/>
      <c r="KAN4" s="5"/>
      <c r="KAO4" s="5"/>
      <c r="KAP4" s="5"/>
      <c r="KAQ4" s="5"/>
      <c r="KAR4" s="5"/>
      <c r="KAS4" s="5"/>
      <c r="KAT4" s="5"/>
      <c r="KAU4" s="5"/>
      <c r="KAV4" s="5"/>
      <c r="KAW4" s="5"/>
      <c r="KAX4" s="5"/>
      <c r="KAY4" s="5"/>
      <c r="KAZ4" s="5"/>
      <c r="KBA4" s="5"/>
      <c r="KBB4" s="5"/>
      <c r="KBC4" s="5"/>
      <c r="KBD4" s="5"/>
      <c r="KBE4" s="5"/>
      <c r="KBF4" s="5"/>
      <c r="KBG4" s="5"/>
      <c r="KBH4" s="5"/>
      <c r="KBI4" s="5"/>
      <c r="KBJ4" s="5"/>
      <c r="KBK4" s="5"/>
      <c r="KBL4" s="5"/>
      <c r="KBM4" s="5"/>
      <c r="KBN4" s="5"/>
      <c r="KBO4" s="5"/>
      <c r="KBP4" s="5"/>
      <c r="KBQ4" s="5"/>
      <c r="KBR4" s="5"/>
      <c r="KBS4" s="5"/>
      <c r="KBT4" s="5"/>
      <c r="KBU4" s="5"/>
      <c r="KBV4" s="5"/>
      <c r="KBW4" s="5"/>
      <c r="KBX4" s="5"/>
      <c r="KBY4" s="5"/>
      <c r="KBZ4" s="5"/>
      <c r="KCA4" s="5"/>
      <c r="KCB4" s="5"/>
      <c r="KCC4" s="5"/>
      <c r="KCD4" s="5"/>
      <c r="KCE4" s="5"/>
      <c r="KCF4" s="5"/>
      <c r="KCG4" s="5"/>
      <c r="KCH4" s="5"/>
      <c r="KCI4" s="5"/>
      <c r="KCJ4" s="5"/>
      <c r="KCK4" s="5"/>
      <c r="KCL4" s="5"/>
      <c r="KCM4" s="5"/>
      <c r="KCN4" s="5"/>
      <c r="KCO4" s="5"/>
      <c r="KCP4" s="5"/>
      <c r="KCQ4" s="5"/>
      <c r="KCR4" s="5"/>
      <c r="KCS4" s="5"/>
      <c r="KCT4" s="5"/>
      <c r="KCU4" s="5"/>
      <c r="KCV4" s="5"/>
      <c r="KCW4" s="5"/>
      <c r="KCX4" s="5"/>
      <c r="KCY4" s="5"/>
      <c r="KCZ4" s="5"/>
      <c r="KDA4" s="5"/>
      <c r="KDB4" s="5"/>
      <c r="KDC4" s="5"/>
      <c r="KDD4" s="5"/>
      <c r="KDE4" s="5"/>
      <c r="KDF4" s="5"/>
      <c r="KDG4" s="5"/>
      <c r="KDH4" s="5"/>
      <c r="KDI4" s="5"/>
      <c r="KDJ4" s="5"/>
      <c r="KDK4" s="5"/>
      <c r="KDL4" s="5"/>
      <c r="KDM4" s="5"/>
      <c r="KDN4" s="5"/>
      <c r="KDO4" s="5"/>
      <c r="KDP4" s="5"/>
      <c r="KDQ4" s="5"/>
      <c r="KDR4" s="5"/>
      <c r="KDS4" s="5"/>
      <c r="KDT4" s="5"/>
      <c r="KDU4" s="5"/>
      <c r="KDV4" s="5"/>
      <c r="KDW4" s="5"/>
      <c r="KDX4" s="5"/>
      <c r="KDY4" s="5"/>
      <c r="KDZ4" s="5"/>
      <c r="KEA4" s="5"/>
      <c r="KEB4" s="5"/>
      <c r="KEC4" s="5"/>
      <c r="KED4" s="5"/>
      <c r="KEE4" s="5"/>
      <c r="KEF4" s="5"/>
      <c r="KEG4" s="5"/>
      <c r="KEH4" s="5"/>
      <c r="KEI4" s="5"/>
      <c r="KEJ4" s="5"/>
      <c r="KEK4" s="5"/>
      <c r="KEL4" s="5"/>
      <c r="KEM4" s="5"/>
      <c r="KEN4" s="5"/>
      <c r="KEO4" s="5"/>
      <c r="KEP4" s="5"/>
      <c r="KEQ4" s="5"/>
      <c r="KER4" s="5"/>
      <c r="KES4" s="5"/>
      <c r="KET4" s="5"/>
      <c r="KEU4" s="5"/>
      <c r="KEV4" s="5"/>
      <c r="KEW4" s="5"/>
      <c r="KEX4" s="5"/>
      <c r="KEY4" s="5"/>
      <c r="KEZ4" s="5"/>
      <c r="KFA4" s="5"/>
      <c r="KFB4" s="5"/>
      <c r="KFC4" s="5"/>
      <c r="KFD4" s="5"/>
      <c r="KFE4" s="5"/>
      <c r="KFF4" s="5"/>
      <c r="KFG4" s="5"/>
      <c r="KFH4" s="5"/>
      <c r="KFI4" s="5"/>
      <c r="KFJ4" s="5"/>
      <c r="KFK4" s="5"/>
      <c r="KFL4" s="5"/>
      <c r="KFM4" s="5"/>
      <c r="KFN4" s="5"/>
      <c r="KFO4" s="5"/>
      <c r="KFP4" s="5"/>
      <c r="KFQ4" s="5"/>
      <c r="KFR4" s="5"/>
      <c r="KFS4" s="5"/>
      <c r="KFT4" s="5"/>
      <c r="KFU4" s="5"/>
      <c r="KFV4" s="5"/>
      <c r="KFW4" s="5"/>
      <c r="KFX4" s="5"/>
      <c r="KFY4" s="5"/>
      <c r="KFZ4" s="5"/>
      <c r="KGA4" s="5"/>
      <c r="KGB4" s="5"/>
      <c r="KGC4" s="5"/>
      <c r="KGD4" s="5"/>
      <c r="KGE4" s="5"/>
      <c r="KGF4" s="5"/>
      <c r="KGG4" s="5"/>
      <c r="KGH4" s="5"/>
      <c r="KGI4" s="5"/>
      <c r="KGJ4" s="5"/>
      <c r="KGK4" s="5"/>
      <c r="KGL4" s="5"/>
      <c r="KGM4" s="5"/>
      <c r="KGN4" s="5"/>
      <c r="KGO4" s="5"/>
      <c r="KGP4" s="5"/>
      <c r="KGQ4" s="5"/>
      <c r="KGR4" s="5"/>
      <c r="KGS4" s="5"/>
      <c r="KGT4" s="5"/>
      <c r="KGU4" s="5"/>
      <c r="KGV4" s="5"/>
      <c r="KGW4" s="5"/>
      <c r="KGX4" s="5"/>
      <c r="KGY4" s="5"/>
      <c r="KGZ4" s="5"/>
      <c r="KHA4" s="5"/>
      <c r="KHB4" s="5"/>
      <c r="KHC4" s="5"/>
      <c r="KHD4" s="5"/>
      <c r="KHE4" s="5"/>
      <c r="KHF4" s="5"/>
      <c r="KHG4" s="5"/>
      <c r="KHH4" s="5"/>
      <c r="KHI4" s="5"/>
      <c r="KHJ4" s="5"/>
      <c r="KHK4" s="5"/>
      <c r="KHL4" s="5"/>
      <c r="KHM4" s="5"/>
      <c r="KHN4" s="5"/>
      <c r="KHO4" s="5"/>
      <c r="KHP4" s="5"/>
      <c r="KHQ4" s="5"/>
      <c r="KHR4" s="5"/>
      <c r="KHS4" s="5"/>
      <c r="KHT4" s="5"/>
      <c r="KHU4" s="5"/>
      <c r="KHV4" s="5"/>
      <c r="KHW4" s="5"/>
      <c r="KHX4" s="5"/>
      <c r="KHY4" s="5"/>
      <c r="KHZ4" s="5"/>
      <c r="KIA4" s="5"/>
      <c r="KIB4" s="5"/>
      <c r="KIC4" s="5"/>
      <c r="KID4" s="5"/>
      <c r="KIE4" s="5"/>
      <c r="KIF4" s="5"/>
      <c r="KIG4" s="5"/>
      <c r="KIH4" s="5"/>
      <c r="KII4" s="5"/>
      <c r="KIJ4" s="5"/>
      <c r="KIK4" s="5"/>
      <c r="KIL4" s="5"/>
      <c r="KIM4" s="5"/>
      <c r="KIN4" s="5"/>
      <c r="KIO4" s="5"/>
      <c r="KIP4" s="5"/>
      <c r="KIQ4" s="5"/>
      <c r="KIR4" s="5"/>
      <c r="KIS4" s="5"/>
      <c r="KIT4" s="5"/>
      <c r="KIU4" s="5"/>
      <c r="KIV4" s="5"/>
      <c r="KIW4" s="5"/>
      <c r="KIX4" s="5"/>
      <c r="KIY4" s="5"/>
      <c r="KIZ4" s="5"/>
      <c r="KJA4" s="5"/>
      <c r="KJB4" s="5"/>
      <c r="KJC4" s="5"/>
      <c r="KJD4" s="5"/>
      <c r="KJE4" s="5"/>
      <c r="KJF4" s="5"/>
      <c r="KJG4" s="5"/>
      <c r="KJH4" s="5"/>
      <c r="KJI4" s="5"/>
      <c r="KJJ4" s="5"/>
      <c r="KJK4" s="5"/>
      <c r="KJL4" s="5"/>
      <c r="KJM4" s="5"/>
      <c r="KJN4" s="5"/>
      <c r="KJO4" s="5"/>
      <c r="KJP4" s="5"/>
      <c r="KJQ4" s="5"/>
      <c r="KJR4" s="5"/>
      <c r="KJS4" s="5"/>
      <c r="KJT4" s="5"/>
      <c r="KJU4" s="5"/>
      <c r="KJV4" s="5"/>
      <c r="KJW4" s="5"/>
      <c r="KJX4" s="5"/>
      <c r="KJY4" s="5"/>
      <c r="KJZ4" s="5"/>
      <c r="KKA4" s="5"/>
      <c r="KKB4" s="5"/>
      <c r="KKC4" s="5"/>
      <c r="KKD4" s="5"/>
      <c r="KKE4" s="5"/>
      <c r="KKF4" s="5"/>
      <c r="KKG4" s="5"/>
      <c r="KKH4" s="5"/>
      <c r="KKI4" s="5"/>
      <c r="KKJ4" s="5"/>
      <c r="KKK4" s="5"/>
      <c r="KKL4" s="5"/>
      <c r="KKM4" s="5"/>
      <c r="KKN4" s="5"/>
      <c r="KKO4" s="5"/>
      <c r="KKP4" s="5"/>
      <c r="KKQ4" s="5"/>
      <c r="KKR4" s="5"/>
      <c r="KKS4" s="5"/>
      <c r="KKT4" s="5"/>
      <c r="KKU4" s="5"/>
      <c r="KKV4" s="5"/>
      <c r="KKW4" s="5"/>
      <c r="KKX4" s="5"/>
      <c r="KKY4" s="5"/>
      <c r="KKZ4" s="5"/>
      <c r="KLA4" s="5"/>
      <c r="KLB4" s="5"/>
      <c r="KLC4" s="5"/>
      <c r="KLD4" s="5"/>
      <c r="KLE4" s="5"/>
      <c r="KLF4" s="5"/>
      <c r="KLG4" s="5"/>
      <c r="KLH4" s="5"/>
      <c r="KLI4" s="5"/>
      <c r="KLJ4" s="5"/>
      <c r="KLK4" s="5"/>
      <c r="KLL4" s="5"/>
      <c r="KLM4" s="5"/>
      <c r="KLN4" s="5"/>
      <c r="KLO4" s="5"/>
      <c r="KLP4" s="5"/>
      <c r="KLQ4" s="5"/>
      <c r="KLR4" s="5"/>
      <c r="KLS4" s="5"/>
      <c r="KLT4" s="5"/>
      <c r="KLU4" s="5"/>
      <c r="KLV4" s="5"/>
      <c r="KLW4" s="5"/>
      <c r="KLX4" s="5"/>
      <c r="KLY4" s="5"/>
      <c r="KLZ4" s="5"/>
      <c r="KMA4" s="5"/>
      <c r="KMB4" s="5"/>
      <c r="KMC4" s="5"/>
      <c r="KMD4" s="5"/>
      <c r="KME4" s="5"/>
      <c r="KMF4" s="5"/>
      <c r="KMG4" s="5"/>
      <c r="KMH4" s="5"/>
      <c r="KMI4" s="5"/>
      <c r="KMJ4" s="5"/>
      <c r="KMK4" s="5"/>
      <c r="KML4" s="5"/>
      <c r="KMM4" s="5"/>
      <c r="KMN4" s="5"/>
      <c r="KMO4" s="5"/>
      <c r="KMP4" s="5"/>
      <c r="KMQ4" s="5"/>
      <c r="KMR4" s="5"/>
      <c r="KMS4" s="5"/>
      <c r="KMT4" s="5"/>
      <c r="KMU4" s="5"/>
      <c r="KMV4" s="5"/>
      <c r="KMW4" s="5"/>
      <c r="KMX4" s="5"/>
      <c r="KMY4" s="5"/>
      <c r="KMZ4" s="5"/>
      <c r="KNA4" s="5"/>
      <c r="KNB4" s="5"/>
      <c r="KNC4" s="5"/>
      <c r="KND4" s="5"/>
      <c r="KNE4" s="5"/>
      <c r="KNF4" s="5"/>
      <c r="KNG4" s="5"/>
      <c r="KNH4" s="5"/>
      <c r="KNI4" s="5"/>
      <c r="KNJ4" s="5"/>
      <c r="KNK4" s="5"/>
      <c r="KNL4" s="5"/>
      <c r="KNM4" s="5"/>
      <c r="KNN4" s="5"/>
      <c r="KNO4" s="5"/>
      <c r="KNP4" s="5"/>
      <c r="KNQ4" s="5"/>
      <c r="KNR4" s="5"/>
      <c r="KNS4" s="5"/>
      <c r="KNT4" s="5"/>
      <c r="KNU4" s="5"/>
      <c r="KNV4" s="5"/>
      <c r="KNW4" s="5"/>
      <c r="KNX4" s="5"/>
      <c r="KNY4" s="5"/>
      <c r="KNZ4" s="5"/>
      <c r="KOA4" s="5"/>
      <c r="KOB4" s="5"/>
      <c r="KOC4" s="5"/>
      <c r="KOD4" s="5"/>
      <c r="KOE4" s="5"/>
      <c r="KOF4" s="5"/>
      <c r="KOG4" s="5"/>
      <c r="KOH4" s="5"/>
      <c r="KOI4" s="5"/>
      <c r="KOJ4" s="5"/>
      <c r="KOK4" s="5"/>
      <c r="KOL4" s="5"/>
      <c r="KOM4" s="5"/>
      <c r="KON4" s="5"/>
      <c r="KOO4" s="5"/>
      <c r="KOP4" s="5"/>
      <c r="KOQ4" s="5"/>
      <c r="KOR4" s="5"/>
      <c r="KOS4" s="5"/>
      <c r="KOT4" s="5"/>
      <c r="KOU4" s="5"/>
      <c r="KOV4" s="5"/>
      <c r="KOW4" s="5"/>
      <c r="KOX4" s="5"/>
      <c r="KOY4" s="5"/>
      <c r="KOZ4" s="5"/>
      <c r="KPA4" s="5"/>
      <c r="KPB4" s="5"/>
      <c r="KPC4" s="5"/>
      <c r="KPD4" s="5"/>
      <c r="KPE4" s="5"/>
      <c r="KPF4" s="5"/>
      <c r="KPG4" s="5"/>
      <c r="KPH4" s="5"/>
      <c r="KPI4" s="5"/>
      <c r="KPJ4" s="5"/>
      <c r="KPK4" s="5"/>
      <c r="KPL4" s="5"/>
      <c r="KPM4" s="5"/>
      <c r="KPN4" s="5"/>
      <c r="KPO4" s="5"/>
      <c r="KPP4" s="5"/>
      <c r="KPQ4" s="5"/>
      <c r="KPR4" s="5"/>
      <c r="KPS4" s="5"/>
      <c r="KPT4" s="5"/>
      <c r="KPU4" s="5"/>
      <c r="KPV4" s="5"/>
      <c r="KPW4" s="5"/>
      <c r="KPX4" s="5"/>
      <c r="KPY4" s="5"/>
      <c r="KPZ4" s="5"/>
      <c r="KQA4" s="5"/>
      <c r="KQB4" s="5"/>
      <c r="KQC4" s="5"/>
      <c r="KQD4" s="5"/>
      <c r="KQE4" s="5"/>
      <c r="KQF4" s="5"/>
      <c r="KQG4" s="5"/>
      <c r="KQH4" s="5"/>
      <c r="KQI4" s="5"/>
      <c r="KQJ4" s="5"/>
      <c r="KQK4" s="5"/>
      <c r="KQL4" s="5"/>
      <c r="KQM4" s="5"/>
      <c r="KQN4" s="5"/>
      <c r="KQO4" s="5"/>
      <c r="KQP4" s="5"/>
      <c r="KQQ4" s="5"/>
      <c r="KQR4" s="5"/>
      <c r="KQS4" s="5"/>
      <c r="KQT4" s="5"/>
      <c r="KQU4" s="5"/>
      <c r="KQV4" s="5"/>
      <c r="KQW4" s="5"/>
      <c r="KQX4" s="5"/>
      <c r="KQY4" s="5"/>
      <c r="KQZ4" s="5"/>
      <c r="KRA4" s="5"/>
      <c r="KRB4" s="5"/>
      <c r="KRC4" s="5"/>
      <c r="KRD4" s="5"/>
      <c r="KRE4" s="5"/>
      <c r="KRF4" s="5"/>
      <c r="KRG4" s="5"/>
      <c r="KRH4" s="5"/>
      <c r="KRI4" s="5"/>
      <c r="KRJ4" s="5"/>
      <c r="KRK4" s="5"/>
      <c r="KRL4" s="5"/>
      <c r="KRM4" s="5"/>
      <c r="KRN4" s="5"/>
      <c r="KRO4" s="5"/>
      <c r="KRP4" s="5"/>
      <c r="KRQ4" s="5"/>
      <c r="KRR4" s="5"/>
      <c r="KRS4" s="5"/>
      <c r="KRT4" s="5"/>
      <c r="KRU4" s="5"/>
      <c r="KRV4" s="5"/>
      <c r="KRW4" s="5"/>
      <c r="KRX4" s="5"/>
      <c r="KRY4" s="5"/>
      <c r="KRZ4" s="5"/>
      <c r="KSA4" s="5"/>
      <c r="KSB4" s="5"/>
      <c r="KSC4" s="5"/>
      <c r="KSD4" s="5"/>
      <c r="KSE4" s="5"/>
      <c r="KSF4" s="5"/>
      <c r="KSG4" s="5"/>
      <c r="KSH4" s="5"/>
      <c r="KSI4" s="5"/>
      <c r="KSJ4" s="5"/>
      <c r="KSK4" s="5"/>
      <c r="KSL4" s="5"/>
      <c r="KSM4" s="5"/>
      <c r="KSN4" s="5"/>
      <c r="KSO4" s="5"/>
      <c r="KSP4" s="5"/>
      <c r="KSQ4" s="5"/>
      <c r="KSR4" s="5"/>
      <c r="KSS4" s="5"/>
      <c r="KST4" s="5"/>
      <c r="KSU4" s="5"/>
      <c r="KSV4" s="5"/>
      <c r="KSW4" s="5"/>
      <c r="KSX4" s="5"/>
      <c r="KSY4" s="5"/>
      <c r="KSZ4" s="5"/>
      <c r="KTA4" s="5"/>
      <c r="KTB4" s="5"/>
      <c r="KTC4" s="5"/>
      <c r="KTD4" s="5"/>
      <c r="KTE4" s="5"/>
      <c r="KTF4" s="5"/>
      <c r="KTG4" s="5"/>
      <c r="KTH4" s="5"/>
      <c r="KTI4" s="5"/>
      <c r="KTJ4" s="5"/>
      <c r="KTK4" s="5"/>
      <c r="KTL4" s="5"/>
      <c r="KTM4" s="5"/>
      <c r="KTN4" s="5"/>
      <c r="KTO4" s="5"/>
      <c r="KTP4" s="5"/>
      <c r="KTQ4" s="5"/>
      <c r="KTR4" s="5"/>
      <c r="KTS4" s="5"/>
      <c r="KTT4" s="5"/>
      <c r="KTU4" s="5"/>
      <c r="KTV4" s="5"/>
      <c r="KTW4" s="5"/>
      <c r="KTX4" s="5"/>
      <c r="KTY4" s="5"/>
      <c r="KTZ4" s="5"/>
      <c r="KUA4" s="5"/>
      <c r="KUB4" s="5"/>
      <c r="KUC4" s="5"/>
      <c r="KUD4" s="5"/>
      <c r="KUE4" s="5"/>
      <c r="KUF4" s="5"/>
      <c r="KUG4" s="5"/>
      <c r="KUH4" s="5"/>
      <c r="KUI4" s="5"/>
      <c r="KUJ4" s="5"/>
      <c r="KUK4" s="5"/>
      <c r="KUL4" s="5"/>
      <c r="KUM4" s="5"/>
      <c r="KUN4" s="5"/>
      <c r="KUO4" s="5"/>
      <c r="KUP4" s="5"/>
      <c r="KUQ4" s="5"/>
      <c r="KUR4" s="5"/>
      <c r="KUS4" s="5"/>
      <c r="KUT4" s="5"/>
      <c r="KUU4" s="5"/>
      <c r="KUV4" s="5"/>
      <c r="KUW4" s="5"/>
      <c r="KUX4" s="5"/>
      <c r="KUY4" s="5"/>
      <c r="KUZ4" s="5"/>
      <c r="KVA4" s="5"/>
      <c r="KVB4" s="5"/>
      <c r="KVC4" s="5"/>
      <c r="KVD4" s="5"/>
      <c r="KVE4" s="5"/>
      <c r="KVF4" s="5"/>
      <c r="KVG4" s="5"/>
      <c r="KVH4" s="5"/>
      <c r="KVI4" s="5"/>
      <c r="KVJ4" s="5"/>
      <c r="KVK4" s="5"/>
      <c r="KVL4" s="5"/>
      <c r="KVM4" s="5"/>
      <c r="KVN4" s="5"/>
      <c r="KVO4" s="5"/>
      <c r="KVP4" s="5"/>
      <c r="KVQ4" s="5"/>
      <c r="KVR4" s="5"/>
      <c r="KVS4" s="5"/>
      <c r="KVT4" s="5"/>
      <c r="KVU4" s="5"/>
      <c r="KVV4" s="5"/>
      <c r="KVW4" s="5"/>
      <c r="KVX4" s="5"/>
      <c r="KVY4" s="5"/>
      <c r="KVZ4" s="5"/>
      <c r="KWA4" s="5"/>
      <c r="KWB4" s="5"/>
      <c r="KWC4" s="5"/>
      <c r="KWD4" s="5"/>
      <c r="KWE4" s="5"/>
      <c r="KWF4" s="5"/>
      <c r="KWG4" s="5"/>
      <c r="KWH4" s="5"/>
      <c r="KWI4" s="5"/>
      <c r="KWJ4" s="5"/>
      <c r="KWK4" s="5"/>
      <c r="KWL4" s="5"/>
      <c r="KWM4" s="5"/>
      <c r="KWN4" s="5"/>
      <c r="KWO4" s="5"/>
      <c r="KWP4" s="5"/>
      <c r="KWQ4" s="5"/>
      <c r="KWR4" s="5"/>
      <c r="KWS4" s="5"/>
      <c r="KWT4" s="5"/>
      <c r="KWU4" s="5"/>
      <c r="KWV4" s="5"/>
      <c r="KWW4" s="5"/>
      <c r="KWX4" s="5"/>
      <c r="KWY4" s="5"/>
      <c r="KWZ4" s="5"/>
      <c r="KXA4" s="5"/>
      <c r="KXB4" s="5"/>
      <c r="KXC4" s="5"/>
      <c r="KXD4" s="5"/>
      <c r="KXE4" s="5"/>
      <c r="KXF4" s="5"/>
      <c r="KXG4" s="5"/>
      <c r="KXH4" s="5"/>
      <c r="KXI4" s="5"/>
      <c r="KXJ4" s="5"/>
      <c r="KXK4" s="5"/>
      <c r="KXL4" s="5"/>
      <c r="KXM4" s="5"/>
      <c r="KXN4" s="5"/>
      <c r="KXO4" s="5"/>
      <c r="KXP4" s="5"/>
      <c r="KXQ4" s="5"/>
      <c r="KXR4" s="5"/>
      <c r="KXS4" s="5"/>
      <c r="KXT4" s="5"/>
      <c r="KXU4" s="5"/>
      <c r="KXV4" s="5"/>
      <c r="KXW4" s="5"/>
      <c r="KXX4" s="5"/>
      <c r="KXY4" s="5"/>
      <c r="KXZ4" s="5"/>
      <c r="KYA4" s="5"/>
      <c r="KYB4" s="5"/>
      <c r="KYC4" s="5"/>
      <c r="KYD4" s="5"/>
      <c r="KYE4" s="5"/>
      <c r="KYF4" s="5"/>
      <c r="KYG4" s="5"/>
      <c r="KYH4" s="5"/>
      <c r="KYI4" s="5"/>
      <c r="KYJ4" s="5"/>
      <c r="KYK4" s="5"/>
      <c r="KYL4" s="5"/>
      <c r="KYM4" s="5"/>
      <c r="KYN4" s="5"/>
      <c r="KYO4" s="5"/>
      <c r="KYP4" s="5"/>
      <c r="KYQ4" s="5"/>
      <c r="KYR4" s="5"/>
      <c r="KYS4" s="5"/>
      <c r="KYT4" s="5"/>
      <c r="KYU4" s="5"/>
      <c r="KYV4" s="5"/>
      <c r="KYW4" s="5"/>
      <c r="KYX4" s="5"/>
      <c r="KYY4" s="5"/>
      <c r="KYZ4" s="5"/>
      <c r="KZA4" s="5"/>
      <c r="KZB4" s="5"/>
      <c r="KZC4" s="5"/>
      <c r="KZD4" s="5"/>
      <c r="KZE4" s="5"/>
      <c r="KZF4" s="5"/>
      <c r="KZG4" s="5"/>
      <c r="KZH4" s="5"/>
      <c r="KZI4" s="5"/>
      <c r="KZJ4" s="5"/>
      <c r="KZK4" s="5"/>
      <c r="KZL4" s="5"/>
      <c r="KZM4" s="5"/>
      <c r="KZN4" s="5"/>
      <c r="KZO4" s="5"/>
      <c r="KZP4" s="5"/>
      <c r="KZQ4" s="5"/>
      <c r="KZR4" s="5"/>
      <c r="KZS4" s="5"/>
      <c r="KZT4" s="5"/>
      <c r="KZU4" s="5"/>
      <c r="KZV4" s="5"/>
      <c r="KZW4" s="5"/>
      <c r="KZX4" s="5"/>
      <c r="KZY4" s="5"/>
      <c r="KZZ4" s="5"/>
      <c r="LAA4" s="5"/>
      <c r="LAB4" s="5"/>
      <c r="LAC4" s="5"/>
      <c r="LAD4" s="5"/>
      <c r="LAE4" s="5"/>
      <c r="LAF4" s="5"/>
      <c r="LAG4" s="5"/>
      <c r="LAH4" s="5"/>
      <c r="LAI4" s="5"/>
      <c r="LAJ4" s="5"/>
      <c r="LAK4" s="5"/>
      <c r="LAL4" s="5"/>
      <c r="LAM4" s="5"/>
      <c r="LAN4" s="5"/>
      <c r="LAO4" s="5"/>
      <c r="LAP4" s="5"/>
      <c r="LAQ4" s="5"/>
      <c r="LAR4" s="5"/>
      <c r="LAS4" s="5"/>
      <c r="LAT4" s="5"/>
      <c r="LAU4" s="5"/>
      <c r="LAV4" s="5"/>
      <c r="LAW4" s="5"/>
      <c r="LAX4" s="5"/>
      <c r="LAY4" s="5"/>
      <c r="LAZ4" s="5"/>
      <c r="LBA4" s="5"/>
      <c r="LBB4" s="5"/>
      <c r="LBC4" s="5"/>
      <c r="LBD4" s="5"/>
      <c r="LBE4" s="5"/>
      <c r="LBF4" s="5"/>
      <c r="LBG4" s="5"/>
      <c r="LBH4" s="5"/>
      <c r="LBI4" s="5"/>
      <c r="LBJ4" s="5"/>
      <c r="LBK4" s="5"/>
      <c r="LBL4" s="5"/>
      <c r="LBM4" s="5"/>
      <c r="LBN4" s="5"/>
      <c r="LBO4" s="5"/>
      <c r="LBP4" s="5"/>
      <c r="LBQ4" s="5"/>
      <c r="LBR4" s="5"/>
      <c r="LBS4" s="5"/>
      <c r="LBT4" s="5"/>
      <c r="LBU4" s="5"/>
      <c r="LBV4" s="5"/>
      <c r="LBW4" s="5"/>
      <c r="LBX4" s="5"/>
      <c r="LBY4" s="5"/>
      <c r="LBZ4" s="5"/>
      <c r="LCA4" s="5"/>
      <c r="LCB4" s="5"/>
      <c r="LCC4" s="5"/>
      <c r="LCD4" s="5"/>
      <c r="LCE4" s="5"/>
      <c r="LCF4" s="5"/>
      <c r="LCG4" s="5"/>
      <c r="LCH4" s="5"/>
      <c r="LCI4" s="5"/>
      <c r="LCJ4" s="5"/>
      <c r="LCK4" s="5"/>
      <c r="LCL4" s="5"/>
      <c r="LCM4" s="5"/>
      <c r="LCN4" s="5"/>
      <c r="LCO4" s="5"/>
      <c r="LCP4" s="5"/>
      <c r="LCQ4" s="5"/>
      <c r="LCR4" s="5"/>
      <c r="LCS4" s="5"/>
      <c r="LCT4" s="5"/>
      <c r="LCU4" s="5"/>
      <c r="LCV4" s="5"/>
      <c r="LCW4" s="5"/>
      <c r="LCX4" s="5"/>
      <c r="LCY4" s="5"/>
      <c r="LCZ4" s="5"/>
      <c r="LDA4" s="5"/>
      <c r="LDB4" s="5"/>
      <c r="LDC4" s="5"/>
      <c r="LDD4" s="5"/>
      <c r="LDE4" s="5"/>
      <c r="LDF4" s="5"/>
      <c r="LDG4" s="5"/>
      <c r="LDH4" s="5"/>
      <c r="LDI4" s="5"/>
      <c r="LDJ4" s="5"/>
      <c r="LDK4" s="5"/>
      <c r="LDL4" s="5"/>
      <c r="LDM4" s="5"/>
      <c r="LDN4" s="5"/>
      <c r="LDO4" s="5"/>
      <c r="LDP4" s="5"/>
      <c r="LDQ4" s="5"/>
      <c r="LDR4" s="5"/>
      <c r="LDS4" s="5"/>
      <c r="LDT4" s="5"/>
      <c r="LDU4" s="5"/>
      <c r="LDV4" s="5"/>
      <c r="LDW4" s="5"/>
      <c r="LDX4" s="5"/>
      <c r="LDY4" s="5"/>
      <c r="LDZ4" s="5"/>
      <c r="LEA4" s="5"/>
      <c r="LEB4" s="5"/>
      <c r="LEC4" s="5"/>
      <c r="LED4" s="5"/>
      <c r="LEE4" s="5"/>
      <c r="LEF4" s="5"/>
      <c r="LEG4" s="5"/>
      <c r="LEH4" s="5"/>
      <c r="LEI4" s="5"/>
      <c r="LEJ4" s="5"/>
      <c r="LEK4" s="5"/>
      <c r="LEL4" s="5"/>
      <c r="LEM4" s="5"/>
      <c r="LEN4" s="5"/>
      <c r="LEO4" s="5"/>
      <c r="LEP4" s="5"/>
      <c r="LEQ4" s="5"/>
      <c r="LER4" s="5"/>
      <c r="LES4" s="5"/>
      <c r="LET4" s="5"/>
      <c r="LEU4" s="5"/>
      <c r="LEV4" s="5"/>
      <c r="LEW4" s="5"/>
      <c r="LEX4" s="5"/>
      <c r="LEY4" s="5"/>
      <c r="LEZ4" s="5"/>
      <c r="LFA4" s="5"/>
      <c r="LFB4" s="5"/>
      <c r="LFC4" s="5"/>
      <c r="LFD4" s="5"/>
      <c r="LFE4" s="5"/>
      <c r="LFF4" s="5"/>
      <c r="LFG4" s="5"/>
      <c r="LFH4" s="5"/>
      <c r="LFI4" s="5"/>
      <c r="LFJ4" s="5"/>
      <c r="LFK4" s="5"/>
      <c r="LFL4" s="5"/>
      <c r="LFM4" s="5"/>
      <c r="LFN4" s="5"/>
      <c r="LFO4" s="5"/>
      <c r="LFP4" s="5"/>
      <c r="LFQ4" s="5"/>
      <c r="LFR4" s="5"/>
      <c r="LFS4" s="5"/>
      <c r="LFT4" s="5"/>
      <c r="LFU4" s="5"/>
      <c r="LFV4" s="5"/>
      <c r="LFW4" s="5"/>
      <c r="LFX4" s="5"/>
      <c r="LFY4" s="5"/>
      <c r="LFZ4" s="5"/>
      <c r="LGA4" s="5"/>
      <c r="LGB4" s="5"/>
      <c r="LGC4" s="5"/>
      <c r="LGD4" s="5"/>
      <c r="LGE4" s="5"/>
      <c r="LGF4" s="5"/>
      <c r="LGG4" s="5"/>
      <c r="LGH4" s="5"/>
      <c r="LGI4" s="5"/>
      <c r="LGJ4" s="5"/>
      <c r="LGK4" s="5"/>
      <c r="LGL4" s="5"/>
      <c r="LGM4" s="5"/>
      <c r="LGN4" s="5"/>
      <c r="LGO4" s="5"/>
      <c r="LGP4" s="5"/>
      <c r="LGQ4" s="5"/>
      <c r="LGR4" s="5"/>
      <c r="LGS4" s="5"/>
      <c r="LGT4" s="5"/>
      <c r="LGU4" s="5"/>
      <c r="LGV4" s="5"/>
      <c r="LGW4" s="5"/>
      <c r="LGX4" s="5"/>
      <c r="LGY4" s="5"/>
      <c r="LGZ4" s="5"/>
      <c r="LHA4" s="5"/>
      <c r="LHB4" s="5"/>
      <c r="LHC4" s="5"/>
      <c r="LHD4" s="5"/>
      <c r="LHE4" s="5"/>
      <c r="LHF4" s="5"/>
      <c r="LHG4" s="5"/>
      <c r="LHH4" s="5"/>
      <c r="LHI4" s="5"/>
      <c r="LHJ4" s="5"/>
      <c r="LHK4" s="5"/>
      <c r="LHL4" s="5"/>
      <c r="LHM4" s="5"/>
      <c r="LHN4" s="5"/>
      <c r="LHO4" s="5"/>
      <c r="LHP4" s="5"/>
      <c r="LHQ4" s="5"/>
      <c r="LHR4" s="5"/>
      <c r="LHS4" s="5"/>
      <c r="LHT4" s="5"/>
      <c r="LHU4" s="5"/>
      <c r="LHV4" s="5"/>
      <c r="LHW4" s="5"/>
      <c r="LHX4" s="5"/>
      <c r="LHY4" s="5"/>
      <c r="LHZ4" s="5"/>
      <c r="LIA4" s="5"/>
      <c r="LIB4" s="5"/>
      <c r="LIC4" s="5"/>
      <c r="LID4" s="5"/>
      <c r="LIE4" s="5"/>
      <c r="LIF4" s="5"/>
      <c r="LIG4" s="5"/>
      <c r="LIH4" s="5"/>
      <c r="LII4" s="5"/>
      <c r="LIJ4" s="5"/>
      <c r="LIK4" s="5"/>
      <c r="LIL4" s="5"/>
      <c r="LIM4" s="5"/>
      <c r="LIN4" s="5"/>
      <c r="LIO4" s="5"/>
      <c r="LIP4" s="5"/>
      <c r="LIQ4" s="5"/>
      <c r="LIR4" s="5"/>
      <c r="LIS4" s="5"/>
      <c r="LIT4" s="5"/>
      <c r="LIU4" s="5"/>
      <c r="LIV4" s="5"/>
      <c r="LIW4" s="5"/>
      <c r="LIX4" s="5"/>
      <c r="LIY4" s="5"/>
      <c r="LIZ4" s="5"/>
      <c r="LJA4" s="5"/>
      <c r="LJB4" s="5"/>
      <c r="LJC4" s="5"/>
      <c r="LJD4" s="5"/>
      <c r="LJE4" s="5"/>
      <c r="LJF4" s="5"/>
      <c r="LJG4" s="5"/>
      <c r="LJH4" s="5"/>
      <c r="LJI4" s="5"/>
      <c r="LJJ4" s="5"/>
      <c r="LJK4" s="5"/>
      <c r="LJL4" s="5"/>
      <c r="LJM4" s="5"/>
      <c r="LJN4" s="5"/>
      <c r="LJO4" s="5"/>
      <c r="LJP4" s="5"/>
      <c r="LJQ4" s="5"/>
      <c r="LJR4" s="5"/>
      <c r="LJS4" s="5"/>
      <c r="LJT4" s="5"/>
      <c r="LJU4" s="5"/>
      <c r="LJV4" s="5"/>
      <c r="LJW4" s="5"/>
      <c r="LJX4" s="5"/>
      <c r="LJY4" s="5"/>
      <c r="LJZ4" s="5"/>
      <c r="LKA4" s="5"/>
      <c r="LKB4" s="5"/>
      <c r="LKC4" s="5"/>
      <c r="LKD4" s="5"/>
      <c r="LKE4" s="5"/>
      <c r="LKF4" s="5"/>
      <c r="LKG4" s="5"/>
      <c r="LKH4" s="5"/>
      <c r="LKI4" s="5"/>
      <c r="LKJ4" s="5"/>
      <c r="LKK4" s="5"/>
      <c r="LKL4" s="5"/>
      <c r="LKM4" s="5"/>
      <c r="LKN4" s="5"/>
      <c r="LKO4" s="5"/>
      <c r="LKP4" s="5"/>
      <c r="LKQ4" s="5"/>
      <c r="LKR4" s="5"/>
      <c r="LKS4" s="5"/>
      <c r="LKT4" s="5"/>
      <c r="LKU4" s="5"/>
      <c r="LKV4" s="5"/>
      <c r="LKW4" s="5"/>
      <c r="LKX4" s="5"/>
      <c r="LKY4" s="5"/>
      <c r="LKZ4" s="5"/>
      <c r="LLA4" s="5"/>
      <c r="LLB4" s="5"/>
      <c r="LLC4" s="5"/>
      <c r="LLD4" s="5"/>
      <c r="LLE4" s="5"/>
      <c r="LLF4" s="5"/>
      <c r="LLG4" s="5"/>
      <c r="LLH4" s="5"/>
      <c r="LLI4" s="5"/>
      <c r="LLJ4" s="5"/>
      <c r="LLK4" s="5"/>
      <c r="LLL4" s="5"/>
      <c r="LLM4" s="5"/>
      <c r="LLN4" s="5"/>
      <c r="LLO4" s="5"/>
      <c r="LLP4" s="5"/>
      <c r="LLQ4" s="5"/>
      <c r="LLR4" s="5"/>
      <c r="LLS4" s="5"/>
      <c r="LLT4" s="5"/>
      <c r="LLU4" s="5"/>
      <c r="LLV4" s="5"/>
      <c r="LLW4" s="5"/>
      <c r="LLX4" s="5"/>
      <c r="LLY4" s="5"/>
      <c r="LLZ4" s="5"/>
      <c r="LMA4" s="5"/>
      <c r="LMB4" s="5"/>
      <c r="LMC4" s="5"/>
      <c r="LMD4" s="5"/>
      <c r="LME4" s="5"/>
      <c r="LMF4" s="5"/>
      <c r="LMG4" s="5"/>
      <c r="LMH4" s="5"/>
      <c r="LMI4" s="5"/>
      <c r="LMJ4" s="5"/>
      <c r="LMK4" s="5"/>
      <c r="LML4" s="5"/>
      <c r="LMM4" s="5"/>
      <c r="LMN4" s="5"/>
      <c r="LMO4" s="5"/>
      <c r="LMP4" s="5"/>
      <c r="LMQ4" s="5"/>
      <c r="LMR4" s="5"/>
      <c r="LMS4" s="5"/>
      <c r="LMT4" s="5"/>
      <c r="LMU4" s="5"/>
      <c r="LMV4" s="5"/>
      <c r="LMW4" s="5"/>
      <c r="LMX4" s="5"/>
      <c r="LMY4" s="5"/>
      <c r="LMZ4" s="5"/>
      <c r="LNA4" s="5"/>
      <c r="LNB4" s="5"/>
      <c r="LNC4" s="5"/>
      <c r="LND4" s="5"/>
      <c r="LNE4" s="5"/>
      <c r="LNF4" s="5"/>
      <c r="LNG4" s="5"/>
      <c r="LNH4" s="5"/>
      <c r="LNI4" s="5"/>
      <c r="LNJ4" s="5"/>
      <c r="LNK4" s="5"/>
      <c r="LNL4" s="5"/>
      <c r="LNM4" s="5"/>
      <c r="LNN4" s="5"/>
      <c r="LNO4" s="5"/>
      <c r="LNP4" s="5"/>
      <c r="LNQ4" s="5"/>
      <c r="LNR4" s="5"/>
      <c r="LNS4" s="5"/>
      <c r="LNT4" s="5"/>
      <c r="LNU4" s="5"/>
      <c r="LNV4" s="5"/>
      <c r="LNW4" s="5"/>
      <c r="LNX4" s="5"/>
      <c r="LNY4" s="5"/>
      <c r="LNZ4" s="5"/>
      <c r="LOA4" s="5"/>
      <c r="LOB4" s="5"/>
      <c r="LOC4" s="5"/>
      <c r="LOD4" s="5"/>
      <c r="LOE4" s="5"/>
      <c r="LOF4" s="5"/>
      <c r="LOG4" s="5"/>
      <c r="LOH4" s="5"/>
      <c r="LOI4" s="5"/>
      <c r="LOJ4" s="5"/>
      <c r="LOK4" s="5"/>
      <c r="LOL4" s="5"/>
      <c r="LOM4" s="5"/>
      <c r="LON4" s="5"/>
      <c r="LOO4" s="5"/>
      <c r="LOP4" s="5"/>
      <c r="LOQ4" s="5"/>
      <c r="LOR4" s="5"/>
      <c r="LOS4" s="5"/>
      <c r="LOT4" s="5"/>
      <c r="LOU4" s="5"/>
      <c r="LOV4" s="5"/>
      <c r="LOW4" s="5"/>
      <c r="LOX4" s="5"/>
      <c r="LOY4" s="5"/>
      <c r="LOZ4" s="5"/>
      <c r="LPA4" s="5"/>
      <c r="LPB4" s="5"/>
      <c r="LPC4" s="5"/>
      <c r="LPD4" s="5"/>
      <c r="LPE4" s="5"/>
      <c r="LPF4" s="5"/>
      <c r="LPG4" s="5"/>
      <c r="LPH4" s="5"/>
      <c r="LPI4" s="5"/>
      <c r="LPJ4" s="5"/>
      <c r="LPK4" s="5"/>
      <c r="LPL4" s="5"/>
      <c r="LPM4" s="5"/>
      <c r="LPN4" s="5"/>
      <c r="LPO4" s="5"/>
      <c r="LPP4" s="5"/>
      <c r="LPQ4" s="5"/>
      <c r="LPR4" s="5"/>
      <c r="LPS4" s="5"/>
      <c r="LPT4" s="5"/>
      <c r="LPU4" s="5"/>
      <c r="LPV4" s="5"/>
      <c r="LPW4" s="5"/>
      <c r="LPX4" s="5"/>
      <c r="LPY4" s="5"/>
      <c r="LPZ4" s="5"/>
      <c r="LQA4" s="5"/>
      <c r="LQB4" s="5"/>
      <c r="LQC4" s="5"/>
      <c r="LQD4" s="5"/>
      <c r="LQE4" s="5"/>
      <c r="LQF4" s="5"/>
      <c r="LQG4" s="5"/>
      <c r="LQH4" s="5"/>
      <c r="LQI4" s="5"/>
      <c r="LQJ4" s="5"/>
      <c r="LQK4" s="5"/>
      <c r="LQL4" s="5"/>
      <c r="LQM4" s="5"/>
      <c r="LQN4" s="5"/>
      <c r="LQO4" s="5"/>
      <c r="LQP4" s="5"/>
      <c r="LQQ4" s="5"/>
      <c r="LQR4" s="5"/>
      <c r="LQS4" s="5"/>
      <c r="LQT4" s="5"/>
      <c r="LQU4" s="5"/>
      <c r="LQV4" s="5"/>
      <c r="LQW4" s="5"/>
      <c r="LQX4" s="5"/>
      <c r="LQY4" s="5"/>
      <c r="LQZ4" s="5"/>
      <c r="LRA4" s="5"/>
      <c r="LRB4" s="5"/>
      <c r="LRC4" s="5"/>
      <c r="LRD4" s="5"/>
      <c r="LRE4" s="5"/>
      <c r="LRF4" s="5"/>
      <c r="LRG4" s="5"/>
      <c r="LRH4" s="5"/>
      <c r="LRI4" s="5"/>
      <c r="LRJ4" s="5"/>
      <c r="LRK4" s="5"/>
      <c r="LRL4" s="5"/>
      <c r="LRM4" s="5"/>
      <c r="LRN4" s="5"/>
      <c r="LRO4" s="5"/>
      <c r="LRP4" s="5"/>
      <c r="LRQ4" s="5"/>
      <c r="LRR4" s="5"/>
      <c r="LRS4" s="5"/>
      <c r="LRT4" s="5"/>
      <c r="LRU4" s="5"/>
      <c r="LRV4" s="5"/>
      <c r="LRW4" s="5"/>
      <c r="LRX4" s="5"/>
      <c r="LRY4" s="5"/>
      <c r="LRZ4" s="5"/>
      <c r="LSA4" s="5"/>
      <c r="LSB4" s="5"/>
      <c r="LSC4" s="5"/>
      <c r="LSD4" s="5"/>
      <c r="LSE4" s="5"/>
      <c r="LSF4" s="5"/>
      <c r="LSG4" s="5"/>
      <c r="LSH4" s="5"/>
      <c r="LSI4" s="5"/>
      <c r="LSJ4" s="5"/>
      <c r="LSK4" s="5"/>
      <c r="LSL4" s="5"/>
      <c r="LSM4" s="5"/>
      <c r="LSN4" s="5"/>
      <c r="LSO4" s="5"/>
      <c r="LSP4" s="5"/>
      <c r="LSQ4" s="5"/>
      <c r="LSR4" s="5"/>
      <c r="LSS4" s="5"/>
      <c r="LST4" s="5"/>
      <c r="LSU4" s="5"/>
      <c r="LSV4" s="5"/>
      <c r="LSW4" s="5"/>
      <c r="LSX4" s="5"/>
      <c r="LSY4" s="5"/>
      <c r="LSZ4" s="5"/>
      <c r="LTA4" s="5"/>
      <c r="LTB4" s="5"/>
      <c r="LTC4" s="5"/>
      <c r="LTD4" s="5"/>
      <c r="LTE4" s="5"/>
      <c r="LTF4" s="5"/>
      <c r="LTG4" s="5"/>
      <c r="LTH4" s="5"/>
      <c r="LTI4" s="5"/>
      <c r="LTJ4" s="5"/>
      <c r="LTK4" s="5"/>
      <c r="LTL4" s="5"/>
      <c r="LTM4" s="5"/>
      <c r="LTN4" s="5"/>
      <c r="LTO4" s="5"/>
      <c r="LTP4" s="5"/>
      <c r="LTQ4" s="5"/>
      <c r="LTR4" s="5"/>
      <c r="LTS4" s="5"/>
      <c r="LTT4" s="5"/>
      <c r="LTU4" s="5"/>
      <c r="LTV4" s="5"/>
      <c r="LTW4" s="5"/>
      <c r="LTX4" s="5"/>
      <c r="LTY4" s="5"/>
      <c r="LTZ4" s="5"/>
      <c r="LUA4" s="5"/>
      <c r="LUB4" s="5"/>
      <c r="LUC4" s="5"/>
      <c r="LUD4" s="5"/>
      <c r="LUE4" s="5"/>
      <c r="LUF4" s="5"/>
      <c r="LUG4" s="5"/>
      <c r="LUH4" s="5"/>
      <c r="LUI4" s="5"/>
      <c r="LUJ4" s="5"/>
      <c r="LUK4" s="5"/>
      <c r="LUL4" s="5"/>
      <c r="LUM4" s="5"/>
      <c r="LUN4" s="5"/>
      <c r="LUO4" s="5"/>
      <c r="LUP4" s="5"/>
      <c r="LUQ4" s="5"/>
      <c r="LUR4" s="5"/>
      <c r="LUS4" s="5"/>
      <c r="LUT4" s="5"/>
      <c r="LUU4" s="5"/>
      <c r="LUV4" s="5"/>
      <c r="LUW4" s="5"/>
      <c r="LUX4" s="5"/>
      <c r="LUY4" s="5"/>
      <c r="LUZ4" s="5"/>
      <c r="LVA4" s="5"/>
      <c r="LVB4" s="5"/>
      <c r="LVC4" s="5"/>
      <c r="LVD4" s="5"/>
      <c r="LVE4" s="5"/>
      <c r="LVF4" s="5"/>
      <c r="LVG4" s="5"/>
      <c r="LVH4" s="5"/>
      <c r="LVI4" s="5"/>
      <c r="LVJ4" s="5"/>
      <c r="LVK4" s="5"/>
      <c r="LVL4" s="5"/>
      <c r="LVM4" s="5"/>
      <c r="LVN4" s="5"/>
      <c r="LVO4" s="5"/>
      <c r="LVP4" s="5"/>
      <c r="LVQ4" s="5"/>
      <c r="LVR4" s="5"/>
      <c r="LVS4" s="5"/>
      <c r="LVT4" s="5"/>
      <c r="LVU4" s="5"/>
      <c r="LVV4" s="5"/>
      <c r="LVW4" s="5"/>
      <c r="LVX4" s="5"/>
      <c r="LVY4" s="5"/>
      <c r="LVZ4" s="5"/>
      <c r="LWA4" s="5"/>
      <c r="LWB4" s="5"/>
      <c r="LWC4" s="5"/>
      <c r="LWD4" s="5"/>
      <c r="LWE4" s="5"/>
      <c r="LWF4" s="5"/>
      <c r="LWG4" s="5"/>
      <c r="LWH4" s="5"/>
      <c r="LWI4" s="5"/>
      <c r="LWJ4" s="5"/>
      <c r="LWK4" s="5"/>
      <c r="LWL4" s="5"/>
      <c r="LWM4" s="5"/>
      <c r="LWN4" s="5"/>
      <c r="LWO4" s="5"/>
      <c r="LWP4" s="5"/>
      <c r="LWQ4" s="5"/>
      <c r="LWR4" s="5"/>
      <c r="LWS4" s="5"/>
      <c r="LWT4" s="5"/>
      <c r="LWU4" s="5"/>
      <c r="LWV4" s="5"/>
      <c r="LWW4" s="5"/>
      <c r="LWX4" s="5"/>
      <c r="LWY4" s="5"/>
      <c r="LWZ4" s="5"/>
      <c r="LXA4" s="5"/>
      <c r="LXB4" s="5"/>
      <c r="LXC4" s="5"/>
      <c r="LXD4" s="5"/>
      <c r="LXE4" s="5"/>
      <c r="LXF4" s="5"/>
      <c r="LXG4" s="5"/>
      <c r="LXH4" s="5"/>
      <c r="LXI4" s="5"/>
      <c r="LXJ4" s="5"/>
      <c r="LXK4" s="5"/>
      <c r="LXL4" s="5"/>
      <c r="LXM4" s="5"/>
      <c r="LXN4" s="5"/>
      <c r="LXO4" s="5"/>
      <c r="LXP4" s="5"/>
      <c r="LXQ4" s="5"/>
      <c r="LXR4" s="5"/>
      <c r="LXS4" s="5"/>
      <c r="LXT4" s="5"/>
      <c r="LXU4" s="5"/>
      <c r="LXV4" s="5"/>
      <c r="LXW4" s="5"/>
      <c r="LXX4" s="5"/>
      <c r="LXY4" s="5"/>
      <c r="LXZ4" s="5"/>
      <c r="LYA4" s="5"/>
      <c r="LYB4" s="5"/>
      <c r="LYC4" s="5"/>
      <c r="LYD4" s="5"/>
      <c r="LYE4" s="5"/>
      <c r="LYF4" s="5"/>
      <c r="LYG4" s="5"/>
      <c r="LYH4" s="5"/>
      <c r="LYI4" s="5"/>
      <c r="LYJ4" s="5"/>
      <c r="LYK4" s="5"/>
      <c r="LYL4" s="5"/>
      <c r="LYM4" s="5"/>
      <c r="LYN4" s="5"/>
      <c r="LYO4" s="5"/>
      <c r="LYP4" s="5"/>
      <c r="LYQ4" s="5"/>
      <c r="LYR4" s="5"/>
      <c r="LYS4" s="5"/>
      <c r="LYT4" s="5"/>
      <c r="LYU4" s="5"/>
      <c r="LYV4" s="5"/>
      <c r="LYW4" s="5"/>
      <c r="LYX4" s="5"/>
      <c r="LYY4" s="5"/>
      <c r="LYZ4" s="5"/>
      <c r="LZA4" s="5"/>
      <c r="LZB4" s="5"/>
      <c r="LZC4" s="5"/>
      <c r="LZD4" s="5"/>
      <c r="LZE4" s="5"/>
      <c r="LZF4" s="5"/>
      <c r="LZG4" s="5"/>
      <c r="LZH4" s="5"/>
      <c r="LZI4" s="5"/>
      <c r="LZJ4" s="5"/>
      <c r="LZK4" s="5"/>
      <c r="LZL4" s="5"/>
      <c r="LZM4" s="5"/>
      <c r="LZN4" s="5"/>
      <c r="LZO4" s="5"/>
      <c r="LZP4" s="5"/>
      <c r="LZQ4" s="5"/>
      <c r="LZR4" s="5"/>
      <c r="LZS4" s="5"/>
      <c r="LZT4" s="5"/>
      <c r="LZU4" s="5"/>
      <c r="LZV4" s="5"/>
      <c r="LZW4" s="5"/>
      <c r="LZX4" s="5"/>
      <c r="LZY4" s="5"/>
      <c r="LZZ4" s="5"/>
      <c r="MAA4" s="5"/>
      <c r="MAB4" s="5"/>
      <c r="MAC4" s="5"/>
      <c r="MAD4" s="5"/>
      <c r="MAE4" s="5"/>
      <c r="MAF4" s="5"/>
      <c r="MAG4" s="5"/>
      <c r="MAH4" s="5"/>
      <c r="MAI4" s="5"/>
      <c r="MAJ4" s="5"/>
      <c r="MAK4" s="5"/>
      <c r="MAL4" s="5"/>
      <c r="MAM4" s="5"/>
      <c r="MAN4" s="5"/>
      <c r="MAO4" s="5"/>
      <c r="MAP4" s="5"/>
      <c r="MAQ4" s="5"/>
      <c r="MAR4" s="5"/>
      <c r="MAS4" s="5"/>
      <c r="MAT4" s="5"/>
      <c r="MAU4" s="5"/>
      <c r="MAV4" s="5"/>
      <c r="MAW4" s="5"/>
      <c r="MAX4" s="5"/>
      <c r="MAY4" s="5"/>
      <c r="MAZ4" s="5"/>
      <c r="MBA4" s="5"/>
      <c r="MBB4" s="5"/>
      <c r="MBC4" s="5"/>
      <c r="MBD4" s="5"/>
      <c r="MBE4" s="5"/>
      <c r="MBF4" s="5"/>
      <c r="MBG4" s="5"/>
      <c r="MBH4" s="5"/>
      <c r="MBI4" s="5"/>
      <c r="MBJ4" s="5"/>
      <c r="MBK4" s="5"/>
      <c r="MBL4" s="5"/>
      <c r="MBM4" s="5"/>
      <c r="MBN4" s="5"/>
      <c r="MBO4" s="5"/>
      <c r="MBP4" s="5"/>
      <c r="MBQ4" s="5"/>
      <c r="MBR4" s="5"/>
      <c r="MBS4" s="5"/>
      <c r="MBT4" s="5"/>
      <c r="MBU4" s="5"/>
      <c r="MBV4" s="5"/>
      <c r="MBW4" s="5"/>
      <c r="MBX4" s="5"/>
      <c r="MBY4" s="5"/>
      <c r="MBZ4" s="5"/>
      <c r="MCA4" s="5"/>
      <c r="MCB4" s="5"/>
      <c r="MCC4" s="5"/>
      <c r="MCD4" s="5"/>
      <c r="MCE4" s="5"/>
      <c r="MCF4" s="5"/>
      <c r="MCG4" s="5"/>
      <c r="MCH4" s="5"/>
      <c r="MCI4" s="5"/>
      <c r="MCJ4" s="5"/>
      <c r="MCK4" s="5"/>
      <c r="MCL4" s="5"/>
      <c r="MCM4" s="5"/>
      <c r="MCN4" s="5"/>
      <c r="MCO4" s="5"/>
      <c r="MCP4" s="5"/>
      <c r="MCQ4" s="5"/>
      <c r="MCR4" s="5"/>
      <c r="MCS4" s="5"/>
      <c r="MCT4" s="5"/>
      <c r="MCU4" s="5"/>
      <c r="MCV4" s="5"/>
      <c r="MCW4" s="5"/>
      <c r="MCX4" s="5"/>
      <c r="MCY4" s="5"/>
      <c r="MCZ4" s="5"/>
      <c r="MDA4" s="5"/>
      <c r="MDB4" s="5"/>
      <c r="MDC4" s="5"/>
      <c r="MDD4" s="5"/>
      <c r="MDE4" s="5"/>
      <c r="MDF4" s="5"/>
      <c r="MDG4" s="5"/>
      <c r="MDH4" s="5"/>
      <c r="MDI4" s="5"/>
      <c r="MDJ4" s="5"/>
      <c r="MDK4" s="5"/>
      <c r="MDL4" s="5"/>
      <c r="MDM4" s="5"/>
      <c r="MDN4" s="5"/>
      <c r="MDO4" s="5"/>
      <c r="MDP4" s="5"/>
      <c r="MDQ4" s="5"/>
      <c r="MDR4" s="5"/>
      <c r="MDS4" s="5"/>
      <c r="MDT4" s="5"/>
      <c r="MDU4" s="5"/>
      <c r="MDV4" s="5"/>
      <c r="MDW4" s="5"/>
      <c r="MDX4" s="5"/>
      <c r="MDY4" s="5"/>
      <c r="MDZ4" s="5"/>
      <c r="MEA4" s="5"/>
      <c r="MEB4" s="5"/>
      <c r="MEC4" s="5"/>
      <c r="MED4" s="5"/>
      <c r="MEE4" s="5"/>
      <c r="MEF4" s="5"/>
      <c r="MEG4" s="5"/>
      <c r="MEH4" s="5"/>
      <c r="MEI4" s="5"/>
      <c r="MEJ4" s="5"/>
      <c r="MEK4" s="5"/>
      <c r="MEL4" s="5"/>
      <c r="MEM4" s="5"/>
      <c r="MEN4" s="5"/>
      <c r="MEO4" s="5"/>
      <c r="MEP4" s="5"/>
      <c r="MEQ4" s="5"/>
      <c r="MER4" s="5"/>
      <c r="MES4" s="5"/>
      <c r="MET4" s="5"/>
      <c r="MEU4" s="5"/>
      <c r="MEV4" s="5"/>
      <c r="MEW4" s="5"/>
      <c r="MEX4" s="5"/>
      <c r="MEY4" s="5"/>
      <c r="MEZ4" s="5"/>
      <c r="MFA4" s="5"/>
      <c r="MFB4" s="5"/>
      <c r="MFC4" s="5"/>
      <c r="MFD4" s="5"/>
      <c r="MFE4" s="5"/>
      <c r="MFF4" s="5"/>
      <c r="MFG4" s="5"/>
      <c r="MFH4" s="5"/>
      <c r="MFI4" s="5"/>
      <c r="MFJ4" s="5"/>
      <c r="MFK4" s="5"/>
      <c r="MFL4" s="5"/>
      <c r="MFM4" s="5"/>
      <c r="MFN4" s="5"/>
      <c r="MFO4" s="5"/>
      <c r="MFP4" s="5"/>
      <c r="MFQ4" s="5"/>
      <c r="MFR4" s="5"/>
      <c r="MFS4" s="5"/>
      <c r="MFT4" s="5"/>
      <c r="MFU4" s="5"/>
      <c r="MFV4" s="5"/>
      <c r="MFW4" s="5"/>
      <c r="MFX4" s="5"/>
      <c r="MFY4" s="5"/>
      <c r="MFZ4" s="5"/>
      <c r="MGA4" s="5"/>
      <c r="MGB4" s="5"/>
      <c r="MGC4" s="5"/>
      <c r="MGD4" s="5"/>
      <c r="MGE4" s="5"/>
      <c r="MGF4" s="5"/>
      <c r="MGG4" s="5"/>
      <c r="MGH4" s="5"/>
      <c r="MGI4" s="5"/>
      <c r="MGJ4" s="5"/>
      <c r="MGK4" s="5"/>
      <c r="MGL4" s="5"/>
      <c r="MGM4" s="5"/>
      <c r="MGN4" s="5"/>
      <c r="MGO4" s="5"/>
      <c r="MGP4" s="5"/>
      <c r="MGQ4" s="5"/>
      <c r="MGR4" s="5"/>
      <c r="MGS4" s="5"/>
      <c r="MGT4" s="5"/>
      <c r="MGU4" s="5"/>
      <c r="MGV4" s="5"/>
      <c r="MGW4" s="5"/>
      <c r="MGX4" s="5"/>
      <c r="MGY4" s="5"/>
      <c r="MGZ4" s="5"/>
      <c r="MHA4" s="5"/>
      <c r="MHB4" s="5"/>
      <c r="MHC4" s="5"/>
      <c r="MHD4" s="5"/>
      <c r="MHE4" s="5"/>
      <c r="MHF4" s="5"/>
      <c r="MHG4" s="5"/>
      <c r="MHH4" s="5"/>
      <c r="MHI4" s="5"/>
      <c r="MHJ4" s="5"/>
      <c r="MHK4" s="5"/>
      <c r="MHL4" s="5"/>
      <c r="MHM4" s="5"/>
      <c r="MHN4" s="5"/>
      <c r="MHO4" s="5"/>
      <c r="MHP4" s="5"/>
      <c r="MHQ4" s="5"/>
      <c r="MHR4" s="5"/>
      <c r="MHS4" s="5"/>
      <c r="MHT4" s="5"/>
      <c r="MHU4" s="5"/>
      <c r="MHV4" s="5"/>
      <c r="MHW4" s="5"/>
      <c r="MHX4" s="5"/>
      <c r="MHY4" s="5"/>
      <c r="MHZ4" s="5"/>
      <c r="MIA4" s="5"/>
      <c r="MIB4" s="5"/>
      <c r="MIC4" s="5"/>
      <c r="MID4" s="5"/>
      <c r="MIE4" s="5"/>
      <c r="MIF4" s="5"/>
      <c r="MIG4" s="5"/>
      <c r="MIH4" s="5"/>
      <c r="MII4" s="5"/>
      <c r="MIJ4" s="5"/>
      <c r="MIK4" s="5"/>
      <c r="MIL4" s="5"/>
      <c r="MIM4" s="5"/>
      <c r="MIN4" s="5"/>
      <c r="MIO4" s="5"/>
      <c r="MIP4" s="5"/>
      <c r="MIQ4" s="5"/>
      <c r="MIR4" s="5"/>
      <c r="MIS4" s="5"/>
      <c r="MIT4" s="5"/>
      <c r="MIU4" s="5"/>
      <c r="MIV4" s="5"/>
      <c r="MIW4" s="5"/>
      <c r="MIX4" s="5"/>
      <c r="MIY4" s="5"/>
      <c r="MIZ4" s="5"/>
      <c r="MJA4" s="5"/>
      <c r="MJB4" s="5"/>
      <c r="MJC4" s="5"/>
      <c r="MJD4" s="5"/>
      <c r="MJE4" s="5"/>
      <c r="MJF4" s="5"/>
      <c r="MJG4" s="5"/>
      <c r="MJH4" s="5"/>
      <c r="MJI4" s="5"/>
      <c r="MJJ4" s="5"/>
      <c r="MJK4" s="5"/>
      <c r="MJL4" s="5"/>
      <c r="MJM4" s="5"/>
      <c r="MJN4" s="5"/>
      <c r="MJO4" s="5"/>
      <c r="MJP4" s="5"/>
      <c r="MJQ4" s="5"/>
      <c r="MJR4" s="5"/>
      <c r="MJS4" s="5"/>
      <c r="MJT4" s="5"/>
      <c r="MJU4" s="5"/>
      <c r="MJV4" s="5"/>
      <c r="MJW4" s="5"/>
      <c r="MJX4" s="5"/>
      <c r="MJY4" s="5"/>
      <c r="MJZ4" s="5"/>
      <c r="MKA4" s="5"/>
      <c r="MKB4" s="5"/>
      <c r="MKC4" s="5"/>
      <c r="MKD4" s="5"/>
      <c r="MKE4" s="5"/>
      <c r="MKF4" s="5"/>
      <c r="MKG4" s="5"/>
      <c r="MKH4" s="5"/>
      <c r="MKI4" s="5"/>
      <c r="MKJ4" s="5"/>
      <c r="MKK4" s="5"/>
      <c r="MKL4" s="5"/>
      <c r="MKM4" s="5"/>
      <c r="MKN4" s="5"/>
      <c r="MKO4" s="5"/>
      <c r="MKP4" s="5"/>
      <c r="MKQ4" s="5"/>
      <c r="MKR4" s="5"/>
      <c r="MKS4" s="5"/>
      <c r="MKT4" s="5"/>
      <c r="MKU4" s="5"/>
      <c r="MKV4" s="5"/>
      <c r="MKW4" s="5"/>
      <c r="MKX4" s="5"/>
      <c r="MKY4" s="5"/>
      <c r="MKZ4" s="5"/>
      <c r="MLA4" s="5"/>
      <c r="MLB4" s="5"/>
      <c r="MLC4" s="5"/>
      <c r="MLD4" s="5"/>
      <c r="MLE4" s="5"/>
      <c r="MLF4" s="5"/>
      <c r="MLG4" s="5"/>
      <c r="MLH4" s="5"/>
      <c r="MLI4" s="5"/>
      <c r="MLJ4" s="5"/>
      <c r="MLK4" s="5"/>
      <c r="MLL4" s="5"/>
      <c r="MLM4" s="5"/>
      <c r="MLN4" s="5"/>
      <c r="MLO4" s="5"/>
      <c r="MLP4" s="5"/>
      <c r="MLQ4" s="5"/>
      <c r="MLR4" s="5"/>
      <c r="MLS4" s="5"/>
      <c r="MLT4" s="5"/>
      <c r="MLU4" s="5"/>
      <c r="MLV4" s="5"/>
      <c r="MLW4" s="5"/>
      <c r="MLX4" s="5"/>
      <c r="MLY4" s="5"/>
      <c r="MLZ4" s="5"/>
      <c r="MMA4" s="5"/>
      <c r="MMB4" s="5"/>
      <c r="MMC4" s="5"/>
      <c r="MMD4" s="5"/>
      <c r="MME4" s="5"/>
      <c r="MMF4" s="5"/>
      <c r="MMG4" s="5"/>
      <c r="MMH4" s="5"/>
      <c r="MMI4" s="5"/>
      <c r="MMJ4" s="5"/>
      <c r="MMK4" s="5"/>
      <c r="MML4" s="5"/>
      <c r="MMM4" s="5"/>
      <c r="MMN4" s="5"/>
      <c r="MMO4" s="5"/>
      <c r="MMP4" s="5"/>
      <c r="MMQ4" s="5"/>
      <c r="MMR4" s="5"/>
      <c r="MMS4" s="5"/>
      <c r="MMT4" s="5"/>
      <c r="MMU4" s="5"/>
      <c r="MMV4" s="5"/>
      <c r="MMW4" s="5"/>
      <c r="MMX4" s="5"/>
      <c r="MMY4" s="5"/>
      <c r="MMZ4" s="5"/>
      <c r="MNA4" s="5"/>
      <c r="MNB4" s="5"/>
      <c r="MNC4" s="5"/>
      <c r="MND4" s="5"/>
      <c r="MNE4" s="5"/>
      <c r="MNF4" s="5"/>
      <c r="MNG4" s="5"/>
      <c r="MNH4" s="5"/>
      <c r="MNI4" s="5"/>
      <c r="MNJ4" s="5"/>
      <c r="MNK4" s="5"/>
      <c r="MNL4" s="5"/>
      <c r="MNM4" s="5"/>
      <c r="MNN4" s="5"/>
      <c r="MNO4" s="5"/>
      <c r="MNP4" s="5"/>
      <c r="MNQ4" s="5"/>
      <c r="MNR4" s="5"/>
      <c r="MNS4" s="5"/>
      <c r="MNT4" s="5"/>
      <c r="MNU4" s="5"/>
      <c r="MNV4" s="5"/>
      <c r="MNW4" s="5"/>
      <c r="MNX4" s="5"/>
      <c r="MNY4" s="5"/>
      <c r="MNZ4" s="5"/>
      <c r="MOA4" s="5"/>
      <c r="MOB4" s="5"/>
      <c r="MOC4" s="5"/>
      <c r="MOD4" s="5"/>
      <c r="MOE4" s="5"/>
      <c r="MOF4" s="5"/>
      <c r="MOG4" s="5"/>
      <c r="MOH4" s="5"/>
      <c r="MOI4" s="5"/>
      <c r="MOJ4" s="5"/>
      <c r="MOK4" s="5"/>
      <c r="MOL4" s="5"/>
      <c r="MOM4" s="5"/>
      <c r="MON4" s="5"/>
      <c r="MOO4" s="5"/>
      <c r="MOP4" s="5"/>
      <c r="MOQ4" s="5"/>
      <c r="MOR4" s="5"/>
      <c r="MOS4" s="5"/>
      <c r="MOT4" s="5"/>
      <c r="MOU4" s="5"/>
      <c r="MOV4" s="5"/>
      <c r="MOW4" s="5"/>
      <c r="MOX4" s="5"/>
      <c r="MOY4" s="5"/>
      <c r="MOZ4" s="5"/>
      <c r="MPA4" s="5"/>
      <c r="MPB4" s="5"/>
      <c r="MPC4" s="5"/>
      <c r="MPD4" s="5"/>
      <c r="MPE4" s="5"/>
      <c r="MPF4" s="5"/>
      <c r="MPG4" s="5"/>
      <c r="MPH4" s="5"/>
      <c r="MPI4" s="5"/>
      <c r="MPJ4" s="5"/>
      <c r="MPK4" s="5"/>
      <c r="MPL4" s="5"/>
      <c r="MPM4" s="5"/>
      <c r="MPN4" s="5"/>
      <c r="MPO4" s="5"/>
      <c r="MPP4" s="5"/>
      <c r="MPQ4" s="5"/>
      <c r="MPR4" s="5"/>
      <c r="MPS4" s="5"/>
      <c r="MPT4" s="5"/>
      <c r="MPU4" s="5"/>
      <c r="MPV4" s="5"/>
      <c r="MPW4" s="5"/>
      <c r="MPX4" s="5"/>
      <c r="MPY4" s="5"/>
      <c r="MPZ4" s="5"/>
      <c r="MQA4" s="5"/>
      <c r="MQB4" s="5"/>
      <c r="MQC4" s="5"/>
      <c r="MQD4" s="5"/>
      <c r="MQE4" s="5"/>
      <c r="MQF4" s="5"/>
      <c r="MQG4" s="5"/>
      <c r="MQH4" s="5"/>
      <c r="MQI4" s="5"/>
      <c r="MQJ4" s="5"/>
      <c r="MQK4" s="5"/>
      <c r="MQL4" s="5"/>
      <c r="MQM4" s="5"/>
      <c r="MQN4" s="5"/>
      <c r="MQO4" s="5"/>
      <c r="MQP4" s="5"/>
      <c r="MQQ4" s="5"/>
      <c r="MQR4" s="5"/>
      <c r="MQS4" s="5"/>
      <c r="MQT4" s="5"/>
      <c r="MQU4" s="5"/>
      <c r="MQV4" s="5"/>
      <c r="MQW4" s="5"/>
      <c r="MQX4" s="5"/>
      <c r="MQY4" s="5"/>
      <c r="MQZ4" s="5"/>
      <c r="MRA4" s="5"/>
      <c r="MRB4" s="5"/>
      <c r="MRC4" s="5"/>
      <c r="MRD4" s="5"/>
      <c r="MRE4" s="5"/>
      <c r="MRF4" s="5"/>
      <c r="MRG4" s="5"/>
      <c r="MRH4" s="5"/>
      <c r="MRI4" s="5"/>
      <c r="MRJ4" s="5"/>
      <c r="MRK4" s="5"/>
      <c r="MRL4" s="5"/>
      <c r="MRM4" s="5"/>
      <c r="MRN4" s="5"/>
      <c r="MRO4" s="5"/>
      <c r="MRP4" s="5"/>
      <c r="MRQ4" s="5"/>
      <c r="MRR4" s="5"/>
      <c r="MRS4" s="5"/>
      <c r="MRT4" s="5"/>
      <c r="MRU4" s="5"/>
      <c r="MRV4" s="5"/>
      <c r="MRW4" s="5"/>
      <c r="MRX4" s="5"/>
      <c r="MRY4" s="5"/>
      <c r="MRZ4" s="5"/>
      <c r="MSA4" s="5"/>
      <c r="MSB4" s="5"/>
      <c r="MSC4" s="5"/>
      <c r="MSD4" s="5"/>
      <c r="MSE4" s="5"/>
      <c r="MSF4" s="5"/>
      <c r="MSG4" s="5"/>
      <c r="MSH4" s="5"/>
      <c r="MSI4" s="5"/>
      <c r="MSJ4" s="5"/>
      <c r="MSK4" s="5"/>
      <c r="MSL4" s="5"/>
      <c r="MSM4" s="5"/>
      <c r="MSN4" s="5"/>
      <c r="MSO4" s="5"/>
      <c r="MSP4" s="5"/>
      <c r="MSQ4" s="5"/>
      <c r="MSR4" s="5"/>
      <c r="MSS4" s="5"/>
      <c r="MST4" s="5"/>
      <c r="MSU4" s="5"/>
      <c r="MSV4" s="5"/>
      <c r="MSW4" s="5"/>
      <c r="MSX4" s="5"/>
      <c r="MSY4" s="5"/>
      <c r="MSZ4" s="5"/>
      <c r="MTA4" s="5"/>
      <c r="MTB4" s="5"/>
      <c r="MTC4" s="5"/>
      <c r="MTD4" s="5"/>
      <c r="MTE4" s="5"/>
      <c r="MTF4" s="5"/>
      <c r="MTG4" s="5"/>
      <c r="MTH4" s="5"/>
      <c r="MTI4" s="5"/>
      <c r="MTJ4" s="5"/>
      <c r="MTK4" s="5"/>
      <c r="MTL4" s="5"/>
      <c r="MTM4" s="5"/>
      <c r="MTN4" s="5"/>
      <c r="MTO4" s="5"/>
      <c r="MTP4" s="5"/>
      <c r="MTQ4" s="5"/>
      <c r="MTR4" s="5"/>
      <c r="MTS4" s="5"/>
      <c r="MTT4" s="5"/>
      <c r="MTU4" s="5"/>
      <c r="MTV4" s="5"/>
      <c r="MTW4" s="5"/>
      <c r="MTX4" s="5"/>
      <c r="MTY4" s="5"/>
      <c r="MTZ4" s="5"/>
      <c r="MUA4" s="5"/>
      <c r="MUB4" s="5"/>
      <c r="MUC4" s="5"/>
      <c r="MUD4" s="5"/>
      <c r="MUE4" s="5"/>
      <c r="MUF4" s="5"/>
      <c r="MUG4" s="5"/>
      <c r="MUH4" s="5"/>
      <c r="MUI4" s="5"/>
      <c r="MUJ4" s="5"/>
      <c r="MUK4" s="5"/>
      <c r="MUL4" s="5"/>
      <c r="MUM4" s="5"/>
      <c r="MUN4" s="5"/>
      <c r="MUO4" s="5"/>
      <c r="MUP4" s="5"/>
      <c r="MUQ4" s="5"/>
      <c r="MUR4" s="5"/>
      <c r="MUS4" s="5"/>
      <c r="MUT4" s="5"/>
      <c r="MUU4" s="5"/>
      <c r="MUV4" s="5"/>
      <c r="MUW4" s="5"/>
      <c r="MUX4" s="5"/>
      <c r="MUY4" s="5"/>
      <c r="MUZ4" s="5"/>
      <c r="MVA4" s="5"/>
      <c r="MVB4" s="5"/>
      <c r="MVC4" s="5"/>
      <c r="MVD4" s="5"/>
      <c r="MVE4" s="5"/>
      <c r="MVF4" s="5"/>
      <c r="MVG4" s="5"/>
      <c r="MVH4" s="5"/>
      <c r="MVI4" s="5"/>
      <c r="MVJ4" s="5"/>
      <c r="MVK4" s="5"/>
      <c r="MVL4" s="5"/>
      <c r="MVM4" s="5"/>
      <c r="MVN4" s="5"/>
      <c r="MVO4" s="5"/>
      <c r="MVP4" s="5"/>
      <c r="MVQ4" s="5"/>
      <c r="MVR4" s="5"/>
      <c r="MVS4" s="5"/>
      <c r="MVT4" s="5"/>
      <c r="MVU4" s="5"/>
      <c r="MVV4" s="5"/>
      <c r="MVW4" s="5"/>
      <c r="MVX4" s="5"/>
      <c r="MVY4" s="5"/>
      <c r="MVZ4" s="5"/>
      <c r="MWA4" s="5"/>
      <c r="MWB4" s="5"/>
      <c r="MWC4" s="5"/>
      <c r="MWD4" s="5"/>
      <c r="MWE4" s="5"/>
      <c r="MWF4" s="5"/>
      <c r="MWG4" s="5"/>
      <c r="MWH4" s="5"/>
      <c r="MWI4" s="5"/>
      <c r="MWJ4" s="5"/>
      <c r="MWK4" s="5"/>
      <c r="MWL4" s="5"/>
      <c r="MWM4" s="5"/>
      <c r="MWN4" s="5"/>
      <c r="MWO4" s="5"/>
      <c r="MWP4" s="5"/>
      <c r="MWQ4" s="5"/>
      <c r="MWR4" s="5"/>
      <c r="MWS4" s="5"/>
      <c r="MWT4" s="5"/>
      <c r="MWU4" s="5"/>
      <c r="MWV4" s="5"/>
      <c r="MWW4" s="5"/>
      <c r="MWX4" s="5"/>
      <c r="MWY4" s="5"/>
      <c r="MWZ4" s="5"/>
      <c r="MXA4" s="5"/>
      <c r="MXB4" s="5"/>
      <c r="MXC4" s="5"/>
      <c r="MXD4" s="5"/>
      <c r="MXE4" s="5"/>
      <c r="MXF4" s="5"/>
      <c r="MXG4" s="5"/>
      <c r="MXH4" s="5"/>
      <c r="MXI4" s="5"/>
      <c r="MXJ4" s="5"/>
      <c r="MXK4" s="5"/>
      <c r="MXL4" s="5"/>
      <c r="MXM4" s="5"/>
      <c r="MXN4" s="5"/>
      <c r="MXO4" s="5"/>
      <c r="MXP4" s="5"/>
      <c r="MXQ4" s="5"/>
      <c r="MXR4" s="5"/>
      <c r="MXS4" s="5"/>
      <c r="MXT4" s="5"/>
      <c r="MXU4" s="5"/>
      <c r="MXV4" s="5"/>
      <c r="MXW4" s="5"/>
      <c r="MXX4" s="5"/>
      <c r="MXY4" s="5"/>
      <c r="MXZ4" s="5"/>
      <c r="MYA4" s="5"/>
      <c r="MYB4" s="5"/>
      <c r="MYC4" s="5"/>
      <c r="MYD4" s="5"/>
      <c r="MYE4" s="5"/>
      <c r="MYF4" s="5"/>
      <c r="MYG4" s="5"/>
      <c r="MYH4" s="5"/>
      <c r="MYI4" s="5"/>
      <c r="MYJ4" s="5"/>
      <c r="MYK4" s="5"/>
      <c r="MYL4" s="5"/>
      <c r="MYM4" s="5"/>
      <c r="MYN4" s="5"/>
      <c r="MYO4" s="5"/>
      <c r="MYP4" s="5"/>
      <c r="MYQ4" s="5"/>
      <c r="MYR4" s="5"/>
      <c r="MYS4" s="5"/>
      <c r="MYT4" s="5"/>
      <c r="MYU4" s="5"/>
      <c r="MYV4" s="5"/>
      <c r="MYW4" s="5"/>
      <c r="MYX4" s="5"/>
      <c r="MYY4" s="5"/>
      <c r="MYZ4" s="5"/>
      <c r="MZA4" s="5"/>
      <c r="MZB4" s="5"/>
      <c r="MZC4" s="5"/>
      <c r="MZD4" s="5"/>
      <c r="MZE4" s="5"/>
      <c r="MZF4" s="5"/>
      <c r="MZG4" s="5"/>
      <c r="MZH4" s="5"/>
      <c r="MZI4" s="5"/>
      <c r="MZJ4" s="5"/>
      <c r="MZK4" s="5"/>
      <c r="MZL4" s="5"/>
      <c r="MZM4" s="5"/>
      <c r="MZN4" s="5"/>
      <c r="MZO4" s="5"/>
      <c r="MZP4" s="5"/>
      <c r="MZQ4" s="5"/>
      <c r="MZR4" s="5"/>
      <c r="MZS4" s="5"/>
      <c r="MZT4" s="5"/>
      <c r="MZU4" s="5"/>
      <c r="MZV4" s="5"/>
      <c r="MZW4" s="5"/>
      <c r="MZX4" s="5"/>
      <c r="MZY4" s="5"/>
      <c r="MZZ4" s="5"/>
      <c r="NAA4" s="5"/>
      <c r="NAB4" s="5"/>
      <c r="NAC4" s="5"/>
      <c r="NAD4" s="5"/>
      <c r="NAE4" s="5"/>
      <c r="NAF4" s="5"/>
      <c r="NAG4" s="5"/>
      <c r="NAH4" s="5"/>
      <c r="NAI4" s="5"/>
      <c r="NAJ4" s="5"/>
      <c r="NAK4" s="5"/>
      <c r="NAL4" s="5"/>
      <c r="NAM4" s="5"/>
      <c r="NAN4" s="5"/>
      <c r="NAO4" s="5"/>
      <c r="NAP4" s="5"/>
      <c r="NAQ4" s="5"/>
      <c r="NAR4" s="5"/>
      <c r="NAS4" s="5"/>
      <c r="NAT4" s="5"/>
      <c r="NAU4" s="5"/>
      <c r="NAV4" s="5"/>
      <c r="NAW4" s="5"/>
      <c r="NAX4" s="5"/>
      <c r="NAY4" s="5"/>
      <c r="NAZ4" s="5"/>
      <c r="NBA4" s="5"/>
      <c r="NBB4" s="5"/>
      <c r="NBC4" s="5"/>
      <c r="NBD4" s="5"/>
      <c r="NBE4" s="5"/>
      <c r="NBF4" s="5"/>
      <c r="NBG4" s="5"/>
      <c r="NBH4" s="5"/>
      <c r="NBI4" s="5"/>
      <c r="NBJ4" s="5"/>
      <c r="NBK4" s="5"/>
      <c r="NBL4" s="5"/>
      <c r="NBM4" s="5"/>
      <c r="NBN4" s="5"/>
      <c r="NBO4" s="5"/>
      <c r="NBP4" s="5"/>
      <c r="NBQ4" s="5"/>
      <c r="NBR4" s="5"/>
      <c r="NBS4" s="5"/>
      <c r="NBT4" s="5"/>
      <c r="NBU4" s="5"/>
      <c r="NBV4" s="5"/>
      <c r="NBW4" s="5"/>
      <c r="NBX4" s="5"/>
      <c r="NBY4" s="5"/>
      <c r="NBZ4" s="5"/>
      <c r="NCA4" s="5"/>
      <c r="NCB4" s="5"/>
      <c r="NCC4" s="5"/>
      <c r="NCD4" s="5"/>
      <c r="NCE4" s="5"/>
      <c r="NCF4" s="5"/>
      <c r="NCG4" s="5"/>
      <c r="NCH4" s="5"/>
      <c r="NCI4" s="5"/>
      <c r="NCJ4" s="5"/>
      <c r="NCK4" s="5"/>
      <c r="NCL4" s="5"/>
      <c r="NCM4" s="5"/>
      <c r="NCN4" s="5"/>
      <c r="NCO4" s="5"/>
      <c r="NCP4" s="5"/>
      <c r="NCQ4" s="5"/>
      <c r="NCR4" s="5"/>
      <c r="NCS4" s="5"/>
      <c r="NCT4" s="5"/>
      <c r="NCU4" s="5"/>
      <c r="NCV4" s="5"/>
      <c r="NCW4" s="5"/>
      <c r="NCX4" s="5"/>
      <c r="NCY4" s="5"/>
      <c r="NCZ4" s="5"/>
      <c r="NDA4" s="5"/>
      <c r="NDB4" s="5"/>
      <c r="NDC4" s="5"/>
      <c r="NDD4" s="5"/>
      <c r="NDE4" s="5"/>
      <c r="NDF4" s="5"/>
      <c r="NDG4" s="5"/>
      <c r="NDH4" s="5"/>
      <c r="NDI4" s="5"/>
      <c r="NDJ4" s="5"/>
      <c r="NDK4" s="5"/>
      <c r="NDL4" s="5"/>
      <c r="NDM4" s="5"/>
      <c r="NDN4" s="5"/>
      <c r="NDO4" s="5"/>
      <c r="NDP4" s="5"/>
      <c r="NDQ4" s="5"/>
      <c r="NDR4" s="5"/>
      <c r="NDS4" s="5"/>
      <c r="NDT4" s="5"/>
      <c r="NDU4" s="5"/>
      <c r="NDV4" s="5"/>
      <c r="NDW4" s="5"/>
      <c r="NDX4" s="5"/>
      <c r="NDY4" s="5"/>
      <c r="NDZ4" s="5"/>
      <c r="NEA4" s="5"/>
      <c r="NEB4" s="5"/>
      <c r="NEC4" s="5"/>
      <c r="NED4" s="5"/>
      <c r="NEE4" s="5"/>
      <c r="NEF4" s="5"/>
      <c r="NEG4" s="5"/>
      <c r="NEH4" s="5"/>
      <c r="NEI4" s="5"/>
      <c r="NEJ4" s="5"/>
      <c r="NEK4" s="5"/>
      <c r="NEL4" s="5"/>
      <c r="NEM4" s="5"/>
      <c r="NEN4" s="5"/>
      <c r="NEO4" s="5"/>
      <c r="NEP4" s="5"/>
      <c r="NEQ4" s="5"/>
      <c r="NER4" s="5"/>
      <c r="NES4" s="5"/>
      <c r="NET4" s="5"/>
      <c r="NEU4" s="5"/>
      <c r="NEV4" s="5"/>
      <c r="NEW4" s="5"/>
      <c r="NEX4" s="5"/>
      <c r="NEY4" s="5"/>
      <c r="NEZ4" s="5"/>
      <c r="NFA4" s="5"/>
      <c r="NFB4" s="5"/>
      <c r="NFC4" s="5"/>
      <c r="NFD4" s="5"/>
      <c r="NFE4" s="5"/>
      <c r="NFF4" s="5"/>
      <c r="NFG4" s="5"/>
      <c r="NFH4" s="5"/>
      <c r="NFI4" s="5"/>
      <c r="NFJ4" s="5"/>
      <c r="NFK4" s="5"/>
      <c r="NFL4" s="5"/>
      <c r="NFM4" s="5"/>
      <c r="NFN4" s="5"/>
      <c r="NFO4" s="5"/>
      <c r="NFP4" s="5"/>
      <c r="NFQ4" s="5"/>
      <c r="NFR4" s="5"/>
      <c r="NFS4" s="5"/>
      <c r="NFT4" s="5"/>
      <c r="NFU4" s="5"/>
      <c r="NFV4" s="5"/>
      <c r="NFW4" s="5"/>
      <c r="NFX4" s="5"/>
      <c r="NFY4" s="5"/>
      <c r="NFZ4" s="5"/>
      <c r="NGA4" s="5"/>
      <c r="NGB4" s="5"/>
      <c r="NGC4" s="5"/>
      <c r="NGD4" s="5"/>
      <c r="NGE4" s="5"/>
      <c r="NGF4" s="5"/>
      <c r="NGG4" s="5"/>
      <c r="NGH4" s="5"/>
      <c r="NGI4" s="5"/>
      <c r="NGJ4" s="5"/>
      <c r="NGK4" s="5"/>
      <c r="NGL4" s="5"/>
      <c r="NGM4" s="5"/>
      <c r="NGN4" s="5"/>
      <c r="NGO4" s="5"/>
      <c r="NGP4" s="5"/>
      <c r="NGQ4" s="5"/>
      <c r="NGR4" s="5"/>
      <c r="NGS4" s="5"/>
      <c r="NGT4" s="5"/>
      <c r="NGU4" s="5"/>
      <c r="NGV4" s="5"/>
      <c r="NGW4" s="5"/>
      <c r="NGX4" s="5"/>
      <c r="NGY4" s="5"/>
      <c r="NGZ4" s="5"/>
      <c r="NHA4" s="5"/>
      <c r="NHB4" s="5"/>
      <c r="NHC4" s="5"/>
      <c r="NHD4" s="5"/>
      <c r="NHE4" s="5"/>
      <c r="NHF4" s="5"/>
      <c r="NHG4" s="5"/>
      <c r="NHH4" s="5"/>
      <c r="NHI4" s="5"/>
      <c r="NHJ4" s="5"/>
      <c r="NHK4" s="5"/>
      <c r="NHL4" s="5"/>
      <c r="NHM4" s="5"/>
      <c r="NHN4" s="5"/>
      <c r="NHO4" s="5"/>
      <c r="NHP4" s="5"/>
      <c r="NHQ4" s="5"/>
      <c r="NHR4" s="5"/>
      <c r="NHS4" s="5"/>
      <c r="NHT4" s="5"/>
      <c r="NHU4" s="5"/>
      <c r="NHV4" s="5"/>
      <c r="NHW4" s="5"/>
      <c r="NHX4" s="5"/>
      <c r="NHY4" s="5"/>
      <c r="NHZ4" s="5"/>
      <c r="NIA4" s="5"/>
      <c r="NIB4" s="5"/>
      <c r="NIC4" s="5"/>
      <c r="NID4" s="5"/>
      <c r="NIE4" s="5"/>
      <c r="NIF4" s="5"/>
      <c r="NIG4" s="5"/>
      <c r="NIH4" s="5"/>
      <c r="NII4" s="5"/>
      <c r="NIJ4" s="5"/>
      <c r="NIK4" s="5"/>
      <c r="NIL4" s="5"/>
      <c r="NIM4" s="5"/>
      <c r="NIN4" s="5"/>
      <c r="NIO4" s="5"/>
      <c r="NIP4" s="5"/>
      <c r="NIQ4" s="5"/>
      <c r="NIR4" s="5"/>
      <c r="NIS4" s="5"/>
      <c r="NIT4" s="5"/>
      <c r="NIU4" s="5"/>
      <c r="NIV4" s="5"/>
      <c r="NIW4" s="5"/>
      <c r="NIX4" s="5"/>
      <c r="NIY4" s="5"/>
      <c r="NIZ4" s="5"/>
      <c r="NJA4" s="5"/>
      <c r="NJB4" s="5"/>
      <c r="NJC4" s="5"/>
      <c r="NJD4" s="5"/>
      <c r="NJE4" s="5"/>
      <c r="NJF4" s="5"/>
      <c r="NJG4" s="5"/>
      <c r="NJH4" s="5"/>
      <c r="NJI4" s="5"/>
      <c r="NJJ4" s="5"/>
      <c r="NJK4" s="5"/>
      <c r="NJL4" s="5"/>
      <c r="NJM4" s="5"/>
      <c r="NJN4" s="5"/>
      <c r="NJO4" s="5"/>
      <c r="NJP4" s="5"/>
      <c r="NJQ4" s="5"/>
      <c r="NJR4" s="5"/>
      <c r="NJS4" s="5"/>
      <c r="NJT4" s="5"/>
      <c r="NJU4" s="5"/>
      <c r="NJV4" s="5"/>
      <c r="NJW4" s="5"/>
      <c r="NJX4" s="5"/>
      <c r="NJY4" s="5"/>
      <c r="NJZ4" s="5"/>
      <c r="NKA4" s="5"/>
      <c r="NKB4" s="5"/>
      <c r="NKC4" s="5"/>
      <c r="NKD4" s="5"/>
      <c r="NKE4" s="5"/>
      <c r="NKF4" s="5"/>
      <c r="NKG4" s="5"/>
      <c r="NKH4" s="5"/>
      <c r="NKI4" s="5"/>
      <c r="NKJ4" s="5"/>
      <c r="NKK4" s="5"/>
      <c r="NKL4" s="5"/>
      <c r="NKM4" s="5"/>
      <c r="NKN4" s="5"/>
      <c r="NKO4" s="5"/>
      <c r="NKP4" s="5"/>
      <c r="NKQ4" s="5"/>
      <c r="NKR4" s="5"/>
      <c r="NKS4" s="5"/>
      <c r="NKT4" s="5"/>
      <c r="NKU4" s="5"/>
      <c r="NKV4" s="5"/>
      <c r="NKW4" s="5"/>
      <c r="NKX4" s="5"/>
      <c r="NKY4" s="5"/>
      <c r="NKZ4" s="5"/>
      <c r="NLA4" s="5"/>
      <c r="NLB4" s="5"/>
      <c r="NLC4" s="5"/>
      <c r="NLD4" s="5"/>
      <c r="NLE4" s="5"/>
      <c r="NLF4" s="5"/>
      <c r="NLG4" s="5"/>
      <c r="NLH4" s="5"/>
      <c r="NLI4" s="5"/>
      <c r="NLJ4" s="5"/>
      <c r="NLK4" s="5"/>
      <c r="NLL4" s="5"/>
      <c r="NLM4" s="5"/>
      <c r="NLN4" s="5"/>
      <c r="NLO4" s="5"/>
      <c r="NLP4" s="5"/>
      <c r="NLQ4" s="5"/>
      <c r="NLR4" s="5"/>
      <c r="NLS4" s="5"/>
      <c r="NLT4" s="5"/>
      <c r="NLU4" s="5"/>
      <c r="NLV4" s="5"/>
      <c r="NLW4" s="5"/>
      <c r="NLX4" s="5"/>
      <c r="NLY4" s="5"/>
      <c r="NLZ4" s="5"/>
      <c r="NMA4" s="5"/>
      <c r="NMB4" s="5"/>
      <c r="NMC4" s="5"/>
      <c r="NMD4" s="5"/>
      <c r="NME4" s="5"/>
      <c r="NMF4" s="5"/>
      <c r="NMG4" s="5"/>
      <c r="NMH4" s="5"/>
      <c r="NMI4" s="5"/>
      <c r="NMJ4" s="5"/>
      <c r="NMK4" s="5"/>
      <c r="NML4" s="5"/>
      <c r="NMM4" s="5"/>
      <c r="NMN4" s="5"/>
      <c r="NMO4" s="5"/>
      <c r="NMP4" s="5"/>
      <c r="NMQ4" s="5"/>
      <c r="NMR4" s="5"/>
      <c r="NMS4" s="5"/>
      <c r="NMT4" s="5"/>
      <c r="NMU4" s="5"/>
      <c r="NMV4" s="5"/>
      <c r="NMW4" s="5"/>
      <c r="NMX4" s="5"/>
      <c r="NMY4" s="5"/>
      <c r="NMZ4" s="5"/>
      <c r="NNA4" s="5"/>
      <c r="NNB4" s="5"/>
      <c r="NNC4" s="5"/>
      <c r="NND4" s="5"/>
      <c r="NNE4" s="5"/>
      <c r="NNF4" s="5"/>
      <c r="NNG4" s="5"/>
      <c r="NNH4" s="5"/>
      <c r="NNI4" s="5"/>
      <c r="NNJ4" s="5"/>
      <c r="NNK4" s="5"/>
      <c r="NNL4" s="5"/>
      <c r="NNM4" s="5"/>
      <c r="NNN4" s="5"/>
      <c r="NNO4" s="5"/>
      <c r="NNP4" s="5"/>
      <c r="NNQ4" s="5"/>
      <c r="NNR4" s="5"/>
      <c r="NNS4" s="5"/>
      <c r="NNT4" s="5"/>
      <c r="NNU4" s="5"/>
      <c r="NNV4" s="5"/>
      <c r="NNW4" s="5"/>
      <c r="NNX4" s="5"/>
      <c r="NNY4" s="5"/>
      <c r="NNZ4" s="5"/>
      <c r="NOA4" s="5"/>
      <c r="NOB4" s="5"/>
      <c r="NOC4" s="5"/>
      <c r="NOD4" s="5"/>
      <c r="NOE4" s="5"/>
      <c r="NOF4" s="5"/>
      <c r="NOG4" s="5"/>
      <c r="NOH4" s="5"/>
      <c r="NOI4" s="5"/>
      <c r="NOJ4" s="5"/>
      <c r="NOK4" s="5"/>
      <c r="NOL4" s="5"/>
      <c r="NOM4" s="5"/>
      <c r="NON4" s="5"/>
      <c r="NOO4" s="5"/>
      <c r="NOP4" s="5"/>
      <c r="NOQ4" s="5"/>
      <c r="NOR4" s="5"/>
      <c r="NOS4" s="5"/>
      <c r="NOT4" s="5"/>
      <c r="NOU4" s="5"/>
      <c r="NOV4" s="5"/>
      <c r="NOW4" s="5"/>
      <c r="NOX4" s="5"/>
      <c r="NOY4" s="5"/>
      <c r="NOZ4" s="5"/>
      <c r="NPA4" s="5"/>
      <c r="NPB4" s="5"/>
      <c r="NPC4" s="5"/>
      <c r="NPD4" s="5"/>
      <c r="NPE4" s="5"/>
      <c r="NPF4" s="5"/>
      <c r="NPG4" s="5"/>
      <c r="NPH4" s="5"/>
      <c r="NPI4" s="5"/>
      <c r="NPJ4" s="5"/>
      <c r="NPK4" s="5"/>
      <c r="NPL4" s="5"/>
      <c r="NPM4" s="5"/>
      <c r="NPN4" s="5"/>
      <c r="NPO4" s="5"/>
      <c r="NPP4" s="5"/>
      <c r="NPQ4" s="5"/>
      <c r="NPR4" s="5"/>
      <c r="NPS4" s="5"/>
      <c r="NPT4" s="5"/>
      <c r="NPU4" s="5"/>
      <c r="NPV4" s="5"/>
      <c r="NPW4" s="5"/>
      <c r="NPX4" s="5"/>
      <c r="NPY4" s="5"/>
      <c r="NPZ4" s="5"/>
      <c r="NQA4" s="5"/>
      <c r="NQB4" s="5"/>
      <c r="NQC4" s="5"/>
      <c r="NQD4" s="5"/>
      <c r="NQE4" s="5"/>
      <c r="NQF4" s="5"/>
      <c r="NQG4" s="5"/>
      <c r="NQH4" s="5"/>
      <c r="NQI4" s="5"/>
      <c r="NQJ4" s="5"/>
      <c r="NQK4" s="5"/>
      <c r="NQL4" s="5"/>
      <c r="NQM4" s="5"/>
      <c r="NQN4" s="5"/>
      <c r="NQO4" s="5"/>
      <c r="NQP4" s="5"/>
      <c r="NQQ4" s="5"/>
      <c r="NQR4" s="5"/>
      <c r="NQS4" s="5"/>
      <c r="NQT4" s="5"/>
      <c r="NQU4" s="5"/>
      <c r="NQV4" s="5"/>
      <c r="NQW4" s="5"/>
      <c r="NQX4" s="5"/>
      <c r="NQY4" s="5"/>
      <c r="NQZ4" s="5"/>
      <c r="NRA4" s="5"/>
      <c r="NRB4" s="5"/>
      <c r="NRC4" s="5"/>
      <c r="NRD4" s="5"/>
      <c r="NRE4" s="5"/>
      <c r="NRF4" s="5"/>
      <c r="NRG4" s="5"/>
      <c r="NRH4" s="5"/>
      <c r="NRI4" s="5"/>
      <c r="NRJ4" s="5"/>
      <c r="NRK4" s="5"/>
      <c r="NRL4" s="5"/>
      <c r="NRM4" s="5"/>
      <c r="NRN4" s="5"/>
      <c r="NRO4" s="5"/>
      <c r="NRP4" s="5"/>
      <c r="NRQ4" s="5"/>
      <c r="NRR4" s="5"/>
      <c r="NRS4" s="5"/>
      <c r="NRT4" s="5"/>
      <c r="NRU4" s="5"/>
      <c r="NRV4" s="5"/>
      <c r="NRW4" s="5"/>
      <c r="NRX4" s="5"/>
      <c r="NRY4" s="5"/>
      <c r="NRZ4" s="5"/>
      <c r="NSA4" s="5"/>
      <c r="NSB4" s="5"/>
      <c r="NSC4" s="5"/>
      <c r="NSD4" s="5"/>
      <c r="NSE4" s="5"/>
      <c r="NSF4" s="5"/>
      <c r="NSG4" s="5"/>
      <c r="NSH4" s="5"/>
      <c r="NSI4" s="5"/>
      <c r="NSJ4" s="5"/>
      <c r="NSK4" s="5"/>
      <c r="NSL4" s="5"/>
      <c r="NSM4" s="5"/>
      <c r="NSN4" s="5"/>
      <c r="NSO4" s="5"/>
      <c r="NSP4" s="5"/>
      <c r="NSQ4" s="5"/>
      <c r="NSR4" s="5"/>
      <c r="NSS4" s="5"/>
      <c r="NST4" s="5"/>
      <c r="NSU4" s="5"/>
      <c r="NSV4" s="5"/>
      <c r="NSW4" s="5"/>
      <c r="NSX4" s="5"/>
      <c r="NSY4" s="5"/>
      <c r="NSZ4" s="5"/>
      <c r="NTA4" s="5"/>
      <c r="NTB4" s="5"/>
      <c r="NTC4" s="5"/>
      <c r="NTD4" s="5"/>
      <c r="NTE4" s="5"/>
      <c r="NTF4" s="5"/>
      <c r="NTG4" s="5"/>
      <c r="NTH4" s="5"/>
      <c r="NTI4" s="5"/>
      <c r="NTJ4" s="5"/>
      <c r="NTK4" s="5"/>
      <c r="NTL4" s="5"/>
      <c r="NTM4" s="5"/>
      <c r="NTN4" s="5"/>
      <c r="NTO4" s="5"/>
      <c r="NTP4" s="5"/>
      <c r="NTQ4" s="5"/>
      <c r="NTR4" s="5"/>
      <c r="NTS4" s="5"/>
      <c r="NTT4" s="5"/>
      <c r="NTU4" s="5"/>
      <c r="NTV4" s="5"/>
      <c r="NTW4" s="5"/>
      <c r="NTX4" s="5"/>
      <c r="NTY4" s="5"/>
      <c r="NTZ4" s="5"/>
      <c r="NUA4" s="5"/>
      <c r="NUB4" s="5"/>
      <c r="NUC4" s="5"/>
      <c r="NUD4" s="5"/>
      <c r="NUE4" s="5"/>
      <c r="NUF4" s="5"/>
      <c r="NUG4" s="5"/>
      <c r="NUH4" s="5"/>
      <c r="NUI4" s="5"/>
      <c r="NUJ4" s="5"/>
      <c r="NUK4" s="5"/>
      <c r="NUL4" s="5"/>
      <c r="NUM4" s="5"/>
      <c r="NUN4" s="5"/>
      <c r="NUO4" s="5"/>
      <c r="NUP4" s="5"/>
      <c r="NUQ4" s="5"/>
      <c r="NUR4" s="5"/>
      <c r="NUS4" s="5"/>
      <c r="NUT4" s="5"/>
      <c r="NUU4" s="5"/>
      <c r="NUV4" s="5"/>
      <c r="NUW4" s="5"/>
      <c r="NUX4" s="5"/>
      <c r="NUY4" s="5"/>
      <c r="NUZ4" s="5"/>
      <c r="NVA4" s="5"/>
      <c r="NVB4" s="5"/>
      <c r="NVC4" s="5"/>
      <c r="NVD4" s="5"/>
      <c r="NVE4" s="5"/>
      <c r="NVF4" s="5"/>
      <c r="NVG4" s="5"/>
      <c r="NVH4" s="5"/>
      <c r="NVI4" s="5"/>
      <c r="NVJ4" s="5"/>
      <c r="NVK4" s="5"/>
      <c r="NVL4" s="5"/>
      <c r="NVM4" s="5"/>
      <c r="NVN4" s="5"/>
      <c r="NVO4" s="5"/>
      <c r="NVP4" s="5"/>
      <c r="NVQ4" s="5"/>
      <c r="NVR4" s="5"/>
      <c r="NVS4" s="5"/>
      <c r="NVT4" s="5"/>
      <c r="NVU4" s="5"/>
      <c r="NVV4" s="5"/>
      <c r="NVW4" s="5"/>
      <c r="NVX4" s="5"/>
      <c r="NVY4" s="5"/>
      <c r="NVZ4" s="5"/>
      <c r="NWA4" s="5"/>
      <c r="NWB4" s="5"/>
      <c r="NWC4" s="5"/>
      <c r="NWD4" s="5"/>
      <c r="NWE4" s="5"/>
      <c r="NWF4" s="5"/>
      <c r="NWG4" s="5"/>
      <c r="NWH4" s="5"/>
      <c r="NWI4" s="5"/>
      <c r="NWJ4" s="5"/>
      <c r="NWK4" s="5"/>
      <c r="NWL4" s="5"/>
      <c r="NWM4" s="5"/>
      <c r="NWN4" s="5"/>
      <c r="NWO4" s="5"/>
      <c r="NWP4" s="5"/>
      <c r="NWQ4" s="5"/>
      <c r="NWR4" s="5"/>
      <c r="NWS4" s="5"/>
      <c r="NWT4" s="5"/>
      <c r="NWU4" s="5"/>
      <c r="NWV4" s="5"/>
      <c r="NWW4" s="5"/>
      <c r="NWX4" s="5"/>
      <c r="NWY4" s="5"/>
      <c r="NWZ4" s="5"/>
      <c r="NXA4" s="5"/>
      <c r="NXB4" s="5"/>
      <c r="NXC4" s="5"/>
      <c r="NXD4" s="5"/>
      <c r="NXE4" s="5"/>
      <c r="NXF4" s="5"/>
      <c r="NXG4" s="5"/>
      <c r="NXH4" s="5"/>
      <c r="NXI4" s="5"/>
      <c r="NXJ4" s="5"/>
      <c r="NXK4" s="5"/>
      <c r="NXL4" s="5"/>
      <c r="NXM4" s="5"/>
      <c r="NXN4" s="5"/>
      <c r="NXO4" s="5"/>
      <c r="NXP4" s="5"/>
      <c r="NXQ4" s="5"/>
      <c r="NXR4" s="5"/>
      <c r="NXS4" s="5"/>
      <c r="NXT4" s="5"/>
      <c r="NXU4" s="5"/>
      <c r="NXV4" s="5"/>
      <c r="NXW4" s="5"/>
      <c r="NXX4" s="5"/>
      <c r="NXY4" s="5"/>
      <c r="NXZ4" s="5"/>
      <c r="NYA4" s="5"/>
      <c r="NYB4" s="5"/>
      <c r="NYC4" s="5"/>
      <c r="NYD4" s="5"/>
      <c r="NYE4" s="5"/>
      <c r="NYF4" s="5"/>
      <c r="NYG4" s="5"/>
      <c r="NYH4" s="5"/>
      <c r="NYI4" s="5"/>
      <c r="NYJ4" s="5"/>
      <c r="NYK4" s="5"/>
      <c r="NYL4" s="5"/>
      <c r="NYM4" s="5"/>
      <c r="NYN4" s="5"/>
      <c r="NYO4" s="5"/>
      <c r="NYP4" s="5"/>
      <c r="NYQ4" s="5"/>
      <c r="NYR4" s="5"/>
      <c r="NYS4" s="5"/>
      <c r="NYT4" s="5"/>
      <c r="NYU4" s="5"/>
      <c r="NYV4" s="5"/>
      <c r="NYW4" s="5"/>
      <c r="NYX4" s="5"/>
      <c r="NYY4" s="5"/>
      <c r="NYZ4" s="5"/>
      <c r="NZA4" s="5"/>
      <c r="NZB4" s="5"/>
      <c r="NZC4" s="5"/>
      <c r="NZD4" s="5"/>
      <c r="NZE4" s="5"/>
      <c r="NZF4" s="5"/>
      <c r="NZG4" s="5"/>
      <c r="NZH4" s="5"/>
      <c r="NZI4" s="5"/>
      <c r="NZJ4" s="5"/>
      <c r="NZK4" s="5"/>
      <c r="NZL4" s="5"/>
      <c r="NZM4" s="5"/>
      <c r="NZN4" s="5"/>
      <c r="NZO4" s="5"/>
      <c r="NZP4" s="5"/>
      <c r="NZQ4" s="5"/>
      <c r="NZR4" s="5"/>
      <c r="NZS4" s="5"/>
      <c r="NZT4" s="5"/>
      <c r="NZU4" s="5"/>
      <c r="NZV4" s="5"/>
      <c r="NZW4" s="5"/>
      <c r="NZX4" s="5"/>
      <c r="NZY4" s="5"/>
      <c r="NZZ4" s="5"/>
      <c r="OAA4" s="5"/>
      <c r="OAB4" s="5"/>
      <c r="OAC4" s="5"/>
      <c r="OAD4" s="5"/>
      <c r="OAE4" s="5"/>
      <c r="OAF4" s="5"/>
      <c r="OAG4" s="5"/>
      <c r="OAH4" s="5"/>
      <c r="OAI4" s="5"/>
      <c r="OAJ4" s="5"/>
      <c r="OAK4" s="5"/>
      <c r="OAL4" s="5"/>
      <c r="OAM4" s="5"/>
      <c r="OAN4" s="5"/>
      <c r="OAO4" s="5"/>
      <c r="OAP4" s="5"/>
      <c r="OAQ4" s="5"/>
      <c r="OAR4" s="5"/>
      <c r="OAS4" s="5"/>
      <c r="OAT4" s="5"/>
      <c r="OAU4" s="5"/>
      <c r="OAV4" s="5"/>
      <c r="OAW4" s="5"/>
      <c r="OAX4" s="5"/>
      <c r="OAY4" s="5"/>
      <c r="OAZ4" s="5"/>
      <c r="OBA4" s="5"/>
      <c r="OBB4" s="5"/>
      <c r="OBC4" s="5"/>
      <c r="OBD4" s="5"/>
      <c r="OBE4" s="5"/>
      <c r="OBF4" s="5"/>
      <c r="OBG4" s="5"/>
      <c r="OBH4" s="5"/>
      <c r="OBI4" s="5"/>
      <c r="OBJ4" s="5"/>
      <c r="OBK4" s="5"/>
      <c r="OBL4" s="5"/>
      <c r="OBM4" s="5"/>
      <c r="OBN4" s="5"/>
      <c r="OBO4" s="5"/>
      <c r="OBP4" s="5"/>
      <c r="OBQ4" s="5"/>
      <c r="OBR4" s="5"/>
      <c r="OBS4" s="5"/>
      <c r="OBT4" s="5"/>
      <c r="OBU4" s="5"/>
      <c r="OBV4" s="5"/>
      <c r="OBW4" s="5"/>
      <c r="OBX4" s="5"/>
      <c r="OBY4" s="5"/>
      <c r="OBZ4" s="5"/>
      <c r="OCA4" s="5"/>
      <c r="OCB4" s="5"/>
      <c r="OCC4" s="5"/>
      <c r="OCD4" s="5"/>
      <c r="OCE4" s="5"/>
      <c r="OCF4" s="5"/>
      <c r="OCG4" s="5"/>
      <c r="OCH4" s="5"/>
      <c r="OCI4" s="5"/>
      <c r="OCJ4" s="5"/>
      <c r="OCK4" s="5"/>
      <c r="OCL4" s="5"/>
      <c r="OCM4" s="5"/>
      <c r="OCN4" s="5"/>
      <c r="OCO4" s="5"/>
      <c r="OCP4" s="5"/>
      <c r="OCQ4" s="5"/>
      <c r="OCR4" s="5"/>
      <c r="OCS4" s="5"/>
      <c r="OCT4" s="5"/>
      <c r="OCU4" s="5"/>
      <c r="OCV4" s="5"/>
      <c r="OCW4" s="5"/>
      <c r="OCX4" s="5"/>
      <c r="OCY4" s="5"/>
      <c r="OCZ4" s="5"/>
      <c r="ODA4" s="5"/>
      <c r="ODB4" s="5"/>
      <c r="ODC4" s="5"/>
      <c r="ODD4" s="5"/>
      <c r="ODE4" s="5"/>
      <c r="ODF4" s="5"/>
      <c r="ODG4" s="5"/>
      <c r="ODH4" s="5"/>
      <c r="ODI4" s="5"/>
      <c r="ODJ4" s="5"/>
      <c r="ODK4" s="5"/>
      <c r="ODL4" s="5"/>
      <c r="ODM4" s="5"/>
      <c r="ODN4" s="5"/>
      <c r="ODO4" s="5"/>
      <c r="ODP4" s="5"/>
      <c r="ODQ4" s="5"/>
      <c r="ODR4" s="5"/>
      <c r="ODS4" s="5"/>
      <c r="ODT4" s="5"/>
      <c r="ODU4" s="5"/>
      <c r="ODV4" s="5"/>
      <c r="ODW4" s="5"/>
      <c r="ODX4" s="5"/>
      <c r="ODY4" s="5"/>
      <c r="ODZ4" s="5"/>
      <c r="OEA4" s="5"/>
      <c r="OEB4" s="5"/>
      <c r="OEC4" s="5"/>
      <c r="OED4" s="5"/>
      <c r="OEE4" s="5"/>
      <c r="OEF4" s="5"/>
      <c r="OEG4" s="5"/>
      <c r="OEH4" s="5"/>
      <c r="OEI4" s="5"/>
      <c r="OEJ4" s="5"/>
      <c r="OEK4" s="5"/>
      <c r="OEL4" s="5"/>
      <c r="OEM4" s="5"/>
      <c r="OEN4" s="5"/>
      <c r="OEO4" s="5"/>
      <c r="OEP4" s="5"/>
      <c r="OEQ4" s="5"/>
      <c r="OER4" s="5"/>
      <c r="OES4" s="5"/>
      <c r="OET4" s="5"/>
      <c r="OEU4" s="5"/>
      <c r="OEV4" s="5"/>
      <c r="OEW4" s="5"/>
      <c r="OEX4" s="5"/>
      <c r="OEY4" s="5"/>
      <c r="OEZ4" s="5"/>
      <c r="OFA4" s="5"/>
      <c r="OFB4" s="5"/>
      <c r="OFC4" s="5"/>
      <c r="OFD4" s="5"/>
      <c r="OFE4" s="5"/>
      <c r="OFF4" s="5"/>
      <c r="OFG4" s="5"/>
      <c r="OFH4" s="5"/>
      <c r="OFI4" s="5"/>
      <c r="OFJ4" s="5"/>
      <c r="OFK4" s="5"/>
      <c r="OFL4" s="5"/>
      <c r="OFM4" s="5"/>
      <c r="OFN4" s="5"/>
      <c r="OFO4" s="5"/>
      <c r="OFP4" s="5"/>
      <c r="OFQ4" s="5"/>
      <c r="OFR4" s="5"/>
      <c r="OFS4" s="5"/>
      <c r="OFT4" s="5"/>
      <c r="OFU4" s="5"/>
      <c r="OFV4" s="5"/>
      <c r="OFW4" s="5"/>
      <c r="OFX4" s="5"/>
      <c r="OFY4" s="5"/>
      <c r="OFZ4" s="5"/>
      <c r="OGA4" s="5"/>
      <c r="OGB4" s="5"/>
      <c r="OGC4" s="5"/>
      <c r="OGD4" s="5"/>
      <c r="OGE4" s="5"/>
      <c r="OGF4" s="5"/>
      <c r="OGG4" s="5"/>
      <c r="OGH4" s="5"/>
      <c r="OGI4" s="5"/>
      <c r="OGJ4" s="5"/>
      <c r="OGK4" s="5"/>
      <c r="OGL4" s="5"/>
      <c r="OGM4" s="5"/>
      <c r="OGN4" s="5"/>
      <c r="OGO4" s="5"/>
      <c r="OGP4" s="5"/>
      <c r="OGQ4" s="5"/>
      <c r="OGR4" s="5"/>
      <c r="OGS4" s="5"/>
      <c r="OGT4" s="5"/>
      <c r="OGU4" s="5"/>
      <c r="OGV4" s="5"/>
      <c r="OGW4" s="5"/>
      <c r="OGX4" s="5"/>
      <c r="OGY4" s="5"/>
      <c r="OGZ4" s="5"/>
      <c r="OHA4" s="5"/>
      <c r="OHB4" s="5"/>
      <c r="OHC4" s="5"/>
      <c r="OHD4" s="5"/>
      <c r="OHE4" s="5"/>
      <c r="OHF4" s="5"/>
      <c r="OHG4" s="5"/>
      <c r="OHH4" s="5"/>
      <c r="OHI4" s="5"/>
      <c r="OHJ4" s="5"/>
      <c r="OHK4" s="5"/>
      <c r="OHL4" s="5"/>
      <c r="OHM4" s="5"/>
      <c r="OHN4" s="5"/>
      <c r="OHO4" s="5"/>
      <c r="OHP4" s="5"/>
      <c r="OHQ4" s="5"/>
      <c r="OHR4" s="5"/>
      <c r="OHS4" s="5"/>
      <c r="OHT4" s="5"/>
      <c r="OHU4" s="5"/>
      <c r="OHV4" s="5"/>
      <c r="OHW4" s="5"/>
      <c r="OHX4" s="5"/>
      <c r="OHY4" s="5"/>
      <c r="OHZ4" s="5"/>
      <c r="OIA4" s="5"/>
      <c r="OIB4" s="5"/>
      <c r="OIC4" s="5"/>
      <c r="OID4" s="5"/>
      <c r="OIE4" s="5"/>
      <c r="OIF4" s="5"/>
      <c r="OIG4" s="5"/>
      <c r="OIH4" s="5"/>
      <c r="OII4" s="5"/>
      <c r="OIJ4" s="5"/>
      <c r="OIK4" s="5"/>
      <c r="OIL4" s="5"/>
      <c r="OIM4" s="5"/>
      <c r="OIN4" s="5"/>
      <c r="OIO4" s="5"/>
      <c r="OIP4" s="5"/>
      <c r="OIQ4" s="5"/>
      <c r="OIR4" s="5"/>
      <c r="OIS4" s="5"/>
      <c r="OIT4" s="5"/>
      <c r="OIU4" s="5"/>
      <c r="OIV4" s="5"/>
      <c r="OIW4" s="5"/>
      <c r="OIX4" s="5"/>
      <c r="OIY4" s="5"/>
      <c r="OIZ4" s="5"/>
      <c r="OJA4" s="5"/>
      <c r="OJB4" s="5"/>
      <c r="OJC4" s="5"/>
      <c r="OJD4" s="5"/>
      <c r="OJE4" s="5"/>
      <c r="OJF4" s="5"/>
      <c r="OJG4" s="5"/>
      <c r="OJH4" s="5"/>
      <c r="OJI4" s="5"/>
      <c r="OJJ4" s="5"/>
      <c r="OJK4" s="5"/>
      <c r="OJL4" s="5"/>
      <c r="OJM4" s="5"/>
      <c r="OJN4" s="5"/>
      <c r="OJO4" s="5"/>
      <c r="OJP4" s="5"/>
      <c r="OJQ4" s="5"/>
      <c r="OJR4" s="5"/>
      <c r="OJS4" s="5"/>
      <c r="OJT4" s="5"/>
      <c r="OJU4" s="5"/>
      <c r="OJV4" s="5"/>
      <c r="OJW4" s="5"/>
      <c r="OJX4" s="5"/>
      <c r="OJY4" s="5"/>
      <c r="OJZ4" s="5"/>
      <c r="OKA4" s="5"/>
      <c r="OKB4" s="5"/>
      <c r="OKC4" s="5"/>
      <c r="OKD4" s="5"/>
      <c r="OKE4" s="5"/>
      <c r="OKF4" s="5"/>
      <c r="OKG4" s="5"/>
      <c r="OKH4" s="5"/>
      <c r="OKI4" s="5"/>
      <c r="OKJ4" s="5"/>
      <c r="OKK4" s="5"/>
      <c r="OKL4" s="5"/>
      <c r="OKM4" s="5"/>
      <c r="OKN4" s="5"/>
      <c r="OKO4" s="5"/>
      <c r="OKP4" s="5"/>
      <c r="OKQ4" s="5"/>
      <c r="OKR4" s="5"/>
      <c r="OKS4" s="5"/>
      <c r="OKT4" s="5"/>
      <c r="OKU4" s="5"/>
      <c r="OKV4" s="5"/>
      <c r="OKW4" s="5"/>
      <c r="OKX4" s="5"/>
      <c r="OKY4" s="5"/>
      <c r="OKZ4" s="5"/>
      <c r="OLA4" s="5"/>
      <c r="OLB4" s="5"/>
      <c r="OLC4" s="5"/>
      <c r="OLD4" s="5"/>
      <c r="OLE4" s="5"/>
      <c r="OLF4" s="5"/>
      <c r="OLG4" s="5"/>
      <c r="OLH4" s="5"/>
      <c r="OLI4" s="5"/>
      <c r="OLJ4" s="5"/>
      <c r="OLK4" s="5"/>
      <c r="OLL4" s="5"/>
      <c r="OLM4" s="5"/>
      <c r="OLN4" s="5"/>
      <c r="OLO4" s="5"/>
      <c r="OLP4" s="5"/>
      <c r="OLQ4" s="5"/>
      <c r="OLR4" s="5"/>
      <c r="OLS4" s="5"/>
      <c r="OLT4" s="5"/>
      <c r="OLU4" s="5"/>
      <c r="OLV4" s="5"/>
      <c r="OLW4" s="5"/>
      <c r="OLX4" s="5"/>
      <c r="OLY4" s="5"/>
      <c r="OLZ4" s="5"/>
      <c r="OMA4" s="5"/>
      <c r="OMB4" s="5"/>
      <c r="OMC4" s="5"/>
      <c r="OMD4" s="5"/>
      <c r="OME4" s="5"/>
      <c r="OMF4" s="5"/>
      <c r="OMG4" s="5"/>
      <c r="OMH4" s="5"/>
      <c r="OMI4" s="5"/>
      <c r="OMJ4" s="5"/>
      <c r="OMK4" s="5"/>
      <c r="OML4" s="5"/>
      <c r="OMM4" s="5"/>
      <c r="OMN4" s="5"/>
      <c r="OMO4" s="5"/>
      <c r="OMP4" s="5"/>
      <c r="OMQ4" s="5"/>
      <c r="OMR4" s="5"/>
      <c r="OMS4" s="5"/>
      <c r="OMT4" s="5"/>
      <c r="OMU4" s="5"/>
      <c r="OMV4" s="5"/>
      <c r="OMW4" s="5"/>
      <c r="OMX4" s="5"/>
      <c r="OMY4" s="5"/>
      <c r="OMZ4" s="5"/>
      <c r="ONA4" s="5"/>
      <c r="ONB4" s="5"/>
      <c r="ONC4" s="5"/>
      <c r="OND4" s="5"/>
      <c r="ONE4" s="5"/>
      <c r="ONF4" s="5"/>
      <c r="ONG4" s="5"/>
      <c r="ONH4" s="5"/>
      <c r="ONI4" s="5"/>
      <c r="ONJ4" s="5"/>
      <c r="ONK4" s="5"/>
      <c r="ONL4" s="5"/>
      <c r="ONM4" s="5"/>
      <c r="ONN4" s="5"/>
      <c r="ONO4" s="5"/>
      <c r="ONP4" s="5"/>
      <c r="ONQ4" s="5"/>
      <c r="ONR4" s="5"/>
      <c r="ONS4" s="5"/>
      <c r="ONT4" s="5"/>
      <c r="ONU4" s="5"/>
      <c r="ONV4" s="5"/>
      <c r="ONW4" s="5"/>
      <c r="ONX4" s="5"/>
      <c r="ONY4" s="5"/>
      <c r="ONZ4" s="5"/>
      <c r="OOA4" s="5"/>
      <c r="OOB4" s="5"/>
      <c r="OOC4" s="5"/>
      <c r="OOD4" s="5"/>
      <c r="OOE4" s="5"/>
      <c r="OOF4" s="5"/>
      <c r="OOG4" s="5"/>
      <c r="OOH4" s="5"/>
      <c r="OOI4" s="5"/>
      <c r="OOJ4" s="5"/>
      <c r="OOK4" s="5"/>
      <c r="OOL4" s="5"/>
      <c r="OOM4" s="5"/>
      <c r="OON4" s="5"/>
      <c r="OOO4" s="5"/>
      <c r="OOP4" s="5"/>
      <c r="OOQ4" s="5"/>
      <c r="OOR4" s="5"/>
      <c r="OOS4" s="5"/>
      <c r="OOT4" s="5"/>
      <c r="OOU4" s="5"/>
      <c r="OOV4" s="5"/>
      <c r="OOW4" s="5"/>
      <c r="OOX4" s="5"/>
      <c r="OOY4" s="5"/>
      <c r="OOZ4" s="5"/>
      <c r="OPA4" s="5"/>
      <c r="OPB4" s="5"/>
      <c r="OPC4" s="5"/>
      <c r="OPD4" s="5"/>
      <c r="OPE4" s="5"/>
      <c r="OPF4" s="5"/>
      <c r="OPG4" s="5"/>
      <c r="OPH4" s="5"/>
      <c r="OPI4" s="5"/>
      <c r="OPJ4" s="5"/>
      <c r="OPK4" s="5"/>
      <c r="OPL4" s="5"/>
      <c r="OPM4" s="5"/>
      <c r="OPN4" s="5"/>
      <c r="OPO4" s="5"/>
      <c r="OPP4" s="5"/>
      <c r="OPQ4" s="5"/>
      <c r="OPR4" s="5"/>
      <c r="OPS4" s="5"/>
      <c r="OPT4" s="5"/>
      <c r="OPU4" s="5"/>
      <c r="OPV4" s="5"/>
      <c r="OPW4" s="5"/>
      <c r="OPX4" s="5"/>
      <c r="OPY4" s="5"/>
      <c r="OPZ4" s="5"/>
      <c r="OQA4" s="5"/>
      <c r="OQB4" s="5"/>
      <c r="OQC4" s="5"/>
      <c r="OQD4" s="5"/>
      <c r="OQE4" s="5"/>
      <c r="OQF4" s="5"/>
      <c r="OQG4" s="5"/>
      <c r="OQH4" s="5"/>
      <c r="OQI4" s="5"/>
      <c r="OQJ4" s="5"/>
      <c r="OQK4" s="5"/>
      <c r="OQL4" s="5"/>
      <c r="OQM4" s="5"/>
      <c r="OQN4" s="5"/>
      <c r="OQO4" s="5"/>
      <c r="OQP4" s="5"/>
      <c r="OQQ4" s="5"/>
      <c r="OQR4" s="5"/>
      <c r="OQS4" s="5"/>
      <c r="OQT4" s="5"/>
      <c r="OQU4" s="5"/>
      <c r="OQV4" s="5"/>
      <c r="OQW4" s="5"/>
      <c r="OQX4" s="5"/>
      <c r="OQY4" s="5"/>
      <c r="OQZ4" s="5"/>
      <c r="ORA4" s="5"/>
      <c r="ORB4" s="5"/>
      <c r="ORC4" s="5"/>
      <c r="ORD4" s="5"/>
      <c r="ORE4" s="5"/>
      <c r="ORF4" s="5"/>
      <c r="ORG4" s="5"/>
      <c r="ORH4" s="5"/>
      <c r="ORI4" s="5"/>
      <c r="ORJ4" s="5"/>
      <c r="ORK4" s="5"/>
      <c r="ORL4" s="5"/>
      <c r="ORM4" s="5"/>
      <c r="ORN4" s="5"/>
      <c r="ORO4" s="5"/>
      <c r="ORP4" s="5"/>
      <c r="ORQ4" s="5"/>
      <c r="ORR4" s="5"/>
      <c r="ORS4" s="5"/>
      <c r="ORT4" s="5"/>
      <c r="ORU4" s="5"/>
      <c r="ORV4" s="5"/>
      <c r="ORW4" s="5"/>
      <c r="ORX4" s="5"/>
      <c r="ORY4" s="5"/>
      <c r="ORZ4" s="5"/>
      <c r="OSA4" s="5"/>
      <c r="OSB4" s="5"/>
      <c r="OSC4" s="5"/>
      <c r="OSD4" s="5"/>
      <c r="OSE4" s="5"/>
      <c r="OSF4" s="5"/>
      <c r="OSG4" s="5"/>
      <c r="OSH4" s="5"/>
      <c r="OSI4" s="5"/>
      <c r="OSJ4" s="5"/>
      <c r="OSK4" s="5"/>
      <c r="OSL4" s="5"/>
      <c r="OSM4" s="5"/>
      <c r="OSN4" s="5"/>
      <c r="OSO4" s="5"/>
      <c r="OSP4" s="5"/>
      <c r="OSQ4" s="5"/>
      <c r="OSR4" s="5"/>
      <c r="OSS4" s="5"/>
      <c r="OST4" s="5"/>
      <c r="OSU4" s="5"/>
      <c r="OSV4" s="5"/>
      <c r="OSW4" s="5"/>
      <c r="OSX4" s="5"/>
      <c r="OSY4" s="5"/>
      <c r="OSZ4" s="5"/>
      <c r="OTA4" s="5"/>
      <c r="OTB4" s="5"/>
      <c r="OTC4" s="5"/>
      <c r="OTD4" s="5"/>
      <c r="OTE4" s="5"/>
      <c r="OTF4" s="5"/>
      <c r="OTG4" s="5"/>
      <c r="OTH4" s="5"/>
      <c r="OTI4" s="5"/>
      <c r="OTJ4" s="5"/>
      <c r="OTK4" s="5"/>
      <c r="OTL4" s="5"/>
      <c r="OTM4" s="5"/>
      <c r="OTN4" s="5"/>
      <c r="OTO4" s="5"/>
      <c r="OTP4" s="5"/>
      <c r="OTQ4" s="5"/>
      <c r="OTR4" s="5"/>
      <c r="OTS4" s="5"/>
      <c r="OTT4" s="5"/>
      <c r="OTU4" s="5"/>
      <c r="OTV4" s="5"/>
      <c r="OTW4" s="5"/>
      <c r="OTX4" s="5"/>
      <c r="OTY4" s="5"/>
      <c r="OTZ4" s="5"/>
      <c r="OUA4" s="5"/>
      <c r="OUB4" s="5"/>
      <c r="OUC4" s="5"/>
      <c r="OUD4" s="5"/>
      <c r="OUE4" s="5"/>
      <c r="OUF4" s="5"/>
      <c r="OUG4" s="5"/>
      <c r="OUH4" s="5"/>
      <c r="OUI4" s="5"/>
      <c r="OUJ4" s="5"/>
      <c r="OUK4" s="5"/>
      <c r="OUL4" s="5"/>
      <c r="OUM4" s="5"/>
      <c r="OUN4" s="5"/>
      <c r="OUO4" s="5"/>
      <c r="OUP4" s="5"/>
      <c r="OUQ4" s="5"/>
      <c r="OUR4" s="5"/>
      <c r="OUS4" s="5"/>
      <c r="OUT4" s="5"/>
      <c r="OUU4" s="5"/>
      <c r="OUV4" s="5"/>
      <c r="OUW4" s="5"/>
      <c r="OUX4" s="5"/>
      <c r="OUY4" s="5"/>
      <c r="OUZ4" s="5"/>
      <c r="OVA4" s="5"/>
      <c r="OVB4" s="5"/>
      <c r="OVC4" s="5"/>
      <c r="OVD4" s="5"/>
      <c r="OVE4" s="5"/>
      <c r="OVF4" s="5"/>
      <c r="OVG4" s="5"/>
      <c r="OVH4" s="5"/>
      <c r="OVI4" s="5"/>
      <c r="OVJ4" s="5"/>
      <c r="OVK4" s="5"/>
      <c r="OVL4" s="5"/>
      <c r="OVM4" s="5"/>
      <c r="OVN4" s="5"/>
      <c r="OVO4" s="5"/>
      <c r="OVP4" s="5"/>
      <c r="OVQ4" s="5"/>
      <c r="OVR4" s="5"/>
      <c r="OVS4" s="5"/>
      <c r="OVT4" s="5"/>
      <c r="OVU4" s="5"/>
      <c r="OVV4" s="5"/>
      <c r="OVW4" s="5"/>
      <c r="OVX4" s="5"/>
      <c r="OVY4" s="5"/>
      <c r="OVZ4" s="5"/>
      <c r="OWA4" s="5"/>
      <c r="OWB4" s="5"/>
      <c r="OWC4" s="5"/>
      <c r="OWD4" s="5"/>
      <c r="OWE4" s="5"/>
      <c r="OWF4" s="5"/>
      <c r="OWG4" s="5"/>
      <c r="OWH4" s="5"/>
      <c r="OWI4" s="5"/>
      <c r="OWJ4" s="5"/>
      <c r="OWK4" s="5"/>
      <c r="OWL4" s="5"/>
      <c r="OWM4" s="5"/>
      <c r="OWN4" s="5"/>
      <c r="OWO4" s="5"/>
      <c r="OWP4" s="5"/>
      <c r="OWQ4" s="5"/>
      <c r="OWR4" s="5"/>
      <c r="OWS4" s="5"/>
      <c r="OWT4" s="5"/>
      <c r="OWU4" s="5"/>
      <c r="OWV4" s="5"/>
      <c r="OWW4" s="5"/>
      <c r="OWX4" s="5"/>
      <c r="OWY4" s="5"/>
      <c r="OWZ4" s="5"/>
      <c r="OXA4" s="5"/>
      <c r="OXB4" s="5"/>
      <c r="OXC4" s="5"/>
      <c r="OXD4" s="5"/>
      <c r="OXE4" s="5"/>
      <c r="OXF4" s="5"/>
      <c r="OXG4" s="5"/>
      <c r="OXH4" s="5"/>
      <c r="OXI4" s="5"/>
      <c r="OXJ4" s="5"/>
      <c r="OXK4" s="5"/>
      <c r="OXL4" s="5"/>
      <c r="OXM4" s="5"/>
      <c r="OXN4" s="5"/>
      <c r="OXO4" s="5"/>
      <c r="OXP4" s="5"/>
      <c r="OXQ4" s="5"/>
      <c r="OXR4" s="5"/>
      <c r="OXS4" s="5"/>
      <c r="OXT4" s="5"/>
      <c r="OXU4" s="5"/>
      <c r="OXV4" s="5"/>
      <c r="OXW4" s="5"/>
      <c r="OXX4" s="5"/>
      <c r="OXY4" s="5"/>
      <c r="OXZ4" s="5"/>
      <c r="OYA4" s="5"/>
      <c r="OYB4" s="5"/>
      <c r="OYC4" s="5"/>
      <c r="OYD4" s="5"/>
      <c r="OYE4" s="5"/>
      <c r="OYF4" s="5"/>
      <c r="OYG4" s="5"/>
      <c r="OYH4" s="5"/>
      <c r="OYI4" s="5"/>
      <c r="OYJ4" s="5"/>
      <c r="OYK4" s="5"/>
      <c r="OYL4" s="5"/>
      <c r="OYM4" s="5"/>
      <c r="OYN4" s="5"/>
      <c r="OYO4" s="5"/>
      <c r="OYP4" s="5"/>
      <c r="OYQ4" s="5"/>
      <c r="OYR4" s="5"/>
      <c r="OYS4" s="5"/>
      <c r="OYT4" s="5"/>
      <c r="OYU4" s="5"/>
      <c r="OYV4" s="5"/>
      <c r="OYW4" s="5"/>
      <c r="OYX4" s="5"/>
      <c r="OYY4" s="5"/>
      <c r="OYZ4" s="5"/>
      <c r="OZA4" s="5"/>
      <c r="OZB4" s="5"/>
      <c r="OZC4" s="5"/>
      <c r="OZD4" s="5"/>
      <c r="OZE4" s="5"/>
      <c r="OZF4" s="5"/>
      <c r="OZG4" s="5"/>
      <c r="OZH4" s="5"/>
      <c r="OZI4" s="5"/>
      <c r="OZJ4" s="5"/>
      <c r="OZK4" s="5"/>
      <c r="OZL4" s="5"/>
      <c r="OZM4" s="5"/>
      <c r="OZN4" s="5"/>
      <c r="OZO4" s="5"/>
      <c r="OZP4" s="5"/>
      <c r="OZQ4" s="5"/>
      <c r="OZR4" s="5"/>
      <c r="OZS4" s="5"/>
      <c r="OZT4" s="5"/>
      <c r="OZU4" s="5"/>
      <c r="OZV4" s="5"/>
      <c r="OZW4" s="5"/>
      <c r="OZX4" s="5"/>
      <c r="OZY4" s="5"/>
      <c r="OZZ4" s="5"/>
      <c r="PAA4" s="5"/>
      <c r="PAB4" s="5"/>
      <c r="PAC4" s="5"/>
      <c r="PAD4" s="5"/>
      <c r="PAE4" s="5"/>
      <c r="PAF4" s="5"/>
      <c r="PAG4" s="5"/>
      <c r="PAH4" s="5"/>
      <c r="PAI4" s="5"/>
      <c r="PAJ4" s="5"/>
      <c r="PAK4" s="5"/>
      <c r="PAL4" s="5"/>
      <c r="PAM4" s="5"/>
      <c r="PAN4" s="5"/>
      <c r="PAO4" s="5"/>
      <c r="PAP4" s="5"/>
      <c r="PAQ4" s="5"/>
      <c r="PAR4" s="5"/>
      <c r="PAS4" s="5"/>
      <c r="PAT4" s="5"/>
      <c r="PAU4" s="5"/>
      <c r="PAV4" s="5"/>
      <c r="PAW4" s="5"/>
      <c r="PAX4" s="5"/>
      <c r="PAY4" s="5"/>
      <c r="PAZ4" s="5"/>
      <c r="PBA4" s="5"/>
      <c r="PBB4" s="5"/>
      <c r="PBC4" s="5"/>
      <c r="PBD4" s="5"/>
      <c r="PBE4" s="5"/>
      <c r="PBF4" s="5"/>
      <c r="PBG4" s="5"/>
      <c r="PBH4" s="5"/>
      <c r="PBI4" s="5"/>
      <c r="PBJ4" s="5"/>
      <c r="PBK4" s="5"/>
      <c r="PBL4" s="5"/>
      <c r="PBM4" s="5"/>
      <c r="PBN4" s="5"/>
      <c r="PBO4" s="5"/>
      <c r="PBP4" s="5"/>
      <c r="PBQ4" s="5"/>
      <c r="PBR4" s="5"/>
      <c r="PBS4" s="5"/>
      <c r="PBT4" s="5"/>
      <c r="PBU4" s="5"/>
      <c r="PBV4" s="5"/>
      <c r="PBW4" s="5"/>
      <c r="PBX4" s="5"/>
      <c r="PBY4" s="5"/>
      <c r="PBZ4" s="5"/>
      <c r="PCA4" s="5"/>
      <c r="PCB4" s="5"/>
      <c r="PCC4" s="5"/>
      <c r="PCD4" s="5"/>
      <c r="PCE4" s="5"/>
      <c r="PCF4" s="5"/>
      <c r="PCG4" s="5"/>
      <c r="PCH4" s="5"/>
      <c r="PCI4" s="5"/>
      <c r="PCJ4" s="5"/>
      <c r="PCK4" s="5"/>
      <c r="PCL4" s="5"/>
      <c r="PCM4" s="5"/>
      <c r="PCN4" s="5"/>
      <c r="PCO4" s="5"/>
      <c r="PCP4" s="5"/>
      <c r="PCQ4" s="5"/>
      <c r="PCR4" s="5"/>
      <c r="PCS4" s="5"/>
      <c r="PCT4" s="5"/>
      <c r="PCU4" s="5"/>
      <c r="PCV4" s="5"/>
      <c r="PCW4" s="5"/>
      <c r="PCX4" s="5"/>
      <c r="PCY4" s="5"/>
      <c r="PCZ4" s="5"/>
      <c r="PDA4" s="5"/>
      <c r="PDB4" s="5"/>
      <c r="PDC4" s="5"/>
      <c r="PDD4" s="5"/>
      <c r="PDE4" s="5"/>
      <c r="PDF4" s="5"/>
      <c r="PDG4" s="5"/>
      <c r="PDH4" s="5"/>
      <c r="PDI4" s="5"/>
      <c r="PDJ4" s="5"/>
      <c r="PDK4" s="5"/>
      <c r="PDL4" s="5"/>
      <c r="PDM4" s="5"/>
      <c r="PDN4" s="5"/>
      <c r="PDO4" s="5"/>
      <c r="PDP4" s="5"/>
      <c r="PDQ4" s="5"/>
      <c r="PDR4" s="5"/>
      <c r="PDS4" s="5"/>
      <c r="PDT4" s="5"/>
      <c r="PDU4" s="5"/>
      <c r="PDV4" s="5"/>
      <c r="PDW4" s="5"/>
      <c r="PDX4" s="5"/>
      <c r="PDY4" s="5"/>
      <c r="PDZ4" s="5"/>
      <c r="PEA4" s="5"/>
      <c r="PEB4" s="5"/>
      <c r="PEC4" s="5"/>
      <c r="PED4" s="5"/>
      <c r="PEE4" s="5"/>
      <c r="PEF4" s="5"/>
      <c r="PEG4" s="5"/>
      <c r="PEH4" s="5"/>
      <c r="PEI4" s="5"/>
      <c r="PEJ4" s="5"/>
      <c r="PEK4" s="5"/>
      <c r="PEL4" s="5"/>
      <c r="PEM4" s="5"/>
      <c r="PEN4" s="5"/>
      <c r="PEO4" s="5"/>
      <c r="PEP4" s="5"/>
      <c r="PEQ4" s="5"/>
      <c r="PER4" s="5"/>
      <c r="PES4" s="5"/>
      <c r="PET4" s="5"/>
      <c r="PEU4" s="5"/>
      <c r="PEV4" s="5"/>
      <c r="PEW4" s="5"/>
      <c r="PEX4" s="5"/>
      <c r="PEY4" s="5"/>
      <c r="PEZ4" s="5"/>
      <c r="PFA4" s="5"/>
      <c r="PFB4" s="5"/>
      <c r="PFC4" s="5"/>
      <c r="PFD4" s="5"/>
      <c r="PFE4" s="5"/>
      <c r="PFF4" s="5"/>
      <c r="PFG4" s="5"/>
      <c r="PFH4" s="5"/>
      <c r="PFI4" s="5"/>
      <c r="PFJ4" s="5"/>
      <c r="PFK4" s="5"/>
      <c r="PFL4" s="5"/>
      <c r="PFM4" s="5"/>
      <c r="PFN4" s="5"/>
      <c r="PFO4" s="5"/>
      <c r="PFP4" s="5"/>
      <c r="PFQ4" s="5"/>
      <c r="PFR4" s="5"/>
      <c r="PFS4" s="5"/>
      <c r="PFT4" s="5"/>
      <c r="PFU4" s="5"/>
      <c r="PFV4" s="5"/>
      <c r="PFW4" s="5"/>
      <c r="PFX4" s="5"/>
      <c r="PFY4" s="5"/>
      <c r="PFZ4" s="5"/>
      <c r="PGA4" s="5"/>
      <c r="PGB4" s="5"/>
      <c r="PGC4" s="5"/>
      <c r="PGD4" s="5"/>
      <c r="PGE4" s="5"/>
      <c r="PGF4" s="5"/>
      <c r="PGG4" s="5"/>
      <c r="PGH4" s="5"/>
      <c r="PGI4" s="5"/>
      <c r="PGJ4" s="5"/>
      <c r="PGK4" s="5"/>
      <c r="PGL4" s="5"/>
      <c r="PGM4" s="5"/>
      <c r="PGN4" s="5"/>
      <c r="PGO4" s="5"/>
      <c r="PGP4" s="5"/>
      <c r="PGQ4" s="5"/>
      <c r="PGR4" s="5"/>
      <c r="PGS4" s="5"/>
      <c r="PGT4" s="5"/>
      <c r="PGU4" s="5"/>
      <c r="PGV4" s="5"/>
      <c r="PGW4" s="5"/>
      <c r="PGX4" s="5"/>
      <c r="PGY4" s="5"/>
      <c r="PGZ4" s="5"/>
      <c r="PHA4" s="5"/>
      <c r="PHB4" s="5"/>
      <c r="PHC4" s="5"/>
      <c r="PHD4" s="5"/>
      <c r="PHE4" s="5"/>
      <c r="PHF4" s="5"/>
      <c r="PHG4" s="5"/>
      <c r="PHH4" s="5"/>
      <c r="PHI4" s="5"/>
      <c r="PHJ4" s="5"/>
      <c r="PHK4" s="5"/>
      <c r="PHL4" s="5"/>
      <c r="PHM4" s="5"/>
      <c r="PHN4" s="5"/>
      <c r="PHO4" s="5"/>
      <c r="PHP4" s="5"/>
      <c r="PHQ4" s="5"/>
      <c r="PHR4" s="5"/>
      <c r="PHS4" s="5"/>
      <c r="PHT4" s="5"/>
      <c r="PHU4" s="5"/>
      <c r="PHV4" s="5"/>
      <c r="PHW4" s="5"/>
      <c r="PHX4" s="5"/>
      <c r="PHY4" s="5"/>
      <c r="PHZ4" s="5"/>
      <c r="PIA4" s="5"/>
      <c r="PIB4" s="5"/>
      <c r="PIC4" s="5"/>
      <c r="PID4" s="5"/>
      <c r="PIE4" s="5"/>
      <c r="PIF4" s="5"/>
      <c r="PIG4" s="5"/>
      <c r="PIH4" s="5"/>
      <c r="PII4" s="5"/>
      <c r="PIJ4" s="5"/>
      <c r="PIK4" s="5"/>
      <c r="PIL4" s="5"/>
      <c r="PIM4" s="5"/>
      <c r="PIN4" s="5"/>
      <c r="PIO4" s="5"/>
      <c r="PIP4" s="5"/>
      <c r="PIQ4" s="5"/>
      <c r="PIR4" s="5"/>
      <c r="PIS4" s="5"/>
      <c r="PIT4" s="5"/>
      <c r="PIU4" s="5"/>
      <c r="PIV4" s="5"/>
      <c r="PIW4" s="5"/>
      <c r="PIX4" s="5"/>
      <c r="PIY4" s="5"/>
      <c r="PIZ4" s="5"/>
      <c r="PJA4" s="5"/>
      <c r="PJB4" s="5"/>
      <c r="PJC4" s="5"/>
      <c r="PJD4" s="5"/>
      <c r="PJE4" s="5"/>
      <c r="PJF4" s="5"/>
      <c r="PJG4" s="5"/>
      <c r="PJH4" s="5"/>
      <c r="PJI4" s="5"/>
      <c r="PJJ4" s="5"/>
      <c r="PJK4" s="5"/>
      <c r="PJL4" s="5"/>
      <c r="PJM4" s="5"/>
      <c r="PJN4" s="5"/>
      <c r="PJO4" s="5"/>
      <c r="PJP4" s="5"/>
      <c r="PJQ4" s="5"/>
      <c r="PJR4" s="5"/>
      <c r="PJS4" s="5"/>
      <c r="PJT4" s="5"/>
      <c r="PJU4" s="5"/>
      <c r="PJV4" s="5"/>
      <c r="PJW4" s="5"/>
      <c r="PJX4" s="5"/>
      <c r="PJY4" s="5"/>
      <c r="PJZ4" s="5"/>
      <c r="PKA4" s="5"/>
      <c r="PKB4" s="5"/>
      <c r="PKC4" s="5"/>
      <c r="PKD4" s="5"/>
      <c r="PKE4" s="5"/>
      <c r="PKF4" s="5"/>
      <c r="PKG4" s="5"/>
      <c r="PKH4" s="5"/>
      <c r="PKI4" s="5"/>
      <c r="PKJ4" s="5"/>
      <c r="PKK4" s="5"/>
      <c r="PKL4" s="5"/>
      <c r="PKM4" s="5"/>
      <c r="PKN4" s="5"/>
      <c r="PKO4" s="5"/>
      <c r="PKP4" s="5"/>
      <c r="PKQ4" s="5"/>
      <c r="PKR4" s="5"/>
      <c r="PKS4" s="5"/>
      <c r="PKT4" s="5"/>
      <c r="PKU4" s="5"/>
      <c r="PKV4" s="5"/>
      <c r="PKW4" s="5"/>
      <c r="PKX4" s="5"/>
      <c r="PKY4" s="5"/>
      <c r="PKZ4" s="5"/>
      <c r="PLA4" s="5"/>
      <c r="PLB4" s="5"/>
      <c r="PLC4" s="5"/>
      <c r="PLD4" s="5"/>
      <c r="PLE4" s="5"/>
      <c r="PLF4" s="5"/>
      <c r="PLG4" s="5"/>
      <c r="PLH4" s="5"/>
      <c r="PLI4" s="5"/>
      <c r="PLJ4" s="5"/>
      <c r="PLK4" s="5"/>
      <c r="PLL4" s="5"/>
      <c r="PLM4" s="5"/>
      <c r="PLN4" s="5"/>
      <c r="PLO4" s="5"/>
      <c r="PLP4" s="5"/>
      <c r="PLQ4" s="5"/>
      <c r="PLR4" s="5"/>
      <c r="PLS4" s="5"/>
      <c r="PLT4" s="5"/>
      <c r="PLU4" s="5"/>
      <c r="PLV4" s="5"/>
      <c r="PLW4" s="5"/>
      <c r="PLX4" s="5"/>
      <c r="PLY4" s="5"/>
      <c r="PLZ4" s="5"/>
      <c r="PMA4" s="5"/>
      <c r="PMB4" s="5"/>
      <c r="PMC4" s="5"/>
      <c r="PMD4" s="5"/>
      <c r="PME4" s="5"/>
      <c r="PMF4" s="5"/>
      <c r="PMG4" s="5"/>
      <c r="PMH4" s="5"/>
      <c r="PMI4" s="5"/>
      <c r="PMJ4" s="5"/>
      <c r="PMK4" s="5"/>
      <c r="PML4" s="5"/>
      <c r="PMM4" s="5"/>
      <c r="PMN4" s="5"/>
      <c r="PMO4" s="5"/>
      <c r="PMP4" s="5"/>
      <c r="PMQ4" s="5"/>
      <c r="PMR4" s="5"/>
      <c r="PMS4" s="5"/>
      <c r="PMT4" s="5"/>
      <c r="PMU4" s="5"/>
      <c r="PMV4" s="5"/>
      <c r="PMW4" s="5"/>
      <c r="PMX4" s="5"/>
      <c r="PMY4" s="5"/>
      <c r="PMZ4" s="5"/>
      <c r="PNA4" s="5"/>
      <c r="PNB4" s="5"/>
      <c r="PNC4" s="5"/>
      <c r="PND4" s="5"/>
      <c r="PNE4" s="5"/>
      <c r="PNF4" s="5"/>
      <c r="PNG4" s="5"/>
      <c r="PNH4" s="5"/>
      <c r="PNI4" s="5"/>
      <c r="PNJ4" s="5"/>
      <c r="PNK4" s="5"/>
      <c r="PNL4" s="5"/>
      <c r="PNM4" s="5"/>
      <c r="PNN4" s="5"/>
      <c r="PNO4" s="5"/>
      <c r="PNP4" s="5"/>
      <c r="PNQ4" s="5"/>
      <c r="PNR4" s="5"/>
      <c r="PNS4" s="5"/>
      <c r="PNT4" s="5"/>
      <c r="PNU4" s="5"/>
      <c r="PNV4" s="5"/>
      <c r="PNW4" s="5"/>
      <c r="PNX4" s="5"/>
      <c r="PNY4" s="5"/>
      <c r="PNZ4" s="5"/>
      <c r="POA4" s="5"/>
      <c r="POB4" s="5"/>
      <c r="POC4" s="5"/>
      <c r="POD4" s="5"/>
      <c r="POE4" s="5"/>
      <c r="POF4" s="5"/>
      <c r="POG4" s="5"/>
      <c r="POH4" s="5"/>
      <c r="POI4" s="5"/>
      <c r="POJ4" s="5"/>
      <c r="POK4" s="5"/>
      <c r="POL4" s="5"/>
      <c r="POM4" s="5"/>
      <c r="PON4" s="5"/>
      <c r="POO4" s="5"/>
      <c r="POP4" s="5"/>
      <c r="POQ4" s="5"/>
      <c r="POR4" s="5"/>
      <c r="POS4" s="5"/>
      <c r="POT4" s="5"/>
      <c r="POU4" s="5"/>
      <c r="POV4" s="5"/>
      <c r="POW4" s="5"/>
      <c r="POX4" s="5"/>
      <c r="POY4" s="5"/>
      <c r="POZ4" s="5"/>
      <c r="PPA4" s="5"/>
      <c r="PPB4" s="5"/>
      <c r="PPC4" s="5"/>
      <c r="PPD4" s="5"/>
      <c r="PPE4" s="5"/>
      <c r="PPF4" s="5"/>
      <c r="PPG4" s="5"/>
      <c r="PPH4" s="5"/>
      <c r="PPI4" s="5"/>
      <c r="PPJ4" s="5"/>
      <c r="PPK4" s="5"/>
      <c r="PPL4" s="5"/>
      <c r="PPM4" s="5"/>
      <c r="PPN4" s="5"/>
      <c r="PPO4" s="5"/>
      <c r="PPP4" s="5"/>
      <c r="PPQ4" s="5"/>
      <c r="PPR4" s="5"/>
      <c r="PPS4" s="5"/>
      <c r="PPT4" s="5"/>
      <c r="PPU4" s="5"/>
      <c r="PPV4" s="5"/>
      <c r="PPW4" s="5"/>
      <c r="PPX4" s="5"/>
      <c r="PPY4" s="5"/>
      <c r="PPZ4" s="5"/>
      <c r="PQA4" s="5"/>
      <c r="PQB4" s="5"/>
      <c r="PQC4" s="5"/>
      <c r="PQD4" s="5"/>
      <c r="PQE4" s="5"/>
      <c r="PQF4" s="5"/>
      <c r="PQG4" s="5"/>
      <c r="PQH4" s="5"/>
      <c r="PQI4" s="5"/>
      <c r="PQJ4" s="5"/>
      <c r="PQK4" s="5"/>
      <c r="PQL4" s="5"/>
      <c r="PQM4" s="5"/>
      <c r="PQN4" s="5"/>
      <c r="PQO4" s="5"/>
      <c r="PQP4" s="5"/>
      <c r="PQQ4" s="5"/>
      <c r="PQR4" s="5"/>
      <c r="PQS4" s="5"/>
      <c r="PQT4" s="5"/>
      <c r="PQU4" s="5"/>
      <c r="PQV4" s="5"/>
      <c r="PQW4" s="5"/>
      <c r="PQX4" s="5"/>
      <c r="PQY4" s="5"/>
      <c r="PQZ4" s="5"/>
      <c r="PRA4" s="5"/>
      <c r="PRB4" s="5"/>
      <c r="PRC4" s="5"/>
      <c r="PRD4" s="5"/>
      <c r="PRE4" s="5"/>
      <c r="PRF4" s="5"/>
      <c r="PRG4" s="5"/>
      <c r="PRH4" s="5"/>
      <c r="PRI4" s="5"/>
      <c r="PRJ4" s="5"/>
      <c r="PRK4" s="5"/>
      <c r="PRL4" s="5"/>
      <c r="PRM4" s="5"/>
      <c r="PRN4" s="5"/>
      <c r="PRO4" s="5"/>
      <c r="PRP4" s="5"/>
      <c r="PRQ4" s="5"/>
      <c r="PRR4" s="5"/>
      <c r="PRS4" s="5"/>
      <c r="PRT4" s="5"/>
      <c r="PRU4" s="5"/>
      <c r="PRV4" s="5"/>
      <c r="PRW4" s="5"/>
      <c r="PRX4" s="5"/>
      <c r="PRY4" s="5"/>
      <c r="PRZ4" s="5"/>
      <c r="PSA4" s="5"/>
      <c r="PSB4" s="5"/>
      <c r="PSC4" s="5"/>
      <c r="PSD4" s="5"/>
      <c r="PSE4" s="5"/>
      <c r="PSF4" s="5"/>
      <c r="PSG4" s="5"/>
      <c r="PSH4" s="5"/>
      <c r="PSI4" s="5"/>
      <c r="PSJ4" s="5"/>
      <c r="PSK4" s="5"/>
      <c r="PSL4" s="5"/>
      <c r="PSM4" s="5"/>
      <c r="PSN4" s="5"/>
      <c r="PSO4" s="5"/>
      <c r="PSP4" s="5"/>
      <c r="PSQ4" s="5"/>
      <c r="PSR4" s="5"/>
      <c r="PSS4" s="5"/>
      <c r="PST4" s="5"/>
      <c r="PSU4" s="5"/>
      <c r="PSV4" s="5"/>
      <c r="PSW4" s="5"/>
      <c r="PSX4" s="5"/>
      <c r="PSY4" s="5"/>
      <c r="PSZ4" s="5"/>
      <c r="PTA4" s="5"/>
      <c r="PTB4" s="5"/>
      <c r="PTC4" s="5"/>
      <c r="PTD4" s="5"/>
      <c r="PTE4" s="5"/>
      <c r="PTF4" s="5"/>
      <c r="PTG4" s="5"/>
      <c r="PTH4" s="5"/>
      <c r="PTI4" s="5"/>
      <c r="PTJ4" s="5"/>
      <c r="PTK4" s="5"/>
      <c r="PTL4" s="5"/>
      <c r="PTM4" s="5"/>
      <c r="PTN4" s="5"/>
      <c r="PTO4" s="5"/>
      <c r="PTP4" s="5"/>
      <c r="PTQ4" s="5"/>
      <c r="PTR4" s="5"/>
      <c r="PTS4" s="5"/>
      <c r="PTT4" s="5"/>
      <c r="PTU4" s="5"/>
      <c r="PTV4" s="5"/>
      <c r="PTW4" s="5"/>
      <c r="PTX4" s="5"/>
      <c r="PTY4" s="5"/>
      <c r="PTZ4" s="5"/>
      <c r="PUA4" s="5"/>
      <c r="PUB4" s="5"/>
      <c r="PUC4" s="5"/>
      <c r="PUD4" s="5"/>
      <c r="PUE4" s="5"/>
      <c r="PUF4" s="5"/>
      <c r="PUG4" s="5"/>
      <c r="PUH4" s="5"/>
      <c r="PUI4" s="5"/>
      <c r="PUJ4" s="5"/>
      <c r="PUK4" s="5"/>
      <c r="PUL4" s="5"/>
      <c r="PUM4" s="5"/>
      <c r="PUN4" s="5"/>
      <c r="PUO4" s="5"/>
      <c r="PUP4" s="5"/>
      <c r="PUQ4" s="5"/>
      <c r="PUR4" s="5"/>
      <c r="PUS4" s="5"/>
      <c r="PUT4" s="5"/>
      <c r="PUU4" s="5"/>
      <c r="PUV4" s="5"/>
      <c r="PUW4" s="5"/>
      <c r="PUX4" s="5"/>
      <c r="PUY4" s="5"/>
      <c r="PUZ4" s="5"/>
      <c r="PVA4" s="5"/>
      <c r="PVB4" s="5"/>
      <c r="PVC4" s="5"/>
      <c r="PVD4" s="5"/>
      <c r="PVE4" s="5"/>
      <c r="PVF4" s="5"/>
      <c r="PVG4" s="5"/>
      <c r="PVH4" s="5"/>
      <c r="PVI4" s="5"/>
      <c r="PVJ4" s="5"/>
      <c r="PVK4" s="5"/>
      <c r="PVL4" s="5"/>
      <c r="PVM4" s="5"/>
      <c r="PVN4" s="5"/>
      <c r="PVO4" s="5"/>
      <c r="PVP4" s="5"/>
      <c r="PVQ4" s="5"/>
      <c r="PVR4" s="5"/>
      <c r="PVS4" s="5"/>
      <c r="PVT4" s="5"/>
      <c r="PVU4" s="5"/>
      <c r="PVV4" s="5"/>
      <c r="PVW4" s="5"/>
      <c r="PVX4" s="5"/>
      <c r="PVY4" s="5"/>
      <c r="PVZ4" s="5"/>
      <c r="PWA4" s="5"/>
      <c r="PWB4" s="5"/>
      <c r="PWC4" s="5"/>
      <c r="PWD4" s="5"/>
      <c r="PWE4" s="5"/>
      <c r="PWF4" s="5"/>
      <c r="PWG4" s="5"/>
      <c r="PWH4" s="5"/>
      <c r="PWI4" s="5"/>
      <c r="PWJ4" s="5"/>
      <c r="PWK4" s="5"/>
      <c r="PWL4" s="5"/>
      <c r="PWM4" s="5"/>
      <c r="PWN4" s="5"/>
      <c r="PWO4" s="5"/>
      <c r="PWP4" s="5"/>
      <c r="PWQ4" s="5"/>
      <c r="PWR4" s="5"/>
      <c r="PWS4" s="5"/>
      <c r="PWT4" s="5"/>
      <c r="PWU4" s="5"/>
      <c r="PWV4" s="5"/>
      <c r="PWW4" s="5"/>
      <c r="PWX4" s="5"/>
      <c r="PWY4" s="5"/>
      <c r="PWZ4" s="5"/>
      <c r="PXA4" s="5"/>
      <c r="PXB4" s="5"/>
      <c r="PXC4" s="5"/>
      <c r="PXD4" s="5"/>
      <c r="PXE4" s="5"/>
      <c r="PXF4" s="5"/>
      <c r="PXG4" s="5"/>
      <c r="PXH4" s="5"/>
      <c r="PXI4" s="5"/>
      <c r="PXJ4" s="5"/>
      <c r="PXK4" s="5"/>
      <c r="PXL4" s="5"/>
      <c r="PXM4" s="5"/>
      <c r="PXN4" s="5"/>
      <c r="PXO4" s="5"/>
      <c r="PXP4" s="5"/>
      <c r="PXQ4" s="5"/>
      <c r="PXR4" s="5"/>
      <c r="PXS4" s="5"/>
      <c r="PXT4" s="5"/>
      <c r="PXU4" s="5"/>
      <c r="PXV4" s="5"/>
      <c r="PXW4" s="5"/>
      <c r="PXX4" s="5"/>
      <c r="PXY4" s="5"/>
      <c r="PXZ4" s="5"/>
      <c r="PYA4" s="5"/>
      <c r="PYB4" s="5"/>
      <c r="PYC4" s="5"/>
      <c r="PYD4" s="5"/>
      <c r="PYE4" s="5"/>
      <c r="PYF4" s="5"/>
      <c r="PYG4" s="5"/>
      <c r="PYH4" s="5"/>
      <c r="PYI4" s="5"/>
      <c r="PYJ4" s="5"/>
      <c r="PYK4" s="5"/>
      <c r="PYL4" s="5"/>
      <c r="PYM4" s="5"/>
      <c r="PYN4" s="5"/>
      <c r="PYO4" s="5"/>
      <c r="PYP4" s="5"/>
      <c r="PYQ4" s="5"/>
      <c r="PYR4" s="5"/>
      <c r="PYS4" s="5"/>
      <c r="PYT4" s="5"/>
      <c r="PYU4" s="5"/>
      <c r="PYV4" s="5"/>
      <c r="PYW4" s="5"/>
      <c r="PYX4" s="5"/>
      <c r="PYY4" s="5"/>
      <c r="PYZ4" s="5"/>
      <c r="PZA4" s="5"/>
      <c r="PZB4" s="5"/>
      <c r="PZC4" s="5"/>
      <c r="PZD4" s="5"/>
      <c r="PZE4" s="5"/>
      <c r="PZF4" s="5"/>
      <c r="PZG4" s="5"/>
      <c r="PZH4" s="5"/>
      <c r="PZI4" s="5"/>
      <c r="PZJ4" s="5"/>
      <c r="PZK4" s="5"/>
      <c r="PZL4" s="5"/>
      <c r="PZM4" s="5"/>
      <c r="PZN4" s="5"/>
      <c r="PZO4" s="5"/>
      <c r="PZP4" s="5"/>
      <c r="PZQ4" s="5"/>
      <c r="PZR4" s="5"/>
      <c r="PZS4" s="5"/>
      <c r="PZT4" s="5"/>
      <c r="PZU4" s="5"/>
      <c r="PZV4" s="5"/>
      <c r="PZW4" s="5"/>
      <c r="PZX4" s="5"/>
      <c r="PZY4" s="5"/>
      <c r="PZZ4" s="5"/>
      <c r="QAA4" s="5"/>
      <c r="QAB4" s="5"/>
      <c r="QAC4" s="5"/>
      <c r="QAD4" s="5"/>
      <c r="QAE4" s="5"/>
      <c r="QAF4" s="5"/>
      <c r="QAG4" s="5"/>
      <c r="QAH4" s="5"/>
      <c r="QAI4" s="5"/>
      <c r="QAJ4" s="5"/>
      <c r="QAK4" s="5"/>
      <c r="QAL4" s="5"/>
      <c r="QAM4" s="5"/>
      <c r="QAN4" s="5"/>
      <c r="QAO4" s="5"/>
      <c r="QAP4" s="5"/>
      <c r="QAQ4" s="5"/>
      <c r="QAR4" s="5"/>
      <c r="QAS4" s="5"/>
      <c r="QAT4" s="5"/>
      <c r="QAU4" s="5"/>
      <c r="QAV4" s="5"/>
      <c r="QAW4" s="5"/>
      <c r="QAX4" s="5"/>
      <c r="QAY4" s="5"/>
      <c r="QAZ4" s="5"/>
      <c r="QBA4" s="5"/>
      <c r="QBB4" s="5"/>
      <c r="QBC4" s="5"/>
      <c r="QBD4" s="5"/>
      <c r="QBE4" s="5"/>
      <c r="QBF4" s="5"/>
      <c r="QBG4" s="5"/>
      <c r="QBH4" s="5"/>
      <c r="QBI4" s="5"/>
      <c r="QBJ4" s="5"/>
      <c r="QBK4" s="5"/>
      <c r="QBL4" s="5"/>
      <c r="QBM4" s="5"/>
      <c r="QBN4" s="5"/>
      <c r="QBO4" s="5"/>
      <c r="QBP4" s="5"/>
      <c r="QBQ4" s="5"/>
      <c r="QBR4" s="5"/>
      <c r="QBS4" s="5"/>
      <c r="QBT4" s="5"/>
      <c r="QBU4" s="5"/>
      <c r="QBV4" s="5"/>
      <c r="QBW4" s="5"/>
      <c r="QBX4" s="5"/>
      <c r="QBY4" s="5"/>
      <c r="QBZ4" s="5"/>
      <c r="QCA4" s="5"/>
      <c r="QCB4" s="5"/>
      <c r="QCC4" s="5"/>
      <c r="QCD4" s="5"/>
      <c r="QCE4" s="5"/>
      <c r="QCF4" s="5"/>
      <c r="QCG4" s="5"/>
      <c r="QCH4" s="5"/>
      <c r="QCI4" s="5"/>
      <c r="QCJ4" s="5"/>
      <c r="QCK4" s="5"/>
      <c r="QCL4" s="5"/>
      <c r="QCM4" s="5"/>
      <c r="QCN4" s="5"/>
      <c r="QCO4" s="5"/>
      <c r="QCP4" s="5"/>
      <c r="QCQ4" s="5"/>
      <c r="QCR4" s="5"/>
      <c r="QCS4" s="5"/>
      <c r="QCT4" s="5"/>
      <c r="QCU4" s="5"/>
      <c r="QCV4" s="5"/>
      <c r="QCW4" s="5"/>
      <c r="QCX4" s="5"/>
      <c r="QCY4" s="5"/>
      <c r="QCZ4" s="5"/>
      <c r="QDA4" s="5"/>
      <c r="QDB4" s="5"/>
      <c r="QDC4" s="5"/>
      <c r="QDD4" s="5"/>
      <c r="QDE4" s="5"/>
      <c r="QDF4" s="5"/>
      <c r="QDG4" s="5"/>
      <c r="QDH4" s="5"/>
      <c r="QDI4" s="5"/>
      <c r="QDJ4" s="5"/>
      <c r="QDK4" s="5"/>
      <c r="QDL4" s="5"/>
      <c r="QDM4" s="5"/>
      <c r="QDN4" s="5"/>
      <c r="QDO4" s="5"/>
      <c r="QDP4" s="5"/>
      <c r="QDQ4" s="5"/>
      <c r="QDR4" s="5"/>
      <c r="QDS4" s="5"/>
      <c r="QDT4" s="5"/>
      <c r="QDU4" s="5"/>
      <c r="QDV4" s="5"/>
      <c r="QDW4" s="5"/>
      <c r="QDX4" s="5"/>
      <c r="QDY4" s="5"/>
      <c r="QDZ4" s="5"/>
      <c r="QEA4" s="5"/>
      <c r="QEB4" s="5"/>
      <c r="QEC4" s="5"/>
      <c r="QED4" s="5"/>
      <c r="QEE4" s="5"/>
      <c r="QEF4" s="5"/>
      <c r="QEG4" s="5"/>
      <c r="QEH4" s="5"/>
      <c r="QEI4" s="5"/>
      <c r="QEJ4" s="5"/>
      <c r="QEK4" s="5"/>
      <c r="QEL4" s="5"/>
      <c r="QEM4" s="5"/>
      <c r="QEN4" s="5"/>
      <c r="QEO4" s="5"/>
      <c r="QEP4" s="5"/>
      <c r="QEQ4" s="5"/>
      <c r="QER4" s="5"/>
      <c r="QES4" s="5"/>
      <c r="QET4" s="5"/>
      <c r="QEU4" s="5"/>
      <c r="QEV4" s="5"/>
      <c r="QEW4" s="5"/>
      <c r="QEX4" s="5"/>
      <c r="QEY4" s="5"/>
      <c r="QEZ4" s="5"/>
      <c r="QFA4" s="5"/>
      <c r="QFB4" s="5"/>
      <c r="QFC4" s="5"/>
      <c r="QFD4" s="5"/>
      <c r="QFE4" s="5"/>
      <c r="QFF4" s="5"/>
      <c r="QFG4" s="5"/>
      <c r="QFH4" s="5"/>
      <c r="QFI4" s="5"/>
      <c r="QFJ4" s="5"/>
      <c r="QFK4" s="5"/>
      <c r="QFL4" s="5"/>
      <c r="QFM4" s="5"/>
      <c r="QFN4" s="5"/>
      <c r="QFO4" s="5"/>
      <c r="QFP4" s="5"/>
      <c r="QFQ4" s="5"/>
      <c r="QFR4" s="5"/>
      <c r="QFS4" s="5"/>
      <c r="QFT4" s="5"/>
      <c r="QFU4" s="5"/>
      <c r="QFV4" s="5"/>
      <c r="QFW4" s="5"/>
      <c r="QFX4" s="5"/>
      <c r="QFY4" s="5"/>
      <c r="QFZ4" s="5"/>
      <c r="QGA4" s="5"/>
      <c r="QGB4" s="5"/>
      <c r="QGC4" s="5"/>
      <c r="QGD4" s="5"/>
      <c r="QGE4" s="5"/>
      <c r="QGF4" s="5"/>
      <c r="QGG4" s="5"/>
      <c r="QGH4" s="5"/>
      <c r="QGI4" s="5"/>
      <c r="QGJ4" s="5"/>
      <c r="QGK4" s="5"/>
      <c r="QGL4" s="5"/>
      <c r="QGM4" s="5"/>
      <c r="QGN4" s="5"/>
      <c r="QGO4" s="5"/>
      <c r="QGP4" s="5"/>
      <c r="QGQ4" s="5"/>
      <c r="QGR4" s="5"/>
      <c r="QGS4" s="5"/>
      <c r="QGT4" s="5"/>
      <c r="QGU4" s="5"/>
      <c r="QGV4" s="5"/>
      <c r="QGW4" s="5"/>
      <c r="QGX4" s="5"/>
      <c r="QGY4" s="5"/>
      <c r="QGZ4" s="5"/>
      <c r="QHA4" s="5"/>
      <c r="QHB4" s="5"/>
      <c r="QHC4" s="5"/>
      <c r="QHD4" s="5"/>
      <c r="QHE4" s="5"/>
      <c r="QHF4" s="5"/>
      <c r="QHG4" s="5"/>
      <c r="QHH4" s="5"/>
      <c r="QHI4" s="5"/>
      <c r="QHJ4" s="5"/>
      <c r="QHK4" s="5"/>
      <c r="QHL4" s="5"/>
      <c r="QHM4" s="5"/>
      <c r="QHN4" s="5"/>
      <c r="QHO4" s="5"/>
      <c r="QHP4" s="5"/>
      <c r="QHQ4" s="5"/>
      <c r="QHR4" s="5"/>
      <c r="QHS4" s="5"/>
      <c r="QHT4" s="5"/>
      <c r="QHU4" s="5"/>
      <c r="QHV4" s="5"/>
      <c r="QHW4" s="5"/>
      <c r="QHX4" s="5"/>
      <c r="QHY4" s="5"/>
      <c r="QHZ4" s="5"/>
      <c r="QIA4" s="5"/>
      <c r="QIB4" s="5"/>
      <c r="QIC4" s="5"/>
      <c r="QID4" s="5"/>
      <c r="QIE4" s="5"/>
      <c r="QIF4" s="5"/>
      <c r="QIG4" s="5"/>
      <c r="QIH4" s="5"/>
      <c r="QII4" s="5"/>
      <c r="QIJ4" s="5"/>
      <c r="QIK4" s="5"/>
      <c r="QIL4" s="5"/>
      <c r="QIM4" s="5"/>
      <c r="QIN4" s="5"/>
      <c r="QIO4" s="5"/>
      <c r="QIP4" s="5"/>
      <c r="QIQ4" s="5"/>
      <c r="QIR4" s="5"/>
      <c r="QIS4" s="5"/>
      <c r="QIT4" s="5"/>
      <c r="QIU4" s="5"/>
      <c r="QIV4" s="5"/>
      <c r="QIW4" s="5"/>
      <c r="QIX4" s="5"/>
      <c r="QIY4" s="5"/>
      <c r="QIZ4" s="5"/>
      <c r="QJA4" s="5"/>
      <c r="QJB4" s="5"/>
      <c r="QJC4" s="5"/>
      <c r="QJD4" s="5"/>
      <c r="QJE4" s="5"/>
      <c r="QJF4" s="5"/>
      <c r="QJG4" s="5"/>
      <c r="QJH4" s="5"/>
      <c r="QJI4" s="5"/>
      <c r="QJJ4" s="5"/>
      <c r="QJK4" s="5"/>
      <c r="QJL4" s="5"/>
      <c r="QJM4" s="5"/>
      <c r="QJN4" s="5"/>
      <c r="QJO4" s="5"/>
      <c r="QJP4" s="5"/>
      <c r="QJQ4" s="5"/>
      <c r="QJR4" s="5"/>
      <c r="QJS4" s="5"/>
      <c r="QJT4" s="5"/>
      <c r="QJU4" s="5"/>
      <c r="QJV4" s="5"/>
      <c r="QJW4" s="5"/>
      <c r="QJX4" s="5"/>
      <c r="QJY4" s="5"/>
      <c r="QJZ4" s="5"/>
      <c r="QKA4" s="5"/>
      <c r="QKB4" s="5"/>
      <c r="QKC4" s="5"/>
      <c r="QKD4" s="5"/>
      <c r="QKE4" s="5"/>
      <c r="QKF4" s="5"/>
      <c r="QKG4" s="5"/>
      <c r="QKH4" s="5"/>
      <c r="QKI4" s="5"/>
      <c r="QKJ4" s="5"/>
      <c r="QKK4" s="5"/>
      <c r="QKL4" s="5"/>
      <c r="QKM4" s="5"/>
      <c r="QKN4" s="5"/>
      <c r="QKO4" s="5"/>
      <c r="QKP4" s="5"/>
      <c r="QKQ4" s="5"/>
      <c r="QKR4" s="5"/>
      <c r="QKS4" s="5"/>
      <c r="QKT4" s="5"/>
      <c r="QKU4" s="5"/>
      <c r="QKV4" s="5"/>
      <c r="QKW4" s="5"/>
      <c r="QKX4" s="5"/>
      <c r="QKY4" s="5"/>
      <c r="QKZ4" s="5"/>
      <c r="QLA4" s="5"/>
      <c r="QLB4" s="5"/>
      <c r="QLC4" s="5"/>
      <c r="QLD4" s="5"/>
      <c r="QLE4" s="5"/>
      <c r="QLF4" s="5"/>
      <c r="QLG4" s="5"/>
      <c r="QLH4" s="5"/>
      <c r="QLI4" s="5"/>
      <c r="QLJ4" s="5"/>
      <c r="QLK4" s="5"/>
      <c r="QLL4" s="5"/>
      <c r="QLM4" s="5"/>
      <c r="QLN4" s="5"/>
      <c r="QLO4" s="5"/>
      <c r="QLP4" s="5"/>
      <c r="QLQ4" s="5"/>
      <c r="QLR4" s="5"/>
      <c r="QLS4" s="5"/>
      <c r="QLT4" s="5"/>
      <c r="QLU4" s="5"/>
      <c r="QLV4" s="5"/>
      <c r="QLW4" s="5"/>
      <c r="QLX4" s="5"/>
      <c r="QLY4" s="5"/>
      <c r="QLZ4" s="5"/>
      <c r="QMA4" s="5"/>
      <c r="QMB4" s="5"/>
      <c r="QMC4" s="5"/>
      <c r="QMD4" s="5"/>
      <c r="QME4" s="5"/>
      <c r="QMF4" s="5"/>
      <c r="QMG4" s="5"/>
      <c r="QMH4" s="5"/>
      <c r="QMI4" s="5"/>
      <c r="QMJ4" s="5"/>
      <c r="QMK4" s="5"/>
      <c r="QML4" s="5"/>
      <c r="QMM4" s="5"/>
      <c r="QMN4" s="5"/>
      <c r="QMO4" s="5"/>
      <c r="QMP4" s="5"/>
      <c r="QMQ4" s="5"/>
      <c r="QMR4" s="5"/>
      <c r="QMS4" s="5"/>
      <c r="QMT4" s="5"/>
      <c r="QMU4" s="5"/>
      <c r="QMV4" s="5"/>
      <c r="QMW4" s="5"/>
      <c r="QMX4" s="5"/>
      <c r="QMY4" s="5"/>
      <c r="QMZ4" s="5"/>
      <c r="QNA4" s="5"/>
      <c r="QNB4" s="5"/>
      <c r="QNC4" s="5"/>
      <c r="QND4" s="5"/>
      <c r="QNE4" s="5"/>
      <c r="QNF4" s="5"/>
      <c r="QNG4" s="5"/>
      <c r="QNH4" s="5"/>
      <c r="QNI4" s="5"/>
      <c r="QNJ4" s="5"/>
      <c r="QNK4" s="5"/>
      <c r="QNL4" s="5"/>
      <c r="QNM4" s="5"/>
      <c r="QNN4" s="5"/>
      <c r="QNO4" s="5"/>
      <c r="QNP4" s="5"/>
      <c r="QNQ4" s="5"/>
      <c r="QNR4" s="5"/>
      <c r="QNS4" s="5"/>
      <c r="QNT4" s="5"/>
      <c r="QNU4" s="5"/>
      <c r="QNV4" s="5"/>
      <c r="QNW4" s="5"/>
      <c r="QNX4" s="5"/>
      <c r="QNY4" s="5"/>
      <c r="QNZ4" s="5"/>
      <c r="QOA4" s="5"/>
      <c r="QOB4" s="5"/>
      <c r="QOC4" s="5"/>
      <c r="QOD4" s="5"/>
      <c r="QOE4" s="5"/>
      <c r="QOF4" s="5"/>
      <c r="QOG4" s="5"/>
      <c r="QOH4" s="5"/>
      <c r="QOI4" s="5"/>
      <c r="QOJ4" s="5"/>
      <c r="QOK4" s="5"/>
      <c r="QOL4" s="5"/>
      <c r="QOM4" s="5"/>
      <c r="QON4" s="5"/>
      <c r="QOO4" s="5"/>
      <c r="QOP4" s="5"/>
      <c r="QOQ4" s="5"/>
      <c r="QOR4" s="5"/>
      <c r="QOS4" s="5"/>
      <c r="QOT4" s="5"/>
      <c r="QOU4" s="5"/>
      <c r="QOV4" s="5"/>
      <c r="QOW4" s="5"/>
      <c r="QOX4" s="5"/>
      <c r="QOY4" s="5"/>
      <c r="QOZ4" s="5"/>
      <c r="QPA4" s="5"/>
      <c r="QPB4" s="5"/>
      <c r="QPC4" s="5"/>
      <c r="QPD4" s="5"/>
      <c r="QPE4" s="5"/>
      <c r="QPF4" s="5"/>
      <c r="QPG4" s="5"/>
      <c r="QPH4" s="5"/>
      <c r="QPI4" s="5"/>
      <c r="QPJ4" s="5"/>
      <c r="QPK4" s="5"/>
      <c r="QPL4" s="5"/>
      <c r="QPM4" s="5"/>
      <c r="QPN4" s="5"/>
      <c r="QPO4" s="5"/>
      <c r="QPP4" s="5"/>
      <c r="QPQ4" s="5"/>
      <c r="QPR4" s="5"/>
      <c r="QPS4" s="5"/>
      <c r="QPT4" s="5"/>
      <c r="QPU4" s="5"/>
      <c r="QPV4" s="5"/>
      <c r="QPW4" s="5"/>
      <c r="QPX4" s="5"/>
      <c r="QPY4" s="5"/>
      <c r="QPZ4" s="5"/>
      <c r="QQA4" s="5"/>
      <c r="QQB4" s="5"/>
      <c r="QQC4" s="5"/>
      <c r="QQD4" s="5"/>
      <c r="QQE4" s="5"/>
      <c r="QQF4" s="5"/>
      <c r="QQG4" s="5"/>
      <c r="QQH4" s="5"/>
      <c r="QQI4" s="5"/>
      <c r="QQJ4" s="5"/>
      <c r="QQK4" s="5"/>
      <c r="QQL4" s="5"/>
      <c r="QQM4" s="5"/>
      <c r="QQN4" s="5"/>
      <c r="QQO4" s="5"/>
      <c r="QQP4" s="5"/>
      <c r="QQQ4" s="5"/>
      <c r="QQR4" s="5"/>
      <c r="QQS4" s="5"/>
      <c r="QQT4" s="5"/>
      <c r="QQU4" s="5"/>
      <c r="QQV4" s="5"/>
      <c r="QQW4" s="5"/>
      <c r="QQX4" s="5"/>
      <c r="QQY4" s="5"/>
      <c r="QQZ4" s="5"/>
      <c r="QRA4" s="5"/>
      <c r="QRB4" s="5"/>
      <c r="QRC4" s="5"/>
      <c r="QRD4" s="5"/>
      <c r="QRE4" s="5"/>
      <c r="QRF4" s="5"/>
      <c r="QRG4" s="5"/>
      <c r="QRH4" s="5"/>
      <c r="QRI4" s="5"/>
      <c r="QRJ4" s="5"/>
      <c r="QRK4" s="5"/>
      <c r="QRL4" s="5"/>
      <c r="QRM4" s="5"/>
      <c r="QRN4" s="5"/>
      <c r="QRO4" s="5"/>
      <c r="QRP4" s="5"/>
      <c r="QRQ4" s="5"/>
      <c r="QRR4" s="5"/>
      <c r="QRS4" s="5"/>
      <c r="QRT4" s="5"/>
      <c r="QRU4" s="5"/>
      <c r="QRV4" s="5"/>
      <c r="QRW4" s="5"/>
      <c r="QRX4" s="5"/>
      <c r="QRY4" s="5"/>
      <c r="QRZ4" s="5"/>
      <c r="QSA4" s="5"/>
      <c r="QSB4" s="5"/>
      <c r="QSC4" s="5"/>
      <c r="QSD4" s="5"/>
      <c r="QSE4" s="5"/>
      <c r="QSF4" s="5"/>
      <c r="QSG4" s="5"/>
      <c r="QSH4" s="5"/>
      <c r="QSI4" s="5"/>
      <c r="QSJ4" s="5"/>
      <c r="QSK4" s="5"/>
      <c r="QSL4" s="5"/>
      <c r="QSM4" s="5"/>
      <c r="QSN4" s="5"/>
      <c r="QSO4" s="5"/>
      <c r="QSP4" s="5"/>
      <c r="QSQ4" s="5"/>
      <c r="QSR4" s="5"/>
      <c r="QSS4" s="5"/>
      <c r="QST4" s="5"/>
      <c r="QSU4" s="5"/>
      <c r="QSV4" s="5"/>
      <c r="QSW4" s="5"/>
      <c r="QSX4" s="5"/>
      <c r="QSY4" s="5"/>
      <c r="QSZ4" s="5"/>
      <c r="QTA4" s="5"/>
      <c r="QTB4" s="5"/>
      <c r="QTC4" s="5"/>
      <c r="QTD4" s="5"/>
      <c r="QTE4" s="5"/>
      <c r="QTF4" s="5"/>
      <c r="QTG4" s="5"/>
      <c r="QTH4" s="5"/>
      <c r="QTI4" s="5"/>
      <c r="QTJ4" s="5"/>
      <c r="QTK4" s="5"/>
      <c r="QTL4" s="5"/>
      <c r="QTM4" s="5"/>
      <c r="QTN4" s="5"/>
      <c r="QTO4" s="5"/>
      <c r="QTP4" s="5"/>
      <c r="QTQ4" s="5"/>
      <c r="QTR4" s="5"/>
      <c r="QTS4" s="5"/>
      <c r="QTT4" s="5"/>
      <c r="QTU4" s="5"/>
      <c r="QTV4" s="5"/>
      <c r="QTW4" s="5"/>
      <c r="QTX4" s="5"/>
      <c r="QTY4" s="5"/>
      <c r="QTZ4" s="5"/>
      <c r="QUA4" s="5"/>
      <c r="QUB4" s="5"/>
      <c r="QUC4" s="5"/>
      <c r="QUD4" s="5"/>
      <c r="QUE4" s="5"/>
      <c r="QUF4" s="5"/>
      <c r="QUG4" s="5"/>
      <c r="QUH4" s="5"/>
      <c r="QUI4" s="5"/>
      <c r="QUJ4" s="5"/>
      <c r="QUK4" s="5"/>
      <c r="QUL4" s="5"/>
      <c r="QUM4" s="5"/>
      <c r="QUN4" s="5"/>
      <c r="QUO4" s="5"/>
      <c r="QUP4" s="5"/>
      <c r="QUQ4" s="5"/>
      <c r="QUR4" s="5"/>
      <c r="QUS4" s="5"/>
      <c r="QUT4" s="5"/>
      <c r="QUU4" s="5"/>
      <c r="QUV4" s="5"/>
      <c r="QUW4" s="5"/>
      <c r="QUX4" s="5"/>
      <c r="QUY4" s="5"/>
      <c r="QUZ4" s="5"/>
      <c r="QVA4" s="5"/>
      <c r="QVB4" s="5"/>
      <c r="QVC4" s="5"/>
      <c r="QVD4" s="5"/>
      <c r="QVE4" s="5"/>
      <c r="QVF4" s="5"/>
      <c r="QVG4" s="5"/>
      <c r="QVH4" s="5"/>
      <c r="QVI4" s="5"/>
      <c r="QVJ4" s="5"/>
      <c r="QVK4" s="5"/>
      <c r="QVL4" s="5"/>
      <c r="QVM4" s="5"/>
      <c r="QVN4" s="5"/>
      <c r="QVO4" s="5"/>
      <c r="QVP4" s="5"/>
      <c r="QVQ4" s="5"/>
      <c r="QVR4" s="5"/>
      <c r="QVS4" s="5"/>
      <c r="QVT4" s="5"/>
      <c r="QVU4" s="5"/>
      <c r="QVV4" s="5"/>
      <c r="QVW4" s="5"/>
      <c r="QVX4" s="5"/>
      <c r="QVY4" s="5"/>
      <c r="QVZ4" s="5"/>
      <c r="QWA4" s="5"/>
      <c r="QWB4" s="5"/>
      <c r="QWC4" s="5"/>
      <c r="QWD4" s="5"/>
      <c r="QWE4" s="5"/>
      <c r="QWF4" s="5"/>
      <c r="QWG4" s="5"/>
      <c r="QWH4" s="5"/>
      <c r="QWI4" s="5"/>
      <c r="QWJ4" s="5"/>
      <c r="QWK4" s="5"/>
      <c r="QWL4" s="5"/>
      <c r="QWM4" s="5"/>
      <c r="QWN4" s="5"/>
      <c r="QWO4" s="5"/>
      <c r="QWP4" s="5"/>
      <c r="QWQ4" s="5"/>
      <c r="QWR4" s="5"/>
      <c r="QWS4" s="5"/>
      <c r="QWT4" s="5"/>
      <c r="QWU4" s="5"/>
      <c r="QWV4" s="5"/>
      <c r="QWW4" s="5"/>
      <c r="QWX4" s="5"/>
      <c r="QWY4" s="5"/>
      <c r="QWZ4" s="5"/>
      <c r="QXA4" s="5"/>
      <c r="QXB4" s="5"/>
      <c r="QXC4" s="5"/>
      <c r="QXD4" s="5"/>
      <c r="QXE4" s="5"/>
      <c r="QXF4" s="5"/>
      <c r="QXG4" s="5"/>
      <c r="QXH4" s="5"/>
      <c r="QXI4" s="5"/>
      <c r="QXJ4" s="5"/>
      <c r="QXK4" s="5"/>
      <c r="QXL4" s="5"/>
      <c r="QXM4" s="5"/>
      <c r="QXN4" s="5"/>
      <c r="QXO4" s="5"/>
      <c r="QXP4" s="5"/>
      <c r="QXQ4" s="5"/>
      <c r="QXR4" s="5"/>
      <c r="QXS4" s="5"/>
      <c r="QXT4" s="5"/>
      <c r="QXU4" s="5"/>
      <c r="QXV4" s="5"/>
      <c r="QXW4" s="5"/>
      <c r="QXX4" s="5"/>
      <c r="QXY4" s="5"/>
      <c r="QXZ4" s="5"/>
      <c r="QYA4" s="5"/>
      <c r="QYB4" s="5"/>
      <c r="QYC4" s="5"/>
      <c r="QYD4" s="5"/>
      <c r="QYE4" s="5"/>
      <c r="QYF4" s="5"/>
      <c r="QYG4" s="5"/>
      <c r="QYH4" s="5"/>
      <c r="QYI4" s="5"/>
      <c r="QYJ4" s="5"/>
      <c r="QYK4" s="5"/>
      <c r="QYL4" s="5"/>
      <c r="QYM4" s="5"/>
      <c r="QYN4" s="5"/>
      <c r="QYO4" s="5"/>
      <c r="QYP4" s="5"/>
      <c r="QYQ4" s="5"/>
      <c r="QYR4" s="5"/>
      <c r="QYS4" s="5"/>
      <c r="QYT4" s="5"/>
      <c r="QYU4" s="5"/>
      <c r="QYV4" s="5"/>
      <c r="QYW4" s="5"/>
      <c r="QYX4" s="5"/>
      <c r="QYY4" s="5"/>
      <c r="QYZ4" s="5"/>
      <c r="QZA4" s="5"/>
      <c r="QZB4" s="5"/>
      <c r="QZC4" s="5"/>
      <c r="QZD4" s="5"/>
      <c r="QZE4" s="5"/>
      <c r="QZF4" s="5"/>
      <c r="QZG4" s="5"/>
      <c r="QZH4" s="5"/>
      <c r="QZI4" s="5"/>
      <c r="QZJ4" s="5"/>
      <c r="QZK4" s="5"/>
      <c r="QZL4" s="5"/>
      <c r="QZM4" s="5"/>
      <c r="QZN4" s="5"/>
      <c r="QZO4" s="5"/>
      <c r="QZP4" s="5"/>
      <c r="QZQ4" s="5"/>
      <c r="QZR4" s="5"/>
      <c r="QZS4" s="5"/>
      <c r="QZT4" s="5"/>
      <c r="QZU4" s="5"/>
      <c r="QZV4" s="5"/>
      <c r="QZW4" s="5"/>
      <c r="QZX4" s="5"/>
      <c r="QZY4" s="5"/>
      <c r="QZZ4" s="5"/>
      <c r="RAA4" s="5"/>
      <c r="RAB4" s="5"/>
      <c r="RAC4" s="5"/>
      <c r="RAD4" s="5"/>
      <c r="RAE4" s="5"/>
      <c r="RAF4" s="5"/>
      <c r="RAG4" s="5"/>
      <c r="RAH4" s="5"/>
      <c r="RAI4" s="5"/>
      <c r="RAJ4" s="5"/>
      <c r="RAK4" s="5"/>
      <c r="RAL4" s="5"/>
      <c r="RAM4" s="5"/>
      <c r="RAN4" s="5"/>
      <c r="RAO4" s="5"/>
      <c r="RAP4" s="5"/>
      <c r="RAQ4" s="5"/>
      <c r="RAR4" s="5"/>
      <c r="RAS4" s="5"/>
      <c r="RAT4" s="5"/>
      <c r="RAU4" s="5"/>
      <c r="RAV4" s="5"/>
      <c r="RAW4" s="5"/>
      <c r="RAX4" s="5"/>
      <c r="RAY4" s="5"/>
      <c r="RAZ4" s="5"/>
      <c r="RBA4" s="5"/>
      <c r="RBB4" s="5"/>
      <c r="RBC4" s="5"/>
      <c r="RBD4" s="5"/>
      <c r="RBE4" s="5"/>
      <c r="RBF4" s="5"/>
      <c r="RBG4" s="5"/>
      <c r="RBH4" s="5"/>
      <c r="RBI4" s="5"/>
      <c r="RBJ4" s="5"/>
      <c r="RBK4" s="5"/>
      <c r="RBL4" s="5"/>
      <c r="RBM4" s="5"/>
      <c r="RBN4" s="5"/>
      <c r="RBO4" s="5"/>
      <c r="RBP4" s="5"/>
      <c r="RBQ4" s="5"/>
      <c r="RBR4" s="5"/>
      <c r="RBS4" s="5"/>
      <c r="RBT4" s="5"/>
      <c r="RBU4" s="5"/>
      <c r="RBV4" s="5"/>
      <c r="RBW4" s="5"/>
      <c r="RBX4" s="5"/>
      <c r="RBY4" s="5"/>
      <c r="RBZ4" s="5"/>
      <c r="RCA4" s="5"/>
      <c r="RCB4" s="5"/>
      <c r="RCC4" s="5"/>
      <c r="RCD4" s="5"/>
      <c r="RCE4" s="5"/>
      <c r="RCF4" s="5"/>
      <c r="RCG4" s="5"/>
      <c r="RCH4" s="5"/>
      <c r="RCI4" s="5"/>
      <c r="RCJ4" s="5"/>
      <c r="RCK4" s="5"/>
      <c r="RCL4" s="5"/>
      <c r="RCM4" s="5"/>
      <c r="RCN4" s="5"/>
      <c r="RCO4" s="5"/>
      <c r="RCP4" s="5"/>
      <c r="RCQ4" s="5"/>
      <c r="RCR4" s="5"/>
      <c r="RCS4" s="5"/>
      <c r="RCT4" s="5"/>
      <c r="RCU4" s="5"/>
      <c r="RCV4" s="5"/>
      <c r="RCW4" s="5"/>
      <c r="RCX4" s="5"/>
      <c r="RCY4" s="5"/>
      <c r="RCZ4" s="5"/>
      <c r="RDA4" s="5"/>
      <c r="RDB4" s="5"/>
      <c r="RDC4" s="5"/>
      <c r="RDD4" s="5"/>
      <c r="RDE4" s="5"/>
      <c r="RDF4" s="5"/>
      <c r="RDG4" s="5"/>
      <c r="RDH4" s="5"/>
      <c r="RDI4" s="5"/>
      <c r="RDJ4" s="5"/>
      <c r="RDK4" s="5"/>
      <c r="RDL4" s="5"/>
      <c r="RDM4" s="5"/>
      <c r="RDN4" s="5"/>
      <c r="RDO4" s="5"/>
      <c r="RDP4" s="5"/>
      <c r="RDQ4" s="5"/>
      <c r="RDR4" s="5"/>
      <c r="RDS4" s="5"/>
      <c r="RDT4" s="5"/>
      <c r="RDU4" s="5"/>
      <c r="RDV4" s="5"/>
      <c r="RDW4" s="5"/>
      <c r="RDX4" s="5"/>
      <c r="RDY4" s="5"/>
      <c r="RDZ4" s="5"/>
      <c r="REA4" s="5"/>
      <c r="REB4" s="5"/>
      <c r="REC4" s="5"/>
      <c r="RED4" s="5"/>
      <c r="REE4" s="5"/>
      <c r="REF4" s="5"/>
      <c r="REG4" s="5"/>
      <c r="REH4" s="5"/>
      <c r="REI4" s="5"/>
      <c r="REJ4" s="5"/>
      <c r="REK4" s="5"/>
      <c r="REL4" s="5"/>
      <c r="REM4" s="5"/>
      <c r="REN4" s="5"/>
      <c r="REO4" s="5"/>
      <c r="REP4" s="5"/>
      <c r="REQ4" s="5"/>
      <c r="RER4" s="5"/>
      <c r="RES4" s="5"/>
      <c r="RET4" s="5"/>
      <c r="REU4" s="5"/>
      <c r="REV4" s="5"/>
      <c r="REW4" s="5"/>
      <c r="REX4" s="5"/>
      <c r="REY4" s="5"/>
      <c r="REZ4" s="5"/>
      <c r="RFA4" s="5"/>
      <c r="RFB4" s="5"/>
      <c r="RFC4" s="5"/>
      <c r="RFD4" s="5"/>
      <c r="RFE4" s="5"/>
      <c r="RFF4" s="5"/>
      <c r="RFG4" s="5"/>
      <c r="RFH4" s="5"/>
      <c r="RFI4" s="5"/>
      <c r="RFJ4" s="5"/>
      <c r="RFK4" s="5"/>
      <c r="RFL4" s="5"/>
      <c r="RFM4" s="5"/>
      <c r="RFN4" s="5"/>
      <c r="RFO4" s="5"/>
      <c r="RFP4" s="5"/>
      <c r="RFQ4" s="5"/>
      <c r="RFR4" s="5"/>
      <c r="RFS4" s="5"/>
      <c r="RFT4" s="5"/>
      <c r="RFU4" s="5"/>
      <c r="RFV4" s="5"/>
      <c r="RFW4" s="5"/>
      <c r="RFX4" s="5"/>
      <c r="RFY4" s="5"/>
      <c r="RFZ4" s="5"/>
      <c r="RGA4" s="5"/>
      <c r="RGB4" s="5"/>
      <c r="RGC4" s="5"/>
      <c r="RGD4" s="5"/>
      <c r="RGE4" s="5"/>
      <c r="RGF4" s="5"/>
      <c r="RGG4" s="5"/>
      <c r="RGH4" s="5"/>
      <c r="RGI4" s="5"/>
      <c r="RGJ4" s="5"/>
      <c r="RGK4" s="5"/>
      <c r="RGL4" s="5"/>
      <c r="RGM4" s="5"/>
      <c r="RGN4" s="5"/>
      <c r="RGO4" s="5"/>
      <c r="RGP4" s="5"/>
      <c r="RGQ4" s="5"/>
      <c r="RGR4" s="5"/>
      <c r="RGS4" s="5"/>
      <c r="RGT4" s="5"/>
      <c r="RGU4" s="5"/>
      <c r="RGV4" s="5"/>
      <c r="RGW4" s="5"/>
      <c r="RGX4" s="5"/>
      <c r="RGY4" s="5"/>
      <c r="RGZ4" s="5"/>
      <c r="RHA4" s="5"/>
      <c r="RHB4" s="5"/>
      <c r="RHC4" s="5"/>
      <c r="RHD4" s="5"/>
      <c r="RHE4" s="5"/>
      <c r="RHF4" s="5"/>
      <c r="RHG4" s="5"/>
      <c r="RHH4" s="5"/>
      <c r="RHI4" s="5"/>
      <c r="RHJ4" s="5"/>
      <c r="RHK4" s="5"/>
      <c r="RHL4" s="5"/>
      <c r="RHM4" s="5"/>
      <c r="RHN4" s="5"/>
      <c r="RHO4" s="5"/>
      <c r="RHP4" s="5"/>
      <c r="RHQ4" s="5"/>
      <c r="RHR4" s="5"/>
      <c r="RHS4" s="5"/>
      <c r="RHT4" s="5"/>
      <c r="RHU4" s="5"/>
      <c r="RHV4" s="5"/>
      <c r="RHW4" s="5"/>
      <c r="RHX4" s="5"/>
      <c r="RHY4" s="5"/>
      <c r="RHZ4" s="5"/>
      <c r="RIA4" s="5"/>
      <c r="RIB4" s="5"/>
      <c r="RIC4" s="5"/>
      <c r="RID4" s="5"/>
      <c r="RIE4" s="5"/>
      <c r="RIF4" s="5"/>
      <c r="RIG4" s="5"/>
      <c r="RIH4" s="5"/>
      <c r="RII4" s="5"/>
      <c r="RIJ4" s="5"/>
      <c r="RIK4" s="5"/>
      <c r="RIL4" s="5"/>
      <c r="RIM4" s="5"/>
      <c r="RIN4" s="5"/>
      <c r="RIO4" s="5"/>
      <c r="RIP4" s="5"/>
      <c r="RIQ4" s="5"/>
      <c r="RIR4" s="5"/>
      <c r="RIS4" s="5"/>
      <c r="RIT4" s="5"/>
      <c r="RIU4" s="5"/>
      <c r="RIV4" s="5"/>
      <c r="RIW4" s="5"/>
      <c r="RIX4" s="5"/>
      <c r="RIY4" s="5"/>
      <c r="RIZ4" s="5"/>
      <c r="RJA4" s="5"/>
      <c r="RJB4" s="5"/>
      <c r="RJC4" s="5"/>
      <c r="RJD4" s="5"/>
      <c r="RJE4" s="5"/>
      <c r="RJF4" s="5"/>
      <c r="RJG4" s="5"/>
      <c r="RJH4" s="5"/>
      <c r="RJI4" s="5"/>
      <c r="RJJ4" s="5"/>
      <c r="RJK4" s="5"/>
      <c r="RJL4" s="5"/>
      <c r="RJM4" s="5"/>
      <c r="RJN4" s="5"/>
      <c r="RJO4" s="5"/>
      <c r="RJP4" s="5"/>
      <c r="RJQ4" s="5"/>
      <c r="RJR4" s="5"/>
      <c r="RJS4" s="5"/>
      <c r="RJT4" s="5"/>
      <c r="RJU4" s="5"/>
      <c r="RJV4" s="5"/>
      <c r="RJW4" s="5"/>
      <c r="RJX4" s="5"/>
      <c r="RJY4" s="5"/>
      <c r="RJZ4" s="5"/>
      <c r="RKA4" s="5"/>
      <c r="RKB4" s="5"/>
      <c r="RKC4" s="5"/>
      <c r="RKD4" s="5"/>
      <c r="RKE4" s="5"/>
      <c r="RKF4" s="5"/>
      <c r="RKG4" s="5"/>
      <c r="RKH4" s="5"/>
      <c r="RKI4" s="5"/>
      <c r="RKJ4" s="5"/>
      <c r="RKK4" s="5"/>
      <c r="RKL4" s="5"/>
      <c r="RKM4" s="5"/>
      <c r="RKN4" s="5"/>
      <c r="RKO4" s="5"/>
      <c r="RKP4" s="5"/>
      <c r="RKQ4" s="5"/>
      <c r="RKR4" s="5"/>
      <c r="RKS4" s="5"/>
      <c r="RKT4" s="5"/>
      <c r="RKU4" s="5"/>
      <c r="RKV4" s="5"/>
      <c r="RKW4" s="5"/>
      <c r="RKX4" s="5"/>
      <c r="RKY4" s="5"/>
      <c r="RKZ4" s="5"/>
      <c r="RLA4" s="5"/>
      <c r="RLB4" s="5"/>
      <c r="RLC4" s="5"/>
      <c r="RLD4" s="5"/>
      <c r="RLE4" s="5"/>
      <c r="RLF4" s="5"/>
      <c r="RLG4" s="5"/>
      <c r="RLH4" s="5"/>
      <c r="RLI4" s="5"/>
      <c r="RLJ4" s="5"/>
      <c r="RLK4" s="5"/>
      <c r="RLL4" s="5"/>
      <c r="RLM4" s="5"/>
      <c r="RLN4" s="5"/>
      <c r="RLO4" s="5"/>
      <c r="RLP4" s="5"/>
      <c r="RLQ4" s="5"/>
      <c r="RLR4" s="5"/>
      <c r="RLS4" s="5"/>
      <c r="RLT4" s="5"/>
      <c r="RLU4" s="5"/>
      <c r="RLV4" s="5"/>
      <c r="RLW4" s="5"/>
      <c r="RLX4" s="5"/>
      <c r="RLY4" s="5"/>
      <c r="RLZ4" s="5"/>
      <c r="RMA4" s="5"/>
      <c r="RMB4" s="5"/>
      <c r="RMC4" s="5"/>
      <c r="RMD4" s="5"/>
      <c r="RME4" s="5"/>
      <c r="RMF4" s="5"/>
      <c r="RMG4" s="5"/>
      <c r="RMH4" s="5"/>
      <c r="RMI4" s="5"/>
      <c r="RMJ4" s="5"/>
      <c r="RMK4" s="5"/>
      <c r="RML4" s="5"/>
      <c r="RMM4" s="5"/>
      <c r="RMN4" s="5"/>
      <c r="RMO4" s="5"/>
      <c r="RMP4" s="5"/>
      <c r="RMQ4" s="5"/>
      <c r="RMR4" s="5"/>
      <c r="RMS4" s="5"/>
      <c r="RMT4" s="5"/>
      <c r="RMU4" s="5"/>
      <c r="RMV4" s="5"/>
      <c r="RMW4" s="5"/>
      <c r="RMX4" s="5"/>
      <c r="RMY4" s="5"/>
      <c r="RMZ4" s="5"/>
      <c r="RNA4" s="5"/>
      <c r="RNB4" s="5"/>
      <c r="RNC4" s="5"/>
      <c r="RND4" s="5"/>
      <c r="RNE4" s="5"/>
      <c r="RNF4" s="5"/>
      <c r="RNG4" s="5"/>
      <c r="RNH4" s="5"/>
      <c r="RNI4" s="5"/>
      <c r="RNJ4" s="5"/>
      <c r="RNK4" s="5"/>
      <c r="RNL4" s="5"/>
      <c r="RNM4" s="5"/>
      <c r="RNN4" s="5"/>
      <c r="RNO4" s="5"/>
      <c r="RNP4" s="5"/>
      <c r="RNQ4" s="5"/>
      <c r="RNR4" s="5"/>
      <c r="RNS4" s="5"/>
      <c r="RNT4" s="5"/>
      <c r="RNU4" s="5"/>
      <c r="RNV4" s="5"/>
      <c r="RNW4" s="5"/>
      <c r="RNX4" s="5"/>
      <c r="RNY4" s="5"/>
      <c r="RNZ4" s="5"/>
      <c r="ROA4" s="5"/>
      <c r="ROB4" s="5"/>
      <c r="ROC4" s="5"/>
      <c r="ROD4" s="5"/>
      <c r="ROE4" s="5"/>
      <c r="ROF4" s="5"/>
      <c r="ROG4" s="5"/>
      <c r="ROH4" s="5"/>
      <c r="ROI4" s="5"/>
      <c r="ROJ4" s="5"/>
      <c r="ROK4" s="5"/>
      <c r="ROL4" s="5"/>
      <c r="ROM4" s="5"/>
      <c r="RON4" s="5"/>
      <c r="ROO4" s="5"/>
      <c r="ROP4" s="5"/>
      <c r="ROQ4" s="5"/>
      <c r="ROR4" s="5"/>
      <c r="ROS4" s="5"/>
      <c r="ROT4" s="5"/>
      <c r="ROU4" s="5"/>
      <c r="ROV4" s="5"/>
      <c r="ROW4" s="5"/>
      <c r="ROX4" s="5"/>
      <c r="ROY4" s="5"/>
      <c r="ROZ4" s="5"/>
      <c r="RPA4" s="5"/>
      <c r="RPB4" s="5"/>
      <c r="RPC4" s="5"/>
      <c r="RPD4" s="5"/>
      <c r="RPE4" s="5"/>
      <c r="RPF4" s="5"/>
      <c r="RPG4" s="5"/>
      <c r="RPH4" s="5"/>
      <c r="RPI4" s="5"/>
      <c r="RPJ4" s="5"/>
      <c r="RPK4" s="5"/>
      <c r="RPL4" s="5"/>
      <c r="RPM4" s="5"/>
      <c r="RPN4" s="5"/>
      <c r="RPO4" s="5"/>
      <c r="RPP4" s="5"/>
      <c r="RPQ4" s="5"/>
      <c r="RPR4" s="5"/>
      <c r="RPS4" s="5"/>
      <c r="RPT4" s="5"/>
      <c r="RPU4" s="5"/>
      <c r="RPV4" s="5"/>
      <c r="RPW4" s="5"/>
      <c r="RPX4" s="5"/>
      <c r="RPY4" s="5"/>
      <c r="RPZ4" s="5"/>
      <c r="RQA4" s="5"/>
      <c r="RQB4" s="5"/>
      <c r="RQC4" s="5"/>
      <c r="RQD4" s="5"/>
      <c r="RQE4" s="5"/>
      <c r="RQF4" s="5"/>
      <c r="RQG4" s="5"/>
      <c r="RQH4" s="5"/>
      <c r="RQI4" s="5"/>
      <c r="RQJ4" s="5"/>
      <c r="RQK4" s="5"/>
      <c r="RQL4" s="5"/>
      <c r="RQM4" s="5"/>
      <c r="RQN4" s="5"/>
      <c r="RQO4" s="5"/>
      <c r="RQP4" s="5"/>
      <c r="RQQ4" s="5"/>
      <c r="RQR4" s="5"/>
      <c r="RQS4" s="5"/>
      <c r="RQT4" s="5"/>
      <c r="RQU4" s="5"/>
      <c r="RQV4" s="5"/>
      <c r="RQW4" s="5"/>
      <c r="RQX4" s="5"/>
      <c r="RQY4" s="5"/>
      <c r="RQZ4" s="5"/>
      <c r="RRA4" s="5"/>
      <c r="RRB4" s="5"/>
      <c r="RRC4" s="5"/>
      <c r="RRD4" s="5"/>
      <c r="RRE4" s="5"/>
      <c r="RRF4" s="5"/>
      <c r="RRG4" s="5"/>
      <c r="RRH4" s="5"/>
      <c r="RRI4" s="5"/>
      <c r="RRJ4" s="5"/>
      <c r="RRK4" s="5"/>
      <c r="RRL4" s="5"/>
      <c r="RRM4" s="5"/>
      <c r="RRN4" s="5"/>
      <c r="RRO4" s="5"/>
      <c r="RRP4" s="5"/>
      <c r="RRQ4" s="5"/>
      <c r="RRR4" s="5"/>
      <c r="RRS4" s="5"/>
      <c r="RRT4" s="5"/>
      <c r="RRU4" s="5"/>
      <c r="RRV4" s="5"/>
      <c r="RRW4" s="5"/>
      <c r="RRX4" s="5"/>
      <c r="RRY4" s="5"/>
      <c r="RRZ4" s="5"/>
      <c r="RSA4" s="5"/>
      <c r="RSB4" s="5"/>
      <c r="RSC4" s="5"/>
      <c r="RSD4" s="5"/>
      <c r="RSE4" s="5"/>
      <c r="RSF4" s="5"/>
      <c r="RSG4" s="5"/>
      <c r="RSH4" s="5"/>
      <c r="RSI4" s="5"/>
      <c r="RSJ4" s="5"/>
      <c r="RSK4" s="5"/>
      <c r="RSL4" s="5"/>
      <c r="RSM4" s="5"/>
      <c r="RSN4" s="5"/>
      <c r="RSO4" s="5"/>
      <c r="RSP4" s="5"/>
      <c r="RSQ4" s="5"/>
      <c r="RSR4" s="5"/>
      <c r="RSS4" s="5"/>
      <c r="RST4" s="5"/>
      <c r="RSU4" s="5"/>
      <c r="RSV4" s="5"/>
      <c r="RSW4" s="5"/>
      <c r="RSX4" s="5"/>
      <c r="RSY4" s="5"/>
      <c r="RSZ4" s="5"/>
      <c r="RTA4" s="5"/>
      <c r="RTB4" s="5"/>
      <c r="RTC4" s="5"/>
      <c r="RTD4" s="5"/>
      <c r="RTE4" s="5"/>
      <c r="RTF4" s="5"/>
      <c r="RTG4" s="5"/>
      <c r="RTH4" s="5"/>
      <c r="RTI4" s="5"/>
      <c r="RTJ4" s="5"/>
      <c r="RTK4" s="5"/>
      <c r="RTL4" s="5"/>
      <c r="RTM4" s="5"/>
      <c r="RTN4" s="5"/>
      <c r="RTO4" s="5"/>
      <c r="RTP4" s="5"/>
      <c r="RTQ4" s="5"/>
      <c r="RTR4" s="5"/>
      <c r="RTS4" s="5"/>
      <c r="RTT4" s="5"/>
      <c r="RTU4" s="5"/>
      <c r="RTV4" s="5"/>
      <c r="RTW4" s="5"/>
      <c r="RTX4" s="5"/>
      <c r="RTY4" s="5"/>
      <c r="RTZ4" s="5"/>
      <c r="RUA4" s="5"/>
      <c r="RUB4" s="5"/>
      <c r="RUC4" s="5"/>
      <c r="RUD4" s="5"/>
      <c r="RUE4" s="5"/>
      <c r="RUF4" s="5"/>
      <c r="RUG4" s="5"/>
      <c r="RUH4" s="5"/>
      <c r="RUI4" s="5"/>
      <c r="RUJ4" s="5"/>
      <c r="RUK4" s="5"/>
      <c r="RUL4" s="5"/>
      <c r="RUM4" s="5"/>
      <c r="RUN4" s="5"/>
      <c r="RUO4" s="5"/>
      <c r="RUP4" s="5"/>
      <c r="RUQ4" s="5"/>
      <c r="RUR4" s="5"/>
      <c r="RUS4" s="5"/>
      <c r="RUT4" s="5"/>
      <c r="RUU4" s="5"/>
      <c r="RUV4" s="5"/>
      <c r="RUW4" s="5"/>
      <c r="RUX4" s="5"/>
      <c r="RUY4" s="5"/>
      <c r="RUZ4" s="5"/>
      <c r="RVA4" s="5"/>
      <c r="RVB4" s="5"/>
      <c r="RVC4" s="5"/>
      <c r="RVD4" s="5"/>
      <c r="RVE4" s="5"/>
      <c r="RVF4" s="5"/>
      <c r="RVG4" s="5"/>
      <c r="RVH4" s="5"/>
      <c r="RVI4" s="5"/>
      <c r="RVJ4" s="5"/>
      <c r="RVK4" s="5"/>
      <c r="RVL4" s="5"/>
      <c r="RVM4" s="5"/>
      <c r="RVN4" s="5"/>
      <c r="RVO4" s="5"/>
      <c r="RVP4" s="5"/>
      <c r="RVQ4" s="5"/>
      <c r="RVR4" s="5"/>
      <c r="RVS4" s="5"/>
      <c r="RVT4" s="5"/>
      <c r="RVU4" s="5"/>
      <c r="RVV4" s="5"/>
      <c r="RVW4" s="5"/>
      <c r="RVX4" s="5"/>
      <c r="RVY4" s="5"/>
      <c r="RVZ4" s="5"/>
      <c r="RWA4" s="5"/>
      <c r="RWB4" s="5"/>
      <c r="RWC4" s="5"/>
      <c r="RWD4" s="5"/>
      <c r="RWE4" s="5"/>
      <c r="RWF4" s="5"/>
      <c r="RWG4" s="5"/>
      <c r="RWH4" s="5"/>
      <c r="RWI4" s="5"/>
      <c r="RWJ4" s="5"/>
      <c r="RWK4" s="5"/>
      <c r="RWL4" s="5"/>
      <c r="RWM4" s="5"/>
      <c r="RWN4" s="5"/>
      <c r="RWO4" s="5"/>
      <c r="RWP4" s="5"/>
      <c r="RWQ4" s="5"/>
      <c r="RWR4" s="5"/>
      <c r="RWS4" s="5"/>
      <c r="RWT4" s="5"/>
      <c r="RWU4" s="5"/>
      <c r="RWV4" s="5"/>
      <c r="RWW4" s="5"/>
      <c r="RWX4" s="5"/>
      <c r="RWY4" s="5"/>
      <c r="RWZ4" s="5"/>
      <c r="RXA4" s="5"/>
      <c r="RXB4" s="5"/>
      <c r="RXC4" s="5"/>
      <c r="RXD4" s="5"/>
      <c r="RXE4" s="5"/>
      <c r="RXF4" s="5"/>
      <c r="RXG4" s="5"/>
      <c r="RXH4" s="5"/>
      <c r="RXI4" s="5"/>
      <c r="RXJ4" s="5"/>
      <c r="RXK4" s="5"/>
      <c r="RXL4" s="5"/>
      <c r="RXM4" s="5"/>
      <c r="RXN4" s="5"/>
      <c r="RXO4" s="5"/>
      <c r="RXP4" s="5"/>
      <c r="RXQ4" s="5"/>
      <c r="RXR4" s="5"/>
      <c r="RXS4" s="5"/>
      <c r="RXT4" s="5"/>
      <c r="RXU4" s="5"/>
      <c r="RXV4" s="5"/>
      <c r="RXW4" s="5"/>
      <c r="RXX4" s="5"/>
      <c r="RXY4" s="5"/>
      <c r="RXZ4" s="5"/>
      <c r="RYA4" s="5"/>
      <c r="RYB4" s="5"/>
      <c r="RYC4" s="5"/>
      <c r="RYD4" s="5"/>
      <c r="RYE4" s="5"/>
      <c r="RYF4" s="5"/>
      <c r="RYG4" s="5"/>
      <c r="RYH4" s="5"/>
      <c r="RYI4" s="5"/>
      <c r="RYJ4" s="5"/>
      <c r="RYK4" s="5"/>
      <c r="RYL4" s="5"/>
      <c r="RYM4" s="5"/>
      <c r="RYN4" s="5"/>
      <c r="RYO4" s="5"/>
      <c r="RYP4" s="5"/>
      <c r="RYQ4" s="5"/>
      <c r="RYR4" s="5"/>
      <c r="RYS4" s="5"/>
      <c r="RYT4" s="5"/>
      <c r="RYU4" s="5"/>
      <c r="RYV4" s="5"/>
      <c r="RYW4" s="5"/>
      <c r="RYX4" s="5"/>
      <c r="RYY4" s="5"/>
      <c r="RYZ4" s="5"/>
      <c r="RZA4" s="5"/>
      <c r="RZB4" s="5"/>
      <c r="RZC4" s="5"/>
      <c r="RZD4" s="5"/>
      <c r="RZE4" s="5"/>
      <c r="RZF4" s="5"/>
      <c r="RZG4" s="5"/>
      <c r="RZH4" s="5"/>
      <c r="RZI4" s="5"/>
      <c r="RZJ4" s="5"/>
      <c r="RZK4" s="5"/>
      <c r="RZL4" s="5"/>
      <c r="RZM4" s="5"/>
      <c r="RZN4" s="5"/>
      <c r="RZO4" s="5"/>
      <c r="RZP4" s="5"/>
      <c r="RZQ4" s="5"/>
      <c r="RZR4" s="5"/>
      <c r="RZS4" s="5"/>
      <c r="RZT4" s="5"/>
      <c r="RZU4" s="5"/>
      <c r="RZV4" s="5"/>
      <c r="RZW4" s="5"/>
      <c r="RZX4" s="5"/>
      <c r="RZY4" s="5"/>
      <c r="RZZ4" s="5"/>
      <c r="SAA4" s="5"/>
      <c r="SAB4" s="5"/>
      <c r="SAC4" s="5"/>
      <c r="SAD4" s="5"/>
      <c r="SAE4" s="5"/>
      <c r="SAF4" s="5"/>
      <c r="SAG4" s="5"/>
      <c r="SAH4" s="5"/>
      <c r="SAI4" s="5"/>
      <c r="SAJ4" s="5"/>
      <c r="SAK4" s="5"/>
      <c r="SAL4" s="5"/>
      <c r="SAM4" s="5"/>
      <c r="SAN4" s="5"/>
      <c r="SAO4" s="5"/>
      <c r="SAP4" s="5"/>
      <c r="SAQ4" s="5"/>
      <c r="SAR4" s="5"/>
      <c r="SAS4" s="5"/>
      <c r="SAT4" s="5"/>
      <c r="SAU4" s="5"/>
      <c r="SAV4" s="5"/>
      <c r="SAW4" s="5"/>
      <c r="SAX4" s="5"/>
      <c r="SAY4" s="5"/>
      <c r="SAZ4" s="5"/>
      <c r="SBA4" s="5"/>
      <c r="SBB4" s="5"/>
      <c r="SBC4" s="5"/>
      <c r="SBD4" s="5"/>
      <c r="SBE4" s="5"/>
      <c r="SBF4" s="5"/>
      <c r="SBG4" s="5"/>
      <c r="SBH4" s="5"/>
      <c r="SBI4" s="5"/>
      <c r="SBJ4" s="5"/>
      <c r="SBK4" s="5"/>
      <c r="SBL4" s="5"/>
      <c r="SBM4" s="5"/>
      <c r="SBN4" s="5"/>
      <c r="SBO4" s="5"/>
      <c r="SBP4" s="5"/>
      <c r="SBQ4" s="5"/>
      <c r="SBR4" s="5"/>
      <c r="SBS4" s="5"/>
      <c r="SBT4" s="5"/>
      <c r="SBU4" s="5"/>
      <c r="SBV4" s="5"/>
      <c r="SBW4" s="5"/>
      <c r="SBX4" s="5"/>
      <c r="SBY4" s="5"/>
      <c r="SBZ4" s="5"/>
      <c r="SCA4" s="5"/>
      <c r="SCB4" s="5"/>
      <c r="SCC4" s="5"/>
      <c r="SCD4" s="5"/>
      <c r="SCE4" s="5"/>
      <c r="SCF4" s="5"/>
      <c r="SCG4" s="5"/>
      <c r="SCH4" s="5"/>
      <c r="SCI4" s="5"/>
      <c r="SCJ4" s="5"/>
      <c r="SCK4" s="5"/>
      <c r="SCL4" s="5"/>
      <c r="SCM4" s="5"/>
      <c r="SCN4" s="5"/>
      <c r="SCO4" s="5"/>
      <c r="SCP4" s="5"/>
      <c r="SCQ4" s="5"/>
      <c r="SCR4" s="5"/>
      <c r="SCS4" s="5"/>
      <c r="SCT4" s="5"/>
      <c r="SCU4" s="5"/>
      <c r="SCV4" s="5"/>
      <c r="SCW4" s="5"/>
      <c r="SCX4" s="5"/>
      <c r="SCY4" s="5"/>
      <c r="SCZ4" s="5"/>
      <c r="SDA4" s="5"/>
      <c r="SDB4" s="5"/>
      <c r="SDC4" s="5"/>
      <c r="SDD4" s="5"/>
      <c r="SDE4" s="5"/>
      <c r="SDF4" s="5"/>
      <c r="SDG4" s="5"/>
      <c r="SDH4" s="5"/>
      <c r="SDI4" s="5"/>
      <c r="SDJ4" s="5"/>
      <c r="SDK4" s="5"/>
      <c r="SDL4" s="5"/>
      <c r="SDM4" s="5"/>
      <c r="SDN4" s="5"/>
      <c r="SDO4" s="5"/>
      <c r="SDP4" s="5"/>
      <c r="SDQ4" s="5"/>
      <c r="SDR4" s="5"/>
      <c r="SDS4" s="5"/>
      <c r="SDT4" s="5"/>
      <c r="SDU4" s="5"/>
      <c r="SDV4" s="5"/>
      <c r="SDW4" s="5"/>
      <c r="SDX4" s="5"/>
      <c r="SDY4" s="5"/>
      <c r="SDZ4" s="5"/>
      <c r="SEA4" s="5"/>
      <c r="SEB4" s="5"/>
      <c r="SEC4" s="5"/>
      <c r="SED4" s="5"/>
      <c r="SEE4" s="5"/>
      <c r="SEF4" s="5"/>
      <c r="SEG4" s="5"/>
      <c r="SEH4" s="5"/>
      <c r="SEI4" s="5"/>
      <c r="SEJ4" s="5"/>
      <c r="SEK4" s="5"/>
      <c r="SEL4" s="5"/>
      <c r="SEM4" s="5"/>
      <c r="SEN4" s="5"/>
      <c r="SEO4" s="5"/>
      <c r="SEP4" s="5"/>
      <c r="SEQ4" s="5"/>
      <c r="SER4" s="5"/>
      <c r="SES4" s="5"/>
      <c r="SET4" s="5"/>
      <c r="SEU4" s="5"/>
      <c r="SEV4" s="5"/>
      <c r="SEW4" s="5"/>
      <c r="SEX4" s="5"/>
      <c r="SEY4" s="5"/>
      <c r="SEZ4" s="5"/>
      <c r="SFA4" s="5"/>
      <c r="SFB4" s="5"/>
      <c r="SFC4" s="5"/>
      <c r="SFD4" s="5"/>
      <c r="SFE4" s="5"/>
      <c r="SFF4" s="5"/>
      <c r="SFG4" s="5"/>
      <c r="SFH4" s="5"/>
      <c r="SFI4" s="5"/>
      <c r="SFJ4" s="5"/>
      <c r="SFK4" s="5"/>
      <c r="SFL4" s="5"/>
      <c r="SFM4" s="5"/>
      <c r="SFN4" s="5"/>
      <c r="SFO4" s="5"/>
      <c r="SFP4" s="5"/>
      <c r="SFQ4" s="5"/>
      <c r="SFR4" s="5"/>
      <c r="SFS4" s="5"/>
      <c r="SFT4" s="5"/>
      <c r="SFU4" s="5"/>
      <c r="SFV4" s="5"/>
      <c r="SFW4" s="5"/>
      <c r="SFX4" s="5"/>
      <c r="SFY4" s="5"/>
      <c r="SFZ4" s="5"/>
      <c r="SGA4" s="5"/>
      <c r="SGB4" s="5"/>
      <c r="SGC4" s="5"/>
      <c r="SGD4" s="5"/>
      <c r="SGE4" s="5"/>
      <c r="SGF4" s="5"/>
      <c r="SGG4" s="5"/>
      <c r="SGH4" s="5"/>
      <c r="SGI4" s="5"/>
      <c r="SGJ4" s="5"/>
      <c r="SGK4" s="5"/>
      <c r="SGL4" s="5"/>
      <c r="SGM4" s="5"/>
      <c r="SGN4" s="5"/>
      <c r="SGO4" s="5"/>
      <c r="SGP4" s="5"/>
      <c r="SGQ4" s="5"/>
      <c r="SGR4" s="5"/>
      <c r="SGS4" s="5"/>
      <c r="SGT4" s="5"/>
      <c r="SGU4" s="5"/>
      <c r="SGV4" s="5"/>
      <c r="SGW4" s="5"/>
      <c r="SGX4" s="5"/>
      <c r="SGY4" s="5"/>
      <c r="SGZ4" s="5"/>
      <c r="SHA4" s="5"/>
      <c r="SHB4" s="5"/>
      <c r="SHC4" s="5"/>
      <c r="SHD4" s="5"/>
      <c r="SHE4" s="5"/>
      <c r="SHF4" s="5"/>
      <c r="SHG4" s="5"/>
      <c r="SHH4" s="5"/>
      <c r="SHI4" s="5"/>
      <c r="SHJ4" s="5"/>
      <c r="SHK4" s="5"/>
      <c r="SHL4" s="5"/>
      <c r="SHM4" s="5"/>
      <c r="SHN4" s="5"/>
      <c r="SHO4" s="5"/>
      <c r="SHP4" s="5"/>
      <c r="SHQ4" s="5"/>
      <c r="SHR4" s="5"/>
      <c r="SHS4" s="5"/>
      <c r="SHT4" s="5"/>
      <c r="SHU4" s="5"/>
      <c r="SHV4" s="5"/>
      <c r="SHW4" s="5"/>
      <c r="SHX4" s="5"/>
      <c r="SHY4" s="5"/>
      <c r="SHZ4" s="5"/>
      <c r="SIA4" s="5"/>
      <c r="SIB4" s="5"/>
      <c r="SIC4" s="5"/>
      <c r="SID4" s="5"/>
      <c r="SIE4" s="5"/>
      <c r="SIF4" s="5"/>
      <c r="SIG4" s="5"/>
      <c r="SIH4" s="5"/>
      <c r="SII4" s="5"/>
      <c r="SIJ4" s="5"/>
      <c r="SIK4" s="5"/>
      <c r="SIL4" s="5"/>
      <c r="SIM4" s="5"/>
      <c r="SIN4" s="5"/>
      <c r="SIO4" s="5"/>
      <c r="SIP4" s="5"/>
      <c r="SIQ4" s="5"/>
      <c r="SIR4" s="5"/>
      <c r="SIS4" s="5"/>
      <c r="SIT4" s="5"/>
      <c r="SIU4" s="5"/>
      <c r="SIV4" s="5"/>
      <c r="SIW4" s="5"/>
      <c r="SIX4" s="5"/>
      <c r="SIY4" s="5"/>
      <c r="SIZ4" s="5"/>
      <c r="SJA4" s="5"/>
      <c r="SJB4" s="5"/>
      <c r="SJC4" s="5"/>
      <c r="SJD4" s="5"/>
      <c r="SJE4" s="5"/>
      <c r="SJF4" s="5"/>
      <c r="SJG4" s="5"/>
      <c r="SJH4" s="5"/>
      <c r="SJI4" s="5"/>
      <c r="SJJ4" s="5"/>
      <c r="SJK4" s="5"/>
      <c r="SJL4" s="5"/>
      <c r="SJM4" s="5"/>
      <c r="SJN4" s="5"/>
      <c r="SJO4" s="5"/>
      <c r="SJP4" s="5"/>
      <c r="SJQ4" s="5"/>
      <c r="SJR4" s="5"/>
      <c r="SJS4" s="5"/>
      <c r="SJT4" s="5"/>
      <c r="SJU4" s="5"/>
      <c r="SJV4" s="5"/>
      <c r="SJW4" s="5"/>
      <c r="SJX4" s="5"/>
      <c r="SJY4" s="5"/>
      <c r="SJZ4" s="5"/>
      <c r="SKA4" s="5"/>
      <c r="SKB4" s="5"/>
      <c r="SKC4" s="5"/>
      <c r="SKD4" s="5"/>
      <c r="SKE4" s="5"/>
      <c r="SKF4" s="5"/>
      <c r="SKG4" s="5"/>
      <c r="SKH4" s="5"/>
      <c r="SKI4" s="5"/>
      <c r="SKJ4" s="5"/>
      <c r="SKK4" s="5"/>
      <c r="SKL4" s="5"/>
      <c r="SKM4" s="5"/>
      <c r="SKN4" s="5"/>
      <c r="SKO4" s="5"/>
      <c r="SKP4" s="5"/>
      <c r="SKQ4" s="5"/>
      <c r="SKR4" s="5"/>
      <c r="SKS4" s="5"/>
      <c r="SKT4" s="5"/>
      <c r="SKU4" s="5"/>
      <c r="SKV4" s="5"/>
      <c r="SKW4" s="5"/>
      <c r="SKX4" s="5"/>
      <c r="SKY4" s="5"/>
      <c r="SKZ4" s="5"/>
      <c r="SLA4" s="5"/>
      <c r="SLB4" s="5"/>
      <c r="SLC4" s="5"/>
      <c r="SLD4" s="5"/>
      <c r="SLE4" s="5"/>
      <c r="SLF4" s="5"/>
      <c r="SLG4" s="5"/>
      <c r="SLH4" s="5"/>
      <c r="SLI4" s="5"/>
      <c r="SLJ4" s="5"/>
      <c r="SLK4" s="5"/>
      <c r="SLL4" s="5"/>
      <c r="SLM4" s="5"/>
      <c r="SLN4" s="5"/>
      <c r="SLO4" s="5"/>
      <c r="SLP4" s="5"/>
      <c r="SLQ4" s="5"/>
      <c r="SLR4" s="5"/>
      <c r="SLS4" s="5"/>
      <c r="SLT4" s="5"/>
      <c r="SLU4" s="5"/>
      <c r="SLV4" s="5"/>
      <c r="SLW4" s="5"/>
      <c r="SLX4" s="5"/>
      <c r="SLY4" s="5"/>
      <c r="SLZ4" s="5"/>
      <c r="SMA4" s="5"/>
      <c r="SMB4" s="5"/>
      <c r="SMC4" s="5"/>
      <c r="SMD4" s="5"/>
      <c r="SME4" s="5"/>
      <c r="SMF4" s="5"/>
      <c r="SMG4" s="5"/>
      <c r="SMH4" s="5"/>
      <c r="SMI4" s="5"/>
      <c r="SMJ4" s="5"/>
      <c r="SMK4" s="5"/>
      <c r="SML4" s="5"/>
      <c r="SMM4" s="5"/>
      <c r="SMN4" s="5"/>
      <c r="SMO4" s="5"/>
      <c r="SMP4" s="5"/>
      <c r="SMQ4" s="5"/>
      <c r="SMR4" s="5"/>
      <c r="SMS4" s="5"/>
      <c r="SMT4" s="5"/>
      <c r="SMU4" s="5"/>
      <c r="SMV4" s="5"/>
      <c r="SMW4" s="5"/>
      <c r="SMX4" s="5"/>
      <c r="SMY4" s="5"/>
      <c r="SMZ4" s="5"/>
      <c r="SNA4" s="5"/>
      <c r="SNB4" s="5"/>
      <c r="SNC4" s="5"/>
      <c r="SND4" s="5"/>
      <c r="SNE4" s="5"/>
      <c r="SNF4" s="5"/>
      <c r="SNG4" s="5"/>
      <c r="SNH4" s="5"/>
      <c r="SNI4" s="5"/>
      <c r="SNJ4" s="5"/>
      <c r="SNK4" s="5"/>
      <c r="SNL4" s="5"/>
      <c r="SNM4" s="5"/>
      <c r="SNN4" s="5"/>
      <c r="SNO4" s="5"/>
      <c r="SNP4" s="5"/>
      <c r="SNQ4" s="5"/>
      <c r="SNR4" s="5"/>
      <c r="SNS4" s="5"/>
      <c r="SNT4" s="5"/>
      <c r="SNU4" s="5"/>
      <c r="SNV4" s="5"/>
      <c r="SNW4" s="5"/>
      <c r="SNX4" s="5"/>
      <c r="SNY4" s="5"/>
      <c r="SNZ4" s="5"/>
      <c r="SOA4" s="5"/>
      <c r="SOB4" s="5"/>
      <c r="SOC4" s="5"/>
      <c r="SOD4" s="5"/>
      <c r="SOE4" s="5"/>
      <c r="SOF4" s="5"/>
      <c r="SOG4" s="5"/>
      <c r="SOH4" s="5"/>
      <c r="SOI4" s="5"/>
      <c r="SOJ4" s="5"/>
      <c r="SOK4" s="5"/>
      <c r="SOL4" s="5"/>
      <c r="SOM4" s="5"/>
      <c r="SON4" s="5"/>
      <c r="SOO4" s="5"/>
      <c r="SOP4" s="5"/>
      <c r="SOQ4" s="5"/>
      <c r="SOR4" s="5"/>
      <c r="SOS4" s="5"/>
      <c r="SOT4" s="5"/>
      <c r="SOU4" s="5"/>
      <c r="SOV4" s="5"/>
      <c r="SOW4" s="5"/>
      <c r="SOX4" s="5"/>
      <c r="SOY4" s="5"/>
      <c r="SOZ4" s="5"/>
      <c r="SPA4" s="5"/>
      <c r="SPB4" s="5"/>
      <c r="SPC4" s="5"/>
      <c r="SPD4" s="5"/>
      <c r="SPE4" s="5"/>
      <c r="SPF4" s="5"/>
      <c r="SPG4" s="5"/>
      <c r="SPH4" s="5"/>
      <c r="SPI4" s="5"/>
      <c r="SPJ4" s="5"/>
      <c r="SPK4" s="5"/>
      <c r="SPL4" s="5"/>
      <c r="SPM4" s="5"/>
      <c r="SPN4" s="5"/>
      <c r="SPO4" s="5"/>
      <c r="SPP4" s="5"/>
      <c r="SPQ4" s="5"/>
      <c r="SPR4" s="5"/>
      <c r="SPS4" s="5"/>
      <c r="SPT4" s="5"/>
      <c r="SPU4" s="5"/>
      <c r="SPV4" s="5"/>
      <c r="SPW4" s="5"/>
      <c r="SPX4" s="5"/>
      <c r="SPY4" s="5"/>
      <c r="SPZ4" s="5"/>
      <c r="SQA4" s="5"/>
      <c r="SQB4" s="5"/>
      <c r="SQC4" s="5"/>
      <c r="SQD4" s="5"/>
      <c r="SQE4" s="5"/>
      <c r="SQF4" s="5"/>
      <c r="SQG4" s="5"/>
      <c r="SQH4" s="5"/>
      <c r="SQI4" s="5"/>
      <c r="SQJ4" s="5"/>
      <c r="SQK4" s="5"/>
      <c r="SQL4" s="5"/>
      <c r="SQM4" s="5"/>
      <c r="SQN4" s="5"/>
      <c r="SQO4" s="5"/>
      <c r="SQP4" s="5"/>
      <c r="SQQ4" s="5"/>
      <c r="SQR4" s="5"/>
      <c r="SQS4" s="5"/>
      <c r="SQT4" s="5"/>
      <c r="SQU4" s="5"/>
      <c r="SQV4" s="5"/>
      <c r="SQW4" s="5"/>
      <c r="SQX4" s="5"/>
      <c r="SQY4" s="5"/>
      <c r="SQZ4" s="5"/>
      <c r="SRA4" s="5"/>
      <c r="SRB4" s="5"/>
      <c r="SRC4" s="5"/>
      <c r="SRD4" s="5"/>
      <c r="SRE4" s="5"/>
      <c r="SRF4" s="5"/>
      <c r="SRG4" s="5"/>
      <c r="SRH4" s="5"/>
      <c r="SRI4" s="5"/>
      <c r="SRJ4" s="5"/>
      <c r="SRK4" s="5"/>
      <c r="SRL4" s="5"/>
      <c r="SRM4" s="5"/>
      <c r="SRN4" s="5"/>
      <c r="SRO4" s="5"/>
      <c r="SRP4" s="5"/>
      <c r="SRQ4" s="5"/>
      <c r="SRR4" s="5"/>
      <c r="SRS4" s="5"/>
      <c r="SRT4" s="5"/>
      <c r="SRU4" s="5"/>
      <c r="SRV4" s="5"/>
      <c r="SRW4" s="5"/>
      <c r="SRX4" s="5"/>
      <c r="SRY4" s="5"/>
      <c r="SRZ4" s="5"/>
      <c r="SSA4" s="5"/>
      <c r="SSB4" s="5"/>
      <c r="SSC4" s="5"/>
      <c r="SSD4" s="5"/>
      <c r="SSE4" s="5"/>
      <c r="SSF4" s="5"/>
      <c r="SSG4" s="5"/>
      <c r="SSH4" s="5"/>
      <c r="SSI4" s="5"/>
      <c r="SSJ4" s="5"/>
      <c r="SSK4" s="5"/>
      <c r="SSL4" s="5"/>
      <c r="SSM4" s="5"/>
      <c r="SSN4" s="5"/>
      <c r="SSO4" s="5"/>
      <c r="SSP4" s="5"/>
      <c r="SSQ4" s="5"/>
      <c r="SSR4" s="5"/>
      <c r="SSS4" s="5"/>
      <c r="SST4" s="5"/>
      <c r="SSU4" s="5"/>
      <c r="SSV4" s="5"/>
      <c r="SSW4" s="5"/>
      <c r="SSX4" s="5"/>
      <c r="SSY4" s="5"/>
      <c r="SSZ4" s="5"/>
      <c r="STA4" s="5"/>
      <c r="STB4" s="5"/>
      <c r="STC4" s="5"/>
      <c r="STD4" s="5"/>
      <c r="STE4" s="5"/>
      <c r="STF4" s="5"/>
      <c r="STG4" s="5"/>
      <c r="STH4" s="5"/>
      <c r="STI4" s="5"/>
      <c r="STJ4" s="5"/>
      <c r="STK4" s="5"/>
      <c r="STL4" s="5"/>
      <c r="STM4" s="5"/>
      <c r="STN4" s="5"/>
      <c r="STO4" s="5"/>
      <c r="STP4" s="5"/>
      <c r="STQ4" s="5"/>
      <c r="STR4" s="5"/>
      <c r="STS4" s="5"/>
      <c r="STT4" s="5"/>
      <c r="STU4" s="5"/>
      <c r="STV4" s="5"/>
      <c r="STW4" s="5"/>
      <c r="STX4" s="5"/>
      <c r="STY4" s="5"/>
      <c r="STZ4" s="5"/>
      <c r="SUA4" s="5"/>
      <c r="SUB4" s="5"/>
      <c r="SUC4" s="5"/>
      <c r="SUD4" s="5"/>
      <c r="SUE4" s="5"/>
      <c r="SUF4" s="5"/>
      <c r="SUG4" s="5"/>
      <c r="SUH4" s="5"/>
      <c r="SUI4" s="5"/>
      <c r="SUJ4" s="5"/>
      <c r="SUK4" s="5"/>
      <c r="SUL4" s="5"/>
      <c r="SUM4" s="5"/>
      <c r="SUN4" s="5"/>
      <c r="SUO4" s="5"/>
      <c r="SUP4" s="5"/>
      <c r="SUQ4" s="5"/>
      <c r="SUR4" s="5"/>
      <c r="SUS4" s="5"/>
      <c r="SUT4" s="5"/>
      <c r="SUU4" s="5"/>
      <c r="SUV4" s="5"/>
      <c r="SUW4" s="5"/>
      <c r="SUX4" s="5"/>
      <c r="SUY4" s="5"/>
      <c r="SUZ4" s="5"/>
      <c r="SVA4" s="5"/>
      <c r="SVB4" s="5"/>
      <c r="SVC4" s="5"/>
      <c r="SVD4" s="5"/>
      <c r="SVE4" s="5"/>
      <c r="SVF4" s="5"/>
      <c r="SVG4" s="5"/>
      <c r="SVH4" s="5"/>
      <c r="SVI4" s="5"/>
      <c r="SVJ4" s="5"/>
      <c r="SVK4" s="5"/>
      <c r="SVL4" s="5"/>
      <c r="SVM4" s="5"/>
      <c r="SVN4" s="5"/>
      <c r="SVO4" s="5"/>
      <c r="SVP4" s="5"/>
      <c r="SVQ4" s="5"/>
      <c r="SVR4" s="5"/>
      <c r="SVS4" s="5"/>
      <c r="SVT4" s="5"/>
      <c r="SVU4" s="5"/>
      <c r="SVV4" s="5"/>
      <c r="SVW4" s="5"/>
      <c r="SVX4" s="5"/>
      <c r="SVY4" s="5"/>
      <c r="SVZ4" s="5"/>
      <c r="SWA4" s="5"/>
      <c r="SWB4" s="5"/>
      <c r="SWC4" s="5"/>
      <c r="SWD4" s="5"/>
      <c r="SWE4" s="5"/>
      <c r="SWF4" s="5"/>
      <c r="SWG4" s="5"/>
      <c r="SWH4" s="5"/>
      <c r="SWI4" s="5"/>
      <c r="SWJ4" s="5"/>
      <c r="SWK4" s="5"/>
      <c r="SWL4" s="5"/>
      <c r="SWM4" s="5"/>
      <c r="SWN4" s="5"/>
      <c r="SWO4" s="5"/>
      <c r="SWP4" s="5"/>
      <c r="SWQ4" s="5"/>
      <c r="SWR4" s="5"/>
      <c r="SWS4" s="5"/>
      <c r="SWT4" s="5"/>
      <c r="SWU4" s="5"/>
      <c r="SWV4" s="5"/>
      <c r="SWW4" s="5"/>
      <c r="SWX4" s="5"/>
      <c r="SWY4" s="5"/>
      <c r="SWZ4" s="5"/>
      <c r="SXA4" s="5"/>
      <c r="SXB4" s="5"/>
      <c r="SXC4" s="5"/>
      <c r="SXD4" s="5"/>
      <c r="SXE4" s="5"/>
      <c r="SXF4" s="5"/>
      <c r="SXG4" s="5"/>
      <c r="SXH4" s="5"/>
      <c r="SXI4" s="5"/>
      <c r="SXJ4" s="5"/>
      <c r="SXK4" s="5"/>
      <c r="SXL4" s="5"/>
      <c r="SXM4" s="5"/>
      <c r="SXN4" s="5"/>
      <c r="SXO4" s="5"/>
      <c r="SXP4" s="5"/>
      <c r="SXQ4" s="5"/>
      <c r="SXR4" s="5"/>
      <c r="SXS4" s="5"/>
      <c r="SXT4" s="5"/>
      <c r="SXU4" s="5"/>
      <c r="SXV4" s="5"/>
      <c r="SXW4" s="5"/>
      <c r="SXX4" s="5"/>
      <c r="SXY4" s="5"/>
      <c r="SXZ4" s="5"/>
      <c r="SYA4" s="5"/>
      <c r="SYB4" s="5"/>
      <c r="SYC4" s="5"/>
      <c r="SYD4" s="5"/>
      <c r="SYE4" s="5"/>
      <c r="SYF4" s="5"/>
      <c r="SYG4" s="5"/>
      <c r="SYH4" s="5"/>
      <c r="SYI4" s="5"/>
      <c r="SYJ4" s="5"/>
      <c r="SYK4" s="5"/>
      <c r="SYL4" s="5"/>
      <c r="SYM4" s="5"/>
      <c r="SYN4" s="5"/>
      <c r="SYO4" s="5"/>
      <c r="SYP4" s="5"/>
      <c r="SYQ4" s="5"/>
      <c r="SYR4" s="5"/>
      <c r="SYS4" s="5"/>
      <c r="SYT4" s="5"/>
      <c r="SYU4" s="5"/>
      <c r="SYV4" s="5"/>
      <c r="SYW4" s="5"/>
      <c r="SYX4" s="5"/>
      <c r="SYY4" s="5"/>
      <c r="SYZ4" s="5"/>
      <c r="SZA4" s="5"/>
      <c r="SZB4" s="5"/>
      <c r="SZC4" s="5"/>
      <c r="SZD4" s="5"/>
      <c r="SZE4" s="5"/>
      <c r="SZF4" s="5"/>
      <c r="SZG4" s="5"/>
      <c r="SZH4" s="5"/>
      <c r="SZI4" s="5"/>
      <c r="SZJ4" s="5"/>
      <c r="SZK4" s="5"/>
      <c r="SZL4" s="5"/>
      <c r="SZM4" s="5"/>
      <c r="SZN4" s="5"/>
      <c r="SZO4" s="5"/>
      <c r="SZP4" s="5"/>
      <c r="SZQ4" s="5"/>
      <c r="SZR4" s="5"/>
      <c r="SZS4" s="5"/>
      <c r="SZT4" s="5"/>
      <c r="SZU4" s="5"/>
      <c r="SZV4" s="5"/>
      <c r="SZW4" s="5"/>
      <c r="SZX4" s="5"/>
      <c r="SZY4" s="5"/>
      <c r="SZZ4" s="5"/>
      <c r="TAA4" s="5"/>
      <c r="TAB4" s="5"/>
      <c r="TAC4" s="5"/>
      <c r="TAD4" s="5"/>
      <c r="TAE4" s="5"/>
      <c r="TAF4" s="5"/>
      <c r="TAG4" s="5"/>
      <c r="TAH4" s="5"/>
      <c r="TAI4" s="5"/>
      <c r="TAJ4" s="5"/>
      <c r="TAK4" s="5"/>
      <c r="TAL4" s="5"/>
      <c r="TAM4" s="5"/>
      <c r="TAN4" s="5"/>
      <c r="TAO4" s="5"/>
      <c r="TAP4" s="5"/>
      <c r="TAQ4" s="5"/>
      <c r="TAR4" s="5"/>
      <c r="TAS4" s="5"/>
      <c r="TAT4" s="5"/>
      <c r="TAU4" s="5"/>
      <c r="TAV4" s="5"/>
      <c r="TAW4" s="5"/>
      <c r="TAX4" s="5"/>
      <c r="TAY4" s="5"/>
      <c r="TAZ4" s="5"/>
      <c r="TBA4" s="5"/>
      <c r="TBB4" s="5"/>
      <c r="TBC4" s="5"/>
      <c r="TBD4" s="5"/>
      <c r="TBE4" s="5"/>
      <c r="TBF4" s="5"/>
      <c r="TBG4" s="5"/>
      <c r="TBH4" s="5"/>
      <c r="TBI4" s="5"/>
      <c r="TBJ4" s="5"/>
      <c r="TBK4" s="5"/>
      <c r="TBL4" s="5"/>
      <c r="TBM4" s="5"/>
      <c r="TBN4" s="5"/>
      <c r="TBO4" s="5"/>
      <c r="TBP4" s="5"/>
      <c r="TBQ4" s="5"/>
      <c r="TBR4" s="5"/>
      <c r="TBS4" s="5"/>
      <c r="TBT4" s="5"/>
      <c r="TBU4" s="5"/>
      <c r="TBV4" s="5"/>
      <c r="TBW4" s="5"/>
      <c r="TBX4" s="5"/>
      <c r="TBY4" s="5"/>
      <c r="TBZ4" s="5"/>
      <c r="TCA4" s="5"/>
      <c r="TCB4" s="5"/>
      <c r="TCC4" s="5"/>
      <c r="TCD4" s="5"/>
      <c r="TCE4" s="5"/>
      <c r="TCF4" s="5"/>
      <c r="TCG4" s="5"/>
      <c r="TCH4" s="5"/>
      <c r="TCI4" s="5"/>
      <c r="TCJ4" s="5"/>
      <c r="TCK4" s="5"/>
      <c r="TCL4" s="5"/>
      <c r="TCM4" s="5"/>
      <c r="TCN4" s="5"/>
      <c r="TCO4" s="5"/>
      <c r="TCP4" s="5"/>
      <c r="TCQ4" s="5"/>
      <c r="TCR4" s="5"/>
      <c r="TCS4" s="5"/>
      <c r="TCT4" s="5"/>
      <c r="TCU4" s="5"/>
      <c r="TCV4" s="5"/>
      <c r="TCW4" s="5"/>
      <c r="TCX4" s="5"/>
      <c r="TCY4" s="5"/>
      <c r="TCZ4" s="5"/>
      <c r="TDA4" s="5"/>
      <c r="TDB4" s="5"/>
      <c r="TDC4" s="5"/>
      <c r="TDD4" s="5"/>
      <c r="TDE4" s="5"/>
      <c r="TDF4" s="5"/>
      <c r="TDG4" s="5"/>
      <c r="TDH4" s="5"/>
      <c r="TDI4" s="5"/>
      <c r="TDJ4" s="5"/>
      <c r="TDK4" s="5"/>
      <c r="TDL4" s="5"/>
      <c r="TDM4" s="5"/>
      <c r="TDN4" s="5"/>
      <c r="TDO4" s="5"/>
      <c r="TDP4" s="5"/>
      <c r="TDQ4" s="5"/>
      <c r="TDR4" s="5"/>
      <c r="TDS4" s="5"/>
      <c r="TDT4" s="5"/>
      <c r="TDU4" s="5"/>
      <c r="TDV4" s="5"/>
      <c r="TDW4" s="5"/>
      <c r="TDX4" s="5"/>
      <c r="TDY4" s="5"/>
      <c r="TDZ4" s="5"/>
      <c r="TEA4" s="5"/>
      <c r="TEB4" s="5"/>
      <c r="TEC4" s="5"/>
      <c r="TED4" s="5"/>
      <c r="TEE4" s="5"/>
      <c r="TEF4" s="5"/>
      <c r="TEG4" s="5"/>
      <c r="TEH4" s="5"/>
      <c r="TEI4" s="5"/>
      <c r="TEJ4" s="5"/>
      <c r="TEK4" s="5"/>
      <c r="TEL4" s="5"/>
      <c r="TEM4" s="5"/>
      <c r="TEN4" s="5"/>
      <c r="TEO4" s="5"/>
      <c r="TEP4" s="5"/>
      <c r="TEQ4" s="5"/>
      <c r="TER4" s="5"/>
      <c r="TES4" s="5"/>
      <c r="TET4" s="5"/>
      <c r="TEU4" s="5"/>
      <c r="TEV4" s="5"/>
      <c r="TEW4" s="5"/>
      <c r="TEX4" s="5"/>
      <c r="TEY4" s="5"/>
      <c r="TEZ4" s="5"/>
      <c r="TFA4" s="5"/>
      <c r="TFB4" s="5"/>
      <c r="TFC4" s="5"/>
      <c r="TFD4" s="5"/>
      <c r="TFE4" s="5"/>
      <c r="TFF4" s="5"/>
      <c r="TFG4" s="5"/>
      <c r="TFH4" s="5"/>
      <c r="TFI4" s="5"/>
      <c r="TFJ4" s="5"/>
      <c r="TFK4" s="5"/>
      <c r="TFL4" s="5"/>
      <c r="TFM4" s="5"/>
      <c r="TFN4" s="5"/>
      <c r="TFO4" s="5"/>
      <c r="TFP4" s="5"/>
      <c r="TFQ4" s="5"/>
      <c r="TFR4" s="5"/>
      <c r="TFS4" s="5"/>
      <c r="TFT4" s="5"/>
      <c r="TFU4" s="5"/>
      <c r="TFV4" s="5"/>
      <c r="TFW4" s="5"/>
      <c r="TFX4" s="5"/>
      <c r="TFY4" s="5"/>
      <c r="TFZ4" s="5"/>
      <c r="TGA4" s="5"/>
      <c r="TGB4" s="5"/>
      <c r="TGC4" s="5"/>
      <c r="TGD4" s="5"/>
      <c r="TGE4" s="5"/>
      <c r="TGF4" s="5"/>
      <c r="TGG4" s="5"/>
      <c r="TGH4" s="5"/>
      <c r="TGI4" s="5"/>
      <c r="TGJ4" s="5"/>
      <c r="TGK4" s="5"/>
      <c r="TGL4" s="5"/>
      <c r="TGM4" s="5"/>
      <c r="TGN4" s="5"/>
      <c r="TGO4" s="5"/>
      <c r="TGP4" s="5"/>
      <c r="TGQ4" s="5"/>
      <c r="TGR4" s="5"/>
      <c r="TGS4" s="5"/>
      <c r="TGT4" s="5"/>
      <c r="TGU4" s="5"/>
      <c r="TGV4" s="5"/>
      <c r="TGW4" s="5"/>
      <c r="TGX4" s="5"/>
      <c r="TGY4" s="5"/>
      <c r="TGZ4" s="5"/>
      <c r="THA4" s="5"/>
      <c r="THB4" s="5"/>
      <c r="THC4" s="5"/>
      <c r="THD4" s="5"/>
      <c r="THE4" s="5"/>
      <c r="THF4" s="5"/>
      <c r="THG4" s="5"/>
      <c r="THH4" s="5"/>
      <c r="THI4" s="5"/>
      <c r="THJ4" s="5"/>
      <c r="THK4" s="5"/>
      <c r="THL4" s="5"/>
      <c r="THM4" s="5"/>
      <c r="THN4" s="5"/>
      <c r="THO4" s="5"/>
      <c r="THP4" s="5"/>
      <c r="THQ4" s="5"/>
      <c r="THR4" s="5"/>
      <c r="THS4" s="5"/>
      <c r="THT4" s="5"/>
      <c r="THU4" s="5"/>
      <c r="THV4" s="5"/>
      <c r="THW4" s="5"/>
      <c r="THX4" s="5"/>
      <c r="THY4" s="5"/>
      <c r="THZ4" s="5"/>
      <c r="TIA4" s="5"/>
      <c r="TIB4" s="5"/>
      <c r="TIC4" s="5"/>
      <c r="TID4" s="5"/>
      <c r="TIE4" s="5"/>
      <c r="TIF4" s="5"/>
      <c r="TIG4" s="5"/>
      <c r="TIH4" s="5"/>
      <c r="TII4" s="5"/>
      <c r="TIJ4" s="5"/>
      <c r="TIK4" s="5"/>
      <c r="TIL4" s="5"/>
      <c r="TIM4" s="5"/>
      <c r="TIN4" s="5"/>
      <c r="TIO4" s="5"/>
      <c r="TIP4" s="5"/>
      <c r="TIQ4" s="5"/>
      <c r="TIR4" s="5"/>
      <c r="TIS4" s="5"/>
      <c r="TIT4" s="5"/>
      <c r="TIU4" s="5"/>
      <c r="TIV4" s="5"/>
      <c r="TIW4" s="5"/>
      <c r="TIX4" s="5"/>
      <c r="TIY4" s="5"/>
      <c r="TIZ4" s="5"/>
      <c r="TJA4" s="5"/>
      <c r="TJB4" s="5"/>
      <c r="TJC4" s="5"/>
      <c r="TJD4" s="5"/>
      <c r="TJE4" s="5"/>
      <c r="TJF4" s="5"/>
      <c r="TJG4" s="5"/>
      <c r="TJH4" s="5"/>
      <c r="TJI4" s="5"/>
      <c r="TJJ4" s="5"/>
      <c r="TJK4" s="5"/>
      <c r="TJL4" s="5"/>
      <c r="TJM4" s="5"/>
      <c r="TJN4" s="5"/>
      <c r="TJO4" s="5"/>
      <c r="TJP4" s="5"/>
      <c r="TJQ4" s="5"/>
      <c r="TJR4" s="5"/>
      <c r="TJS4" s="5"/>
      <c r="TJT4" s="5"/>
      <c r="TJU4" s="5"/>
      <c r="TJV4" s="5"/>
      <c r="TJW4" s="5"/>
      <c r="TJX4" s="5"/>
      <c r="TJY4" s="5"/>
      <c r="TJZ4" s="5"/>
      <c r="TKA4" s="5"/>
      <c r="TKB4" s="5"/>
      <c r="TKC4" s="5"/>
      <c r="TKD4" s="5"/>
      <c r="TKE4" s="5"/>
      <c r="TKF4" s="5"/>
      <c r="TKG4" s="5"/>
      <c r="TKH4" s="5"/>
      <c r="TKI4" s="5"/>
      <c r="TKJ4" s="5"/>
      <c r="TKK4" s="5"/>
      <c r="TKL4" s="5"/>
      <c r="TKM4" s="5"/>
      <c r="TKN4" s="5"/>
      <c r="TKO4" s="5"/>
      <c r="TKP4" s="5"/>
      <c r="TKQ4" s="5"/>
      <c r="TKR4" s="5"/>
      <c r="TKS4" s="5"/>
      <c r="TKT4" s="5"/>
      <c r="TKU4" s="5"/>
      <c r="TKV4" s="5"/>
      <c r="TKW4" s="5"/>
      <c r="TKX4" s="5"/>
      <c r="TKY4" s="5"/>
      <c r="TKZ4" s="5"/>
      <c r="TLA4" s="5"/>
      <c r="TLB4" s="5"/>
      <c r="TLC4" s="5"/>
      <c r="TLD4" s="5"/>
      <c r="TLE4" s="5"/>
      <c r="TLF4" s="5"/>
      <c r="TLG4" s="5"/>
      <c r="TLH4" s="5"/>
      <c r="TLI4" s="5"/>
      <c r="TLJ4" s="5"/>
      <c r="TLK4" s="5"/>
      <c r="TLL4" s="5"/>
      <c r="TLM4" s="5"/>
      <c r="TLN4" s="5"/>
      <c r="TLO4" s="5"/>
      <c r="TLP4" s="5"/>
      <c r="TLQ4" s="5"/>
      <c r="TLR4" s="5"/>
      <c r="TLS4" s="5"/>
      <c r="TLT4" s="5"/>
      <c r="TLU4" s="5"/>
      <c r="TLV4" s="5"/>
      <c r="TLW4" s="5"/>
      <c r="TLX4" s="5"/>
      <c r="TLY4" s="5"/>
      <c r="TLZ4" s="5"/>
      <c r="TMA4" s="5"/>
      <c r="TMB4" s="5"/>
      <c r="TMC4" s="5"/>
      <c r="TMD4" s="5"/>
      <c r="TME4" s="5"/>
      <c r="TMF4" s="5"/>
      <c r="TMG4" s="5"/>
      <c r="TMH4" s="5"/>
      <c r="TMI4" s="5"/>
      <c r="TMJ4" s="5"/>
      <c r="TMK4" s="5"/>
      <c r="TML4" s="5"/>
      <c r="TMM4" s="5"/>
      <c r="TMN4" s="5"/>
      <c r="TMO4" s="5"/>
      <c r="TMP4" s="5"/>
      <c r="TMQ4" s="5"/>
      <c r="TMR4" s="5"/>
      <c r="TMS4" s="5"/>
      <c r="TMT4" s="5"/>
      <c r="TMU4" s="5"/>
      <c r="TMV4" s="5"/>
      <c r="TMW4" s="5"/>
      <c r="TMX4" s="5"/>
      <c r="TMY4" s="5"/>
      <c r="TMZ4" s="5"/>
      <c r="TNA4" s="5"/>
      <c r="TNB4" s="5"/>
      <c r="TNC4" s="5"/>
      <c r="TND4" s="5"/>
      <c r="TNE4" s="5"/>
      <c r="TNF4" s="5"/>
      <c r="TNG4" s="5"/>
      <c r="TNH4" s="5"/>
      <c r="TNI4" s="5"/>
      <c r="TNJ4" s="5"/>
      <c r="TNK4" s="5"/>
      <c r="TNL4" s="5"/>
      <c r="TNM4" s="5"/>
      <c r="TNN4" s="5"/>
      <c r="TNO4" s="5"/>
      <c r="TNP4" s="5"/>
      <c r="TNQ4" s="5"/>
      <c r="TNR4" s="5"/>
      <c r="TNS4" s="5"/>
      <c r="TNT4" s="5"/>
      <c r="TNU4" s="5"/>
      <c r="TNV4" s="5"/>
      <c r="TNW4" s="5"/>
      <c r="TNX4" s="5"/>
      <c r="TNY4" s="5"/>
      <c r="TNZ4" s="5"/>
      <c r="TOA4" s="5"/>
      <c r="TOB4" s="5"/>
      <c r="TOC4" s="5"/>
      <c r="TOD4" s="5"/>
      <c r="TOE4" s="5"/>
      <c r="TOF4" s="5"/>
      <c r="TOG4" s="5"/>
      <c r="TOH4" s="5"/>
      <c r="TOI4" s="5"/>
      <c r="TOJ4" s="5"/>
      <c r="TOK4" s="5"/>
      <c r="TOL4" s="5"/>
      <c r="TOM4" s="5"/>
      <c r="TON4" s="5"/>
      <c r="TOO4" s="5"/>
      <c r="TOP4" s="5"/>
      <c r="TOQ4" s="5"/>
      <c r="TOR4" s="5"/>
      <c r="TOS4" s="5"/>
      <c r="TOT4" s="5"/>
      <c r="TOU4" s="5"/>
      <c r="TOV4" s="5"/>
      <c r="TOW4" s="5"/>
      <c r="TOX4" s="5"/>
      <c r="TOY4" s="5"/>
      <c r="TOZ4" s="5"/>
      <c r="TPA4" s="5"/>
      <c r="TPB4" s="5"/>
      <c r="TPC4" s="5"/>
      <c r="TPD4" s="5"/>
      <c r="TPE4" s="5"/>
      <c r="TPF4" s="5"/>
      <c r="TPG4" s="5"/>
      <c r="TPH4" s="5"/>
      <c r="TPI4" s="5"/>
      <c r="TPJ4" s="5"/>
      <c r="TPK4" s="5"/>
      <c r="TPL4" s="5"/>
      <c r="TPM4" s="5"/>
      <c r="TPN4" s="5"/>
      <c r="TPO4" s="5"/>
      <c r="TPP4" s="5"/>
      <c r="TPQ4" s="5"/>
      <c r="TPR4" s="5"/>
      <c r="TPS4" s="5"/>
      <c r="TPT4" s="5"/>
      <c r="TPU4" s="5"/>
      <c r="TPV4" s="5"/>
      <c r="TPW4" s="5"/>
      <c r="TPX4" s="5"/>
      <c r="TPY4" s="5"/>
      <c r="TPZ4" s="5"/>
      <c r="TQA4" s="5"/>
      <c r="TQB4" s="5"/>
      <c r="TQC4" s="5"/>
      <c r="TQD4" s="5"/>
      <c r="TQE4" s="5"/>
      <c r="TQF4" s="5"/>
      <c r="TQG4" s="5"/>
      <c r="TQH4" s="5"/>
      <c r="TQI4" s="5"/>
      <c r="TQJ4" s="5"/>
      <c r="TQK4" s="5"/>
      <c r="TQL4" s="5"/>
      <c r="TQM4" s="5"/>
      <c r="TQN4" s="5"/>
      <c r="TQO4" s="5"/>
      <c r="TQP4" s="5"/>
      <c r="TQQ4" s="5"/>
      <c r="TQR4" s="5"/>
      <c r="TQS4" s="5"/>
      <c r="TQT4" s="5"/>
      <c r="TQU4" s="5"/>
      <c r="TQV4" s="5"/>
      <c r="TQW4" s="5"/>
      <c r="TQX4" s="5"/>
      <c r="TQY4" s="5"/>
      <c r="TQZ4" s="5"/>
      <c r="TRA4" s="5"/>
      <c r="TRB4" s="5"/>
      <c r="TRC4" s="5"/>
      <c r="TRD4" s="5"/>
      <c r="TRE4" s="5"/>
      <c r="TRF4" s="5"/>
      <c r="TRG4" s="5"/>
      <c r="TRH4" s="5"/>
      <c r="TRI4" s="5"/>
      <c r="TRJ4" s="5"/>
      <c r="TRK4" s="5"/>
      <c r="TRL4" s="5"/>
      <c r="TRM4" s="5"/>
      <c r="TRN4" s="5"/>
      <c r="TRO4" s="5"/>
      <c r="TRP4" s="5"/>
      <c r="TRQ4" s="5"/>
      <c r="TRR4" s="5"/>
      <c r="TRS4" s="5"/>
      <c r="TRT4" s="5"/>
      <c r="TRU4" s="5"/>
      <c r="TRV4" s="5"/>
      <c r="TRW4" s="5"/>
      <c r="TRX4" s="5"/>
      <c r="TRY4" s="5"/>
      <c r="TRZ4" s="5"/>
      <c r="TSA4" s="5"/>
      <c r="TSB4" s="5"/>
      <c r="TSC4" s="5"/>
      <c r="TSD4" s="5"/>
      <c r="TSE4" s="5"/>
      <c r="TSF4" s="5"/>
      <c r="TSG4" s="5"/>
      <c r="TSH4" s="5"/>
      <c r="TSI4" s="5"/>
      <c r="TSJ4" s="5"/>
      <c r="TSK4" s="5"/>
      <c r="TSL4" s="5"/>
      <c r="TSM4" s="5"/>
      <c r="TSN4" s="5"/>
      <c r="TSO4" s="5"/>
      <c r="TSP4" s="5"/>
      <c r="TSQ4" s="5"/>
      <c r="TSR4" s="5"/>
      <c r="TSS4" s="5"/>
      <c r="TST4" s="5"/>
      <c r="TSU4" s="5"/>
      <c r="TSV4" s="5"/>
      <c r="TSW4" s="5"/>
      <c r="TSX4" s="5"/>
      <c r="TSY4" s="5"/>
      <c r="TSZ4" s="5"/>
      <c r="TTA4" s="5"/>
      <c r="TTB4" s="5"/>
      <c r="TTC4" s="5"/>
      <c r="TTD4" s="5"/>
      <c r="TTE4" s="5"/>
      <c r="TTF4" s="5"/>
      <c r="TTG4" s="5"/>
      <c r="TTH4" s="5"/>
      <c r="TTI4" s="5"/>
      <c r="TTJ4" s="5"/>
      <c r="TTK4" s="5"/>
      <c r="TTL4" s="5"/>
      <c r="TTM4" s="5"/>
      <c r="TTN4" s="5"/>
      <c r="TTO4" s="5"/>
      <c r="TTP4" s="5"/>
      <c r="TTQ4" s="5"/>
      <c r="TTR4" s="5"/>
      <c r="TTS4" s="5"/>
      <c r="TTT4" s="5"/>
      <c r="TTU4" s="5"/>
      <c r="TTV4" s="5"/>
      <c r="TTW4" s="5"/>
      <c r="TTX4" s="5"/>
      <c r="TTY4" s="5"/>
      <c r="TTZ4" s="5"/>
      <c r="TUA4" s="5"/>
      <c r="TUB4" s="5"/>
      <c r="TUC4" s="5"/>
      <c r="TUD4" s="5"/>
      <c r="TUE4" s="5"/>
      <c r="TUF4" s="5"/>
      <c r="TUG4" s="5"/>
      <c r="TUH4" s="5"/>
      <c r="TUI4" s="5"/>
      <c r="TUJ4" s="5"/>
      <c r="TUK4" s="5"/>
      <c r="TUL4" s="5"/>
      <c r="TUM4" s="5"/>
      <c r="TUN4" s="5"/>
      <c r="TUO4" s="5"/>
      <c r="TUP4" s="5"/>
      <c r="TUQ4" s="5"/>
      <c r="TUR4" s="5"/>
      <c r="TUS4" s="5"/>
      <c r="TUT4" s="5"/>
      <c r="TUU4" s="5"/>
      <c r="TUV4" s="5"/>
      <c r="TUW4" s="5"/>
      <c r="TUX4" s="5"/>
      <c r="TUY4" s="5"/>
      <c r="TUZ4" s="5"/>
      <c r="TVA4" s="5"/>
      <c r="TVB4" s="5"/>
      <c r="TVC4" s="5"/>
      <c r="TVD4" s="5"/>
      <c r="TVE4" s="5"/>
      <c r="TVF4" s="5"/>
      <c r="TVG4" s="5"/>
      <c r="TVH4" s="5"/>
      <c r="TVI4" s="5"/>
      <c r="TVJ4" s="5"/>
      <c r="TVK4" s="5"/>
      <c r="TVL4" s="5"/>
      <c r="TVM4" s="5"/>
      <c r="TVN4" s="5"/>
      <c r="TVO4" s="5"/>
      <c r="TVP4" s="5"/>
      <c r="TVQ4" s="5"/>
      <c r="TVR4" s="5"/>
      <c r="TVS4" s="5"/>
      <c r="TVT4" s="5"/>
      <c r="TVU4" s="5"/>
      <c r="TVV4" s="5"/>
      <c r="TVW4" s="5"/>
      <c r="TVX4" s="5"/>
      <c r="TVY4" s="5"/>
      <c r="TVZ4" s="5"/>
      <c r="TWA4" s="5"/>
      <c r="TWB4" s="5"/>
      <c r="TWC4" s="5"/>
      <c r="TWD4" s="5"/>
      <c r="TWE4" s="5"/>
      <c r="TWF4" s="5"/>
      <c r="TWG4" s="5"/>
      <c r="TWH4" s="5"/>
      <c r="TWI4" s="5"/>
      <c r="TWJ4" s="5"/>
      <c r="TWK4" s="5"/>
      <c r="TWL4" s="5"/>
      <c r="TWM4" s="5"/>
      <c r="TWN4" s="5"/>
      <c r="TWO4" s="5"/>
      <c r="TWP4" s="5"/>
      <c r="TWQ4" s="5"/>
      <c r="TWR4" s="5"/>
      <c r="TWS4" s="5"/>
      <c r="TWT4" s="5"/>
      <c r="TWU4" s="5"/>
      <c r="TWV4" s="5"/>
      <c r="TWW4" s="5"/>
      <c r="TWX4" s="5"/>
      <c r="TWY4" s="5"/>
      <c r="TWZ4" s="5"/>
      <c r="TXA4" s="5"/>
      <c r="TXB4" s="5"/>
      <c r="TXC4" s="5"/>
      <c r="TXD4" s="5"/>
      <c r="TXE4" s="5"/>
      <c r="TXF4" s="5"/>
      <c r="TXG4" s="5"/>
      <c r="TXH4" s="5"/>
      <c r="TXI4" s="5"/>
      <c r="TXJ4" s="5"/>
      <c r="TXK4" s="5"/>
      <c r="TXL4" s="5"/>
      <c r="TXM4" s="5"/>
      <c r="TXN4" s="5"/>
      <c r="TXO4" s="5"/>
      <c r="TXP4" s="5"/>
      <c r="TXQ4" s="5"/>
      <c r="TXR4" s="5"/>
      <c r="TXS4" s="5"/>
      <c r="TXT4" s="5"/>
      <c r="TXU4" s="5"/>
      <c r="TXV4" s="5"/>
      <c r="TXW4" s="5"/>
      <c r="TXX4" s="5"/>
      <c r="TXY4" s="5"/>
      <c r="TXZ4" s="5"/>
      <c r="TYA4" s="5"/>
      <c r="TYB4" s="5"/>
      <c r="TYC4" s="5"/>
      <c r="TYD4" s="5"/>
      <c r="TYE4" s="5"/>
      <c r="TYF4" s="5"/>
      <c r="TYG4" s="5"/>
      <c r="TYH4" s="5"/>
      <c r="TYI4" s="5"/>
      <c r="TYJ4" s="5"/>
      <c r="TYK4" s="5"/>
      <c r="TYL4" s="5"/>
      <c r="TYM4" s="5"/>
      <c r="TYN4" s="5"/>
      <c r="TYO4" s="5"/>
      <c r="TYP4" s="5"/>
      <c r="TYQ4" s="5"/>
      <c r="TYR4" s="5"/>
      <c r="TYS4" s="5"/>
      <c r="TYT4" s="5"/>
      <c r="TYU4" s="5"/>
      <c r="TYV4" s="5"/>
      <c r="TYW4" s="5"/>
      <c r="TYX4" s="5"/>
      <c r="TYY4" s="5"/>
      <c r="TYZ4" s="5"/>
      <c r="TZA4" s="5"/>
      <c r="TZB4" s="5"/>
      <c r="TZC4" s="5"/>
      <c r="TZD4" s="5"/>
      <c r="TZE4" s="5"/>
      <c r="TZF4" s="5"/>
      <c r="TZG4" s="5"/>
      <c r="TZH4" s="5"/>
      <c r="TZI4" s="5"/>
      <c r="TZJ4" s="5"/>
      <c r="TZK4" s="5"/>
      <c r="TZL4" s="5"/>
      <c r="TZM4" s="5"/>
      <c r="TZN4" s="5"/>
      <c r="TZO4" s="5"/>
      <c r="TZP4" s="5"/>
      <c r="TZQ4" s="5"/>
      <c r="TZR4" s="5"/>
      <c r="TZS4" s="5"/>
      <c r="TZT4" s="5"/>
      <c r="TZU4" s="5"/>
      <c r="TZV4" s="5"/>
      <c r="TZW4" s="5"/>
      <c r="TZX4" s="5"/>
      <c r="TZY4" s="5"/>
      <c r="TZZ4" s="5"/>
      <c r="UAA4" s="5"/>
      <c r="UAB4" s="5"/>
      <c r="UAC4" s="5"/>
      <c r="UAD4" s="5"/>
      <c r="UAE4" s="5"/>
      <c r="UAF4" s="5"/>
      <c r="UAG4" s="5"/>
      <c r="UAH4" s="5"/>
      <c r="UAI4" s="5"/>
      <c r="UAJ4" s="5"/>
      <c r="UAK4" s="5"/>
      <c r="UAL4" s="5"/>
      <c r="UAM4" s="5"/>
      <c r="UAN4" s="5"/>
      <c r="UAO4" s="5"/>
      <c r="UAP4" s="5"/>
      <c r="UAQ4" s="5"/>
      <c r="UAR4" s="5"/>
      <c r="UAS4" s="5"/>
      <c r="UAT4" s="5"/>
      <c r="UAU4" s="5"/>
      <c r="UAV4" s="5"/>
      <c r="UAW4" s="5"/>
      <c r="UAX4" s="5"/>
      <c r="UAY4" s="5"/>
      <c r="UAZ4" s="5"/>
      <c r="UBA4" s="5"/>
      <c r="UBB4" s="5"/>
      <c r="UBC4" s="5"/>
      <c r="UBD4" s="5"/>
      <c r="UBE4" s="5"/>
      <c r="UBF4" s="5"/>
      <c r="UBG4" s="5"/>
      <c r="UBH4" s="5"/>
      <c r="UBI4" s="5"/>
      <c r="UBJ4" s="5"/>
      <c r="UBK4" s="5"/>
      <c r="UBL4" s="5"/>
      <c r="UBM4" s="5"/>
      <c r="UBN4" s="5"/>
      <c r="UBO4" s="5"/>
      <c r="UBP4" s="5"/>
      <c r="UBQ4" s="5"/>
      <c r="UBR4" s="5"/>
      <c r="UBS4" s="5"/>
      <c r="UBT4" s="5"/>
      <c r="UBU4" s="5"/>
      <c r="UBV4" s="5"/>
      <c r="UBW4" s="5"/>
      <c r="UBX4" s="5"/>
      <c r="UBY4" s="5"/>
      <c r="UBZ4" s="5"/>
      <c r="UCA4" s="5"/>
      <c r="UCB4" s="5"/>
      <c r="UCC4" s="5"/>
      <c r="UCD4" s="5"/>
      <c r="UCE4" s="5"/>
      <c r="UCF4" s="5"/>
      <c r="UCG4" s="5"/>
      <c r="UCH4" s="5"/>
      <c r="UCI4" s="5"/>
      <c r="UCJ4" s="5"/>
      <c r="UCK4" s="5"/>
      <c r="UCL4" s="5"/>
      <c r="UCM4" s="5"/>
      <c r="UCN4" s="5"/>
      <c r="UCO4" s="5"/>
      <c r="UCP4" s="5"/>
      <c r="UCQ4" s="5"/>
      <c r="UCR4" s="5"/>
      <c r="UCS4" s="5"/>
      <c r="UCT4" s="5"/>
      <c r="UCU4" s="5"/>
      <c r="UCV4" s="5"/>
      <c r="UCW4" s="5"/>
      <c r="UCX4" s="5"/>
      <c r="UCY4" s="5"/>
      <c r="UCZ4" s="5"/>
      <c r="UDA4" s="5"/>
      <c r="UDB4" s="5"/>
      <c r="UDC4" s="5"/>
      <c r="UDD4" s="5"/>
      <c r="UDE4" s="5"/>
      <c r="UDF4" s="5"/>
      <c r="UDG4" s="5"/>
      <c r="UDH4" s="5"/>
      <c r="UDI4" s="5"/>
      <c r="UDJ4" s="5"/>
      <c r="UDK4" s="5"/>
      <c r="UDL4" s="5"/>
      <c r="UDM4" s="5"/>
      <c r="UDN4" s="5"/>
      <c r="UDO4" s="5"/>
      <c r="UDP4" s="5"/>
      <c r="UDQ4" s="5"/>
      <c r="UDR4" s="5"/>
      <c r="UDS4" s="5"/>
      <c r="UDT4" s="5"/>
      <c r="UDU4" s="5"/>
      <c r="UDV4" s="5"/>
      <c r="UDW4" s="5"/>
      <c r="UDX4" s="5"/>
      <c r="UDY4" s="5"/>
      <c r="UDZ4" s="5"/>
      <c r="UEA4" s="5"/>
      <c r="UEB4" s="5"/>
      <c r="UEC4" s="5"/>
      <c r="UED4" s="5"/>
      <c r="UEE4" s="5"/>
      <c r="UEF4" s="5"/>
      <c r="UEG4" s="5"/>
      <c r="UEH4" s="5"/>
      <c r="UEI4" s="5"/>
      <c r="UEJ4" s="5"/>
      <c r="UEK4" s="5"/>
      <c r="UEL4" s="5"/>
      <c r="UEM4" s="5"/>
      <c r="UEN4" s="5"/>
      <c r="UEO4" s="5"/>
      <c r="UEP4" s="5"/>
      <c r="UEQ4" s="5"/>
      <c r="UER4" s="5"/>
      <c r="UES4" s="5"/>
      <c r="UET4" s="5"/>
      <c r="UEU4" s="5"/>
      <c r="UEV4" s="5"/>
      <c r="UEW4" s="5"/>
      <c r="UEX4" s="5"/>
      <c r="UEY4" s="5"/>
      <c r="UEZ4" s="5"/>
      <c r="UFA4" s="5"/>
      <c r="UFB4" s="5"/>
      <c r="UFC4" s="5"/>
      <c r="UFD4" s="5"/>
      <c r="UFE4" s="5"/>
      <c r="UFF4" s="5"/>
      <c r="UFG4" s="5"/>
      <c r="UFH4" s="5"/>
      <c r="UFI4" s="5"/>
      <c r="UFJ4" s="5"/>
      <c r="UFK4" s="5"/>
      <c r="UFL4" s="5"/>
      <c r="UFM4" s="5"/>
      <c r="UFN4" s="5"/>
      <c r="UFO4" s="5"/>
      <c r="UFP4" s="5"/>
      <c r="UFQ4" s="5"/>
      <c r="UFR4" s="5"/>
      <c r="UFS4" s="5"/>
      <c r="UFT4" s="5"/>
      <c r="UFU4" s="5"/>
      <c r="UFV4" s="5"/>
      <c r="UFW4" s="5"/>
      <c r="UFX4" s="5"/>
      <c r="UFY4" s="5"/>
      <c r="UFZ4" s="5"/>
      <c r="UGA4" s="5"/>
      <c r="UGB4" s="5"/>
      <c r="UGC4" s="5"/>
      <c r="UGD4" s="5"/>
      <c r="UGE4" s="5"/>
      <c r="UGF4" s="5"/>
      <c r="UGG4" s="5"/>
      <c r="UGH4" s="5"/>
      <c r="UGI4" s="5"/>
      <c r="UGJ4" s="5"/>
      <c r="UGK4" s="5"/>
      <c r="UGL4" s="5"/>
      <c r="UGM4" s="5"/>
      <c r="UGN4" s="5"/>
      <c r="UGO4" s="5"/>
      <c r="UGP4" s="5"/>
      <c r="UGQ4" s="5"/>
      <c r="UGR4" s="5"/>
      <c r="UGS4" s="5"/>
      <c r="UGT4" s="5"/>
      <c r="UGU4" s="5"/>
      <c r="UGV4" s="5"/>
      <c r="UGW4" s="5"/>
      <c r="UGX4" s="5"/>
      <c r="UGY4" s="5"/>
      <c r="UGZ4" s="5"/>
      <c r="UHA4" s="5"/>
      <c r="UHB4" s="5"/>
      <c r="UHC4" s="5"/>
      <c r="UHD4" s="5"/>
      <c r="UHE4" s="5"/>
      <c r="UHF4" s="5"/>
      <c r="UHG4" s="5"/>
      <c r="UHH4" s="5"/>
      <c r="UHI4" s="5"/>
      <c r="UHJ4" s="5"/>
      <c r="UHK4" s="5"/>
      <c r="UHL4" s="5"/>
      <c r="UHM4" s="5"/>
      <c r="UHN4" s="5"/>
      <c r="UHO4" s="5"/>
      <c r="UHP4" s="5"/>
      <c r="UHQ4" s="5"/>
      <c r="UHR4" s="5"/>
      <c r="UHS4" s="5"/>
      <c r="UHT4" s="5"/>
      <c r="UHU4" s="5"/>
      <c r="UHV4" s="5"/>
      <c r="UHW4" s="5"/>
      <c r="UHX4" s="5"/>
      <c r="UHY4" s="5"/>
      <c r="UHZ4" s="5"/>
      <c r="UIA4" s="5"/>
      <c r="UIB4" s="5"/>
      <c r="UIC4" s="5"/>
      <c r="UID4" s="5"/>
      <c r="UIE4" s="5"/>
      <c r="UIF4" s="5"/>
      <c r="UIG4" s="5"/>
      <c r="UIH4" s="5"/>
      <c r="UII4" s="5"/>
      <c r="UIJ4" s="5"/>
      <c r="UIK4" s="5"/>
      <c r="UIL4" s="5"/>
      <c r="UIM4" s="5"/>
      <c r="UIN4" s="5"/>
      <c r="UIO4" s="5"/>
      <c r="UIP4" s="5"/>
      <c r="UIQ4" s="5"/>
      <c r="UIR4" s="5"/>
      <c r="UIS4" s="5"/>
      <c r="UIT4" s="5"/>
      <c r="UIU4" s="5"/>
      <c r="UIV4" s="5"/>
      <c r="UIW4" s="5"/>
      <c r="UIX4" s="5"/>
      <c r="UIY4" s="5"/>
      <c r="UIZ4" s="5"/>
      <c r="UJA4" s="5"/>
      <c r="UJB4" s="5"/>
      <c r="UJC4" s="5"/>
      <c r="UJD4" s="5"/>
      <c r="UJE4" s="5"/>
      <c r="UJF4" s="5"/>
      <c r="UJG4" s="5"/>
      <c r="UJH4" s="5"/>
      <c r="UJI4" s="5"/>
      <c r="UJJ4" s="5"/>
      <c r="UJK4" s="5"/>
      <c r="UJL4" s="5"/>
      <c r="UJM4" s="5"/>
      <c r="UJN4" s="5"/>
      <c r="UJO4" s="5"/>
      <c r="UJP4" s="5"/>
      <c r="UJQ4" s="5"/>
      <c r="UJR4" s="5"/>
      <c r="UJS4" s="5"/>
      <c r="UJT4" s="5"/>
      <c r="UJU4" s="5"/>
      <c r="UJV4" s="5"/>
      <c r="UJW4" s="5"/>
      <c r="UJX4" s="5"/>
      <c r="UJY4" s="5"/>
      <c r="UJZ4" s="5"/>
      <c r="UKA4" s="5"/>
      <c r="UKB4" s="5"/>
      <c r="UKC4" s="5"/>
      <c r="UKD4" s="5"/>
      <c r="UKE4" s="5"/>
      <c r="UKF4" s="5"/>
      <c r="UKG4" s="5"/>
      <c r="UKH4" s="5"/>
      <c r="UKI4" s="5"/>
      <c r="UKJ4" s="5"/>
      <c r="UKK4" s="5"/>
      <c r="UKL4" s="5"/>
      <c r="UKM4" s="5"/>
      <c r="UKN4" s="5"/>
      <c r="UKO4" s="5"/>
      <c r="UKP4" s="5"/>
      <c r="UKQ4" s="5"/>
      <c r="UKR4" s="5"/>
      <c r="UKS4" s="5"/>
      <c r="UKT4" s="5"/>
      <c r="UKU4" s="5"/>
      <c r="UKV4" s="5"/>
      <c r="UKW4" s="5"/>
      <c r="UKX4" s="5"/>
      <c r="UKY4" s="5"/>
      <c r="UKZ4" s="5"/>
      <c r="ULA4" s="5"/>
      <c r="ULB4" s="5"/>
      <c r="ULC4" s="5"/>
      <c r="ULD4" s="5"/>
      <c r="ULE4" s="5"/>
      <c r="ULF4" s="5"/>
      <c r="ULG4" s="5"/>
      <c r="ULH4" s="5"/>
      <c r="ULI4" s="5"/>
      <c r="ULJ4" s="5"/>
      <c r="ULK4" s="5"/>
      <c r="ULL4" s="5"/>
      <c r="ULM4" s="5"/>
      <c r="ULN4" s="5"/>
      <c r="ULO4" s="5"/>
      <c r="ULP4" s="5"/>
      <c r="ULQ4" s="5"/>
      <c r="ULR4" s="5"/>
      <c r="ULS4" s="5"/>
      <c r="ULT4" s="5"/>
      <c r="ULU4" s="5"/>
      <c r="ULV4" s="5"/>
      <c r="ULW4" s="5"/>
      <c r="ULX4" s="5"/>
      <c r="ULY4" s="5"/>
      <c r="ULZ4" s="5"/>
      <c r="UMA4" s="5"/>
      <c r="UMB4" s="5"/>
      <c r="UMC4" s="5"/>
      <c r="UMD4" s="5"/>
      <c r="UME4" s="5"/>
      <c r="UMF4" s="5"/>
      <c r="UMG4" s="5"/>
      <c r="UMH4" s="5"/>
      <c r="UMI4" s="5"/>
      <c r="UMJ4" s="5"/>
      <c r="UMK4" s="5"/>
      <c r="UML4" s="5"/>
      <c r="UMM4" s="5"/>
      <c r="UMN4" s="5"/>
      <c r="UMO4" s="5"/>
      <c r="UMP4" s="5"/>
      <c r="UMQ4" s="5"/>
      <c r="UMR4" s="5"/>
      <c r="UMS4" s="5"/>
      <c r="UMT4" s="5"/>
      <c r="UMU4" s="5"/>
      <c r="UMV4" s="5"/>
      <c r="UMW4" s="5"/>
      <c r="UMX4" s="5"/>
      <c r="UMY4" s="5"/>
      <c r="UMZ4" s="5"/>
      <c r="UNA4" s="5"/>
      <c r="UNB4" s="5"/>
      <c r="UNC4" s="5"/>
      <c r="UND4" s="5"/>
      <c r="UNE4" s="5"/>
      <c r="UNF4" s="5"/>
      <c r="UNG4" s="5"/>
      <c r="UNH4" s="5"/>
      <c r="UNI4" s="5"/>
      <c r="UNJ4" s="5"/>
      <c r="UNK4" s="5"/>
      <c r="UNL4" s="5"/>
      <c r="UNM4" s="5"/>
      <c r="UNN4" s="5"/>
      <c r="UNO4" s="5"/>
      <c r="UNP4" s="5"/>
      <c r="UNQ4" s="5"/>
      <c r="UNR4" s="5"/>
      <c r="UNS4" s="5"/>
      <c r="UNT4" s="5"/>
      <c r="UNU4" s="5"/>
      <c r="UNV4" s="5"/>
      <c r="UNW4" s="5"/>
      <c r="UNX4" s="5"/>
      <c r="UNY4" s="5"/>
      <c r="UNZ4" s="5"/>
      <c r="UOA4" s="5"/>
      <c r="UOB4" s="5"/>
      <c r="UOC4" s="5"/>
      <c r="UOD4" s="5"/>
      <c r="UOE4" s="5"/>
      <c r="UOF4" s="5"/>
      <c r="UOG4" s="5"/>
      <c r="UOH4" s="5"/>
      <c r="UOI4" s="5"/>
      <c r="UOJ4" s="5"/>
      <c r="UOK4" s="5"/>
      <c r="UOL4" s="5"/>
      <c r="UOM4" s="5"/>
      <c r="UON4" s="5"/>
      <c r="UOO4" s="5"/>
      <c r="UOP4" s="5"/>
      <c r="UOQ4" s="5"/>
      <c r="UOR4" s="5"/>
      <c r="UOS4" s="5"/>
      <c r="UOT4" s="5"/>
      <c r="UOU4" s="5"/>
      <c r="UOV4" s="5"/>
      <c r="UOW4" s="5"/>
      <c r="UOX4" s="5"/>
      <c r="UOY4" s="5"/>
      <c r="UOZ4" s="5"/>
      <c r="UPA4" s="5"/>
      <c r="UPB4" s="5"/>
      <c r="UPC4" s="5"/>
      <c r="UPD4" s="5"/>
      <c r="UPE4" s="5"/>
      <c r="UPF4" s="5"/>
      <c r="UPG4" s="5"/>
      <c r="UPH4" s="5"/>
      <c r="UPI4" s="5"/>
      <c r="UPJ4" s="5"/>
      <c r="UPK4" s="5"/>
      <c r="UPL4" s="5"/>
      <c r="UPM4" s="5"/>
      <c r="UPN4" s="5"/>
      <c r="UPO4" s="5"/>
      <c r="UPP4" s="5"/>
      <c r="UPQ4" s="5"/>
      <c r="UPR4" s="5"/>
      <c r="UPS4" s="5"/>
      <c r="UPT4" s="5"/>
      <c r="UPU4" s="5"/>
      <c r="UPV4" s="5"/>
      <c r="UPW4" s="5"/>
      <c r="UPX4" s="5"/>
      <c r="UPY4" s="5"/>
      <c r="UPZ4" s="5"/>
      <c r="UQA4" s="5"/>
      <c r="UQB4" s="5"/>
      <c r="UQC4" s="5"/>
      <c r="UQD4" s="5"/>
      <c r="UQE4" s="5"/>
      <c r="UQF4" s="5"/>
      <c r="UQG4" s="5"/>
      <c r="UQH4" s="5"/>
      <c r="UQI4" s="5"/>
      <c r="UQJ4" s="5"/>
      <c r="UQK4" s="5"/>
      <c r="UQL4" s="5"/>
      <c r="UQM4" s="5"/>
      <c r="UQN4" s="5"/>
      <c r="UQO4" s="5"/>
      <c r="UQP4" s="5"/>
      <c r="UQQ4" s="5"/>
      <c r="UQR4" s="5"/>
      <c r="UQS4" s="5"/>
      <c r="UQT4" s="5"/>
      <c r="UQU4" s="5"/>
      <c r="UQV4" s="5"/>
      <c r="UQW4" s="5"/>
      <c r="UQX4" s="5"/>
      <c r="UQY4" s="5"/>
      <c r="UQZ4" s="5"/>
      <c r="URA4" s="5"/>
      <c r="URB4" s="5"/>
      <c r="URC4" s="5"/>
      <c r="URD4" s="5"/>
      <c r="URE4" s="5"/>
      <c r="URF4" s="5"/>
      <c r="URG4" s="5"/>
      <c r="URH4" s="5"/>
      <c r="URI4" s="5"/>
      <c r="URJ4" s="5"/>
      <c r="URK4" s="5"/>
      <c r="URL4" s="5"/>
      <c r="URM4" s="5"/>
      <c r="URN4" s="5"/>
      <c r="URO4" s="5"/>
      <c r="URP4" s="5"/>
      <c r="URQ4" s="5"/>
      <c r="URR4" s="5"/>
      <c r="URS4" s="5"/>
      <c r="URT4" s="5"/>
      <c r="URU4" s="5"/>
      <c r="URV4" s="5"/>
      <c r="URW4" s="5"/>
      <c r="URX4" s="5"/>
      <c r="URY4" s="5"/>
      <c r="URZ4" s="5"/>
      <c r="USA4" s="5"/>
      <c r="USB4" s="5"/>
      <c r="USC4" s="5"/>
      <c r="USD4" s="5"/>
      <c r="USE4" s="5"/>
      <c r="USF4" s="5"/>
      <c r="USG4" s="5"/>
      <c r="USH4" s="5"/>
      <c r="USI4" s="5"/>
      <c r="USJ4" s="5"/>
      <c r="USK4" s="5"/>
      <c r="USL4" s="5"/>
      <c r="USM4" s="5"/>
      <c r="USN4" s="5"/>
      <c r="USO4" s="5"/>
      <c r="USP4" s="5"/>
      <c r="USQ4" s="5"/>
      <c r="USR4" s="5"/>
      <c r="USS4" s="5"/>
      <c r="UST4" s="5"/>
      <c r="USU4" s="5"/>
      <c r="USV4" s="5"/>
      <c r="USW4" s="5"/>
      <c r="USX4" s="5"/>
      <c r="USY4" s="5"/>
      <c r="USZ4" s="5"/>
      <c r="UTA4" s="5"/>
      <c r="UTB4" s="5"/>
      <c r="UTC4" s="5"/>
      <c r="UTD4" s="5"/>
      <c r="UTE4" s="5"/>
      <c r="UTF4" s="5"/>
      <c r="UTG4" s="5"/>
      <c r="UTH4" s="5"/>
      <c r="UTI4" s="5"/>
      <c r="UTJ4" s="5"/>
      <c r="UTK4" s="5"/>
      <c r="UTL4" s="5"/>
      <c r="UTM4" s="5"/>
      <c r="UTN4" s="5"/>
      <c r="UTO4" s="5"/>
      <c r="UTP4" s="5"/>
      <c r="UTQ4" s="5"/>
      <c r="UTR4" s="5"/>
      <c r="UTS4" s="5"/>
      <c r="UTT4" s="5"/>
      <c r="UTU4" s="5"/>
      <c r="UTV4" s="5"/>
      <c r="UTW4" s="5"/>
      <c r="UTX4" s="5"/>
      <c r="UTY4" s="5"/>
      <c r="UTZ4" s="5"/>
      <c r="UUA4" s="5"/>
      <c r="UUB4" s="5"/>
      <c r="UUC4" s="5"/>
      <c r="UUD4" s="5"/>
      <c r="UUE4" s="5"/>
      <c r="UUF4" s="5"/>
      <c r="UUG4" s="5"/>
      <c r="UUH4" s="5"/>
      <c r="UUI4" s="5"/>
      <c r="UUJ4" s="5"/>
      <c r="UUK4" s="5"/>
      <c r="UUL4" s="5"/>
      <c r="UUM4" s="5"/>
      <c r="UUN4" s="5"/>
      <c r="UUO4" s="5"/>
      <c r="UUP4" s="5"/>
      <c r="UUQ4" s="5"/>
      <c r="UUR4" s="5"/>
      <c r="UUS4" s="5"/>
      <c r="UUT4" s="5"/>
      <c r="UUU4" s="5"/>
      <c r="UUV4" s="5"/>
      <c r="UUW4" s="5"/>
      <c r="UUX4" s="5"/>
      <c r="UUY4" s="5"/>
      <c r="UUZ4" s="5"/>
      <c r="UVA4" s="5"/>
      <c r="UVB4" s="5"/>
      <c r="UVC4" s="5"/>
      <c r="UVD4" s="5"/>
      <c r="UVE4" s="5"/>
      <c r="UVF4" s="5"/>
      <c r="UVG4" s="5"/>
      <c r="UVH4" s="5"/>
      <c r="UVI4" s="5"/>
      <c r="UVJ4" s="5"/>
      <c r="UVK4" s="5"/>
      <c r="UVL4" s="5"/>
      <c r="UVM4" s="5"/>
      <c r="UVN4" s="5"/>
      <c r="UVO4" s="5"/>
      <c r="UVP4" s="5"/>
      <c r="UVQ4" s="5"/>
      <c r="UVR4" s="5"/>
      <c r="UVS4" s="5"/>
      <c r="UVT4" s="5"/>
      <c r="UVU4" s="5"/>
      <c r="UVV4" s="5"/>
      <c r="UVW4" s="5"/>
      <c r="UVX4" s="5"/>
      <c r="UVY4" s="5"/>
      <c r="UVZ4" s="5"/>
      <c r="UWA4" s="5"/>
      <c r="UWB4" s="5"/>
      <c r="UWC4" s="5"/>
      <c r="UWD4" s="5"/>
      <c r="UWE4" s="5"/>
      <c r="UWF4" s="5"/>
      <c r="UWG4" s="5"/>
      <c r="UWH4" s="5"/>
      <c r="UWI4" s="5"/>
      <c r="UWJ4" s="5"/>
      <c r="UWK4" s="5"/>
      <c r="UWL4" s="5"/>
      <c r="UWM4" s="5"/>
      <c r="UWN4" s="5"/>
      <c r="UWO4" s="5"/>
      <c r="UWP4" s="5"/>
      <c r="UWQ4" s="5"/>
      <c r="UWR4" s="5"/>
      <c r="UWS4" s="5"/>
      <c r="UWT4" s="5"/>
      <c r="UWU4" s="5"/>
      <c r="UWV4" s="5"/>
      <c r="UWW4" s="5"/>
      <c r="UWX4" s="5"/>
      <c r="UWY4" s="5"/>
      <c r="UWZ4" s="5"/>
      <c r="UXA4" s="5"/>
      <c r="UXB4" s="5"/>
      <c r="UXC4" s="5"/>
      <c r="UXD4" s="5"/>
      <c r="UXE4" s="5"/>
      <c r="UXF4" s="5"/>
      <c r="UXG4" s="5"/>
      <c r="UXH4" s="5"/>
      <c r="UXI4" s="5"/>
      <c r="UXJ4" s="5"/>
      <c r="UXK4" s="5"/>
      <c r="UXL4" s="5"/>
      <c r="UXM4" s="5"/>
      <c r="UXN4" s="5"/>
      <c r="UXO4" s="5"/>
      <c r="UXP4" s="5"/>
      <c r="UXQ4" s="5"/>
      <c r="UXR4" s="5"/>
      <c r="UXS4" s="5"/>
      <c r="UXT4" s="5"/>
      <c r="UXU4" s="5"/>
      <c r="UXV4" s="5"/>
      <c r="UXW4" s="5"/>
      <c r="UXX4" s="5"/>
      <c r="UXY4" s="5"/>
      <c r="UXZ4" s="5"/>
      <c r="UYA4" s="5"/>
      <c r="UYB4" s="5"/>
      <c r="UYC4" s="5"/>
      <c r="UYD4" s="5"/>
      <c r="UYE4" s="5"/>
      <c r="UYF4" s="5"/>
      <c r="UYG4" s="5"/>
      <c r="UYH4" s="5"/>
      <c r="UYI4" s="5"/>
      <c r="UYJ4" s="5"/>
      <c r="UYK4" s="5"/>
      <c r="UYL4" s="5"/>
      <c r="UYM4" s="5"/>
      <c r="UYN4" s="5"/>
      <c r="UYO4" s="5"/>
      <c r="UYP4" s="5"/>
      <c r="UYQ4" s="5"/>
      <c r="UYR4" s="5"/>
      <c r="UYS4" s="5"/>
      <c r="UYT4" s="5"/>
      <c r="UYU4" s="5"/>
      <c r="UYV4" s="5"/>
      <c r="UYW4" s="5"/>
      <c r="UYX4" s="5"/>
      <c r="UYY4" s="5"/>
      <c r="UYZ4" s="5"/>
      <c r="UZA4" s="5"/>
      <c r="UZB4" s="5"/>
      <c r="UZC4" s="5"/>
      <c r="UZD4" s="5"/>
      <c r="UZE4" s="5"/>
      <c r="UZF4" s="5"/>
      <c r="UZG4" s="5"/>
      <c r="UZH4" s="5"/>
      <c r="UZI4" s="5"/>
      <c r="UZJ4" s="5"/>
      <c r="UZK4" s="5"/>
      <c r="UZL4" s="5"/>
      <c r="UZM4" s="5"/>
      <c r="UZN4" s="5"/>
      <c r="UZO4" s="5"/>
      <c r="UZP4" s="5"/>
      <c r="UZQ4" s="5"/>
      <c r="UZR4" s="5"/>
      <c r="UZS4" s="5"/>
      <c r="UZT4" s="5"/>
      <c r="UZU4" s="5"/>
      <c r="UZV4" s="5"/>
      <c r="UZW4" s="5"/>
      <c r="UZX4" s="5"/>
      <c r="UZY4" s="5"/>
      <c r="UZZ4" s="5"/>
      <c r="VAA4" s="5"/>
      <c r="VAB4" s="5"/>
      <c r="VAC4" s="5"/>
      <c r="VAD4" s="5"/>
      <c r="VAE4" s="5"/>
      <c r="VAF4" s="5"/>
      <c r="VAG4" s="5"/>
      <c r="VAH4" s="5"/>
      <c r="VAI4" s="5"/>
      <c r="VAJ4" s="5"/>
      <c r="VAK4" s="5"/>
      <c r="VAL4" s="5"/>
      <c r="VAM4" s="5"/>
      <c r="VAN4" s="5"/>
      <c r="VAO4" s="5"/>
      <c r="VAP4" s="5"/>
      <c r="VAQ4" s="5"/>
      <c r="VAR4" s="5"/>
      <c r="VAS4" s="5"/>
      <c r="VAT4" s="5"/>
      <c r="VAU4" s="5"/>
      <c r="VAV4" s="5"/>
      <c r="VAW4" s="5"/>
      <c r="VAX4" s="5"/>
      <c r="VAY4" s="5"/>
      <c r="VAZ4" s="5"/>
      <c r="VBA4" s="5"/>
      <c r="VBB4" s="5"/>
      <c r="VBC4" s="5"/>
      <c r="VBD4" s="5"/>
      <c r="VBE4" s="5"/>
      <c r="VBF4" s="5"/>
      <c r="VBG4" s="5"/>
      <c r="VBH4" s="5"/>
      <c r="VBI4" s="5"/>
      <c r="VBJ4" s="5"/>
      <c r="VBK4" s="5"/>
      <c r="VBL4" s="5"/>
      <c r="VBM4" s="5"/>
      <c r="VBN4" s="5"/>
      <c r="VBO4" s="5"/>
      <c r="VBP4" s="5"/>
      <c r="VBQ4" s="5"/>
      <c r="VBR4" s="5"/>
      <c r="VBS4" s="5"/>
      <c r="VBT4" s="5"/>
      <c r="VBU4" s="5"/>
      <c r="VBV4" s="5"/>
      <c r="VBW4" s="5"/>
      <c r="VBX4" s="5"/>
      <c r="VBY4" s="5"/>
      <c r="VBZ4" s="5"/>
      <c r="VCA4" s="5"/>
      <c r="VCB4" s="5"/>
      <c r="VCC4" s="5"/>
      <c r="VCD4" s="5"/>
      <c r="VCE4" s="5"/>
      <c r="VCF4" s="5"/>
      <c r="VCG4" s="5"/>
      <c r="VCH4" s="5"/>
      <c r="VCI4" s="5"/>
      <c r="VCJ4" s="5"/>
      <c r="VCK4" s="5"/>
      <c r="VCL4" s="5"/>
      <c r="VCM4" s="5"/>
      <c r="VCN4" s="5"/>
      <c r="VCO4" s="5"/>
      <c r="VCP4" s="5"/>
      <c r="VCQ4" s="5"/>
      <c r="VCR4" s="5"/>
      <c r="VCS4" s="5"/>
      <c r="VCT4" s="5"/>
      <c r="VCU4" s="5"/>
      <c r="VCV4" s="5"/>
      <c r="VCW4" s="5"/>
      <c r="VCX4" s="5"/>
      <c r="VCY4" s="5"/>
      <c r="VCZ4" s="5"/>
      <c r="VDA4" s="5"/>
      <c r="VDB4" s="5"/>
      <c r="VDC4" s="5"/>
      <c r="VDD4" s="5"/>
      <c r="VDE4" s="5"/>
      <c r="VDF4" s="5"/>
      <c r="VDG4" s="5"/>
      <c r="VDH4" s="5"/>
      <c r="VDI4" s="5"/>
      <c r="VDJ4" s="5"/>
      <c r="VDK4" s="5"/>
      <c r="VDL4" s="5"/>
      <c r="VDM4" s="5"/>
      <c r="VDN4" s="5"/>
      <c r="VDO4" s="5"/>
      <c r="VDP4" s="5"/>
      <c r="VDQ4" s="5"/>
      <c r="VDR4" s="5"/>
      <c r="VDS4" s="5"/>
      <c r="VDT4" s="5"/>
      <c r="VDU4" s="5"/>
      <c r="VDV4" s="5"/>
      <c r="VDW4" s="5"/>
      <c r="VDX4" s="5"/>
      <c r="VDY4" s="5"/>
      <c r="VDZ4" s="5"/>
      <c r="VEA4" s="5"/>
      <c r="VEB4" s="5"/>
      <c r="VEC4" s="5"/>
      <c r="VED4" s="5"/>
      <c r="VEE4" s="5"/>
      <c r="VEF4" s="5"/>
      <c r="VEG4" s="5"/>
      <c r="VEH4" s="5"/>
      <c r="VEI4" s="5"/>
      <c r="VEJ4" s="5"/>
      <c r="VEK4" s="5"/>
      <c r="VEL4" s="5"/>
      <c r="VEM4" s="5"/>
      <c r="VEN4" s="5"/>
      <c r="VEO4" s="5"/>
      <c r="VEP4" s="5"/>
      <c r="VEQ4" s="5"/>
      <c r="VER4" s="5"/>
      <c r="VES4" s="5"/>
      <c r="VET4" s="5"/>
      <c r="VEU4" s="5"/>
      <c r="VEV4" s="5"/>
      <c r="VEW4" s="5"/>
      <c r="VEX4" s="5"/>
      <c r="VEY4" s="5"/>
      <c r="VEZ4" s="5"/>
      <c r="VFA4" s="5"/>
      <c r="VFB4" s="5"/>
      <c r="VFC4" s="5"/>
      <c r="VFD4" s="5"/>
      <c r="VFE4" s="5"/>
      <c r="VFF4" s="5"/>
      <c r="VFG4" s="5"/>
      <c r="VFH4" s="5"/>
      <c r="VFI4" s="5"/>
      <c r="VFJ4" s="5"/>
      <c r="VFK4" s="5"/>
      <c r="VFL4" s="5"/>
      <c r="VFM4" s="5"/>
      <c r="VFN4" s="5"/>
      <c r="VFO4" s="5"/>
      <c r="VFP4" s="5"/>
      <c r="VFQ4" s="5"/>
      <c r="VFR4" s="5"/>
      <c r="VFS4" s="5"/>
      <c r="VFT4" s="5"/>
      <c r="VFU4" s="5"/>
      <c r="VFV4" s="5"/>
      <c r="VFW4" s="5"/>
      <c r="VFX4" s="5"/>
      <c r="VFY4" s="5"/>
      <c r="VFZ4" s="5"/>
      <c r="VGA4" s="5"/>
      <c r="VGB4" s="5"/>
      <c r="VGC4" s="5"/>
      <c r="VGD4" s="5"/>
      <c r="VGE4" s="5"/>
      <c r="VGF4" s="5"/>
      <c r="VGG4" s="5"/>
      <c r="VGH4" s="5"/>
      <c r="VGI4" s="5"/>
      <c r="VGJ4" s="5"/>
      <c r="VGK4" s="5"/>
      <c r="VGL4" s="5"/>
      <c r="VGM4" s="5"/>
      <c r="VGN4" s="5"/>
      <c r="VGO4" s="5"/>
      <c r="VGP4" s="5"/>
      <c r="VGQ4" s="5"/>
      <c r="VGR4" s="5"/>
      <c r="VGS4" s="5"/>
      <c r="VGT4" s="5"/>
      <c r="VGU4" s="5"/>
      <c r="VGV4" s="5"/>
      <c r="VGW4" s="5"/>
      <c r="VGX4" s="5"/>
      <c r="VGY4" s="5"/>
      <c r="VGZ4" s="5"/>
      <c r="VHA4" s="5"/>
      <c r="VHB4" s="5"/>
      <c r="VHC4" s="5"/>
      <c r="VHD4" s="5"/>
      <c r="VHE4" s="5"/>
      <c r="VHF4" s="5"/>
      <c r="VHG4" s="5"/>
      <c r="VHH4" s="5"/>
      <c r="VHI4" s="5"/>
      <c r="VHJ4" s="5"/>
      <c r="VHK4" s="5"/>
      <c r="VHL4" s="5"/>
      <c r="VHM4" s="5"/>
      <c r="VHN4" s="5"/>
      <c r="VHO4" s="5"/>
      <c r="VHP4" s="5"/>
      <c r="VHQ4" s="5"/>
      <c r="VHR4" s="5"/>
      <c r="VHS4" s="5"/>
      <c r="VHT4" s="5"/>
      <c r="VHU4" s="5"/>
      <c r="VHV4" s="5"/>
      <c r="VHW4" s="5"/>
      <c r="VHX4" s="5"/>
      <c r="VHY4" s="5"/>
      <c r="VHZ4" s="5"/>
      <c r="VIA4" s="5"/>
      <c r="VIB4" s="5"/>
      <c r="VIC4" s="5"/>
      <c r="VID4" s="5"/>
      <c r="VIE4" s="5"/>
      <c r="VIF4" s="5"/>
      <c r="VIG4" s="5"/>
      <c r="VIH4" s="5"/>
      <c r="VII4" s="5"/>
      <c r="VIJ4" s="5"/>
      <c r="VIK4" s="5"/>
      <c r="VIL4" s="5"/>
      <c r="VIM4" s="5"/>
      <c r="VIN4" s="5"/>
      <c r="VIO4" s="5"/>
      <c r="VIP4" s="5"/>
      <c r="VIQ4" s="5"/>
      <c r="VIR4" s="5"/>
      <c r="VIS4" s="5"/>
      <c r="VIT4" s="5"/>
      <c r="VIU4" s="5"/>
      <c r="VIV4" s="5"/>
      <c r="VIW4" s="5"/>
      <c r="VIX4" s="5"/>
      <c r="VIY4" s="5"/>
      <c r="VIZ4" s="5"/>
      <c r="VJA4" s="5"/>
      <c r="VJB4" s="5"/>
      <c r="VJC4" s="5"/>
      <c r="VJD4" s="5"/>
      <c r="VJE4" s="5"/>
      <c r="VJF4" s="5"/>
      <c r="VJG4" s="5"/>
      <c r="VJH4" s="5"/>
      <c r="VJI4" s="5"/>
      <c r="VJJ4" s="5"/>
      <c r="VJK4" s="5"/>
      <c r="VJL4" s="5"/>
      <c r="VJM4" s="5"/>
      <c r="VJN4" s="5"/>
      <c r="VJO4" s="5"/>
      <c r="VJP4" s="5"/>
      <c r="VJQ4" s="5"/>
      <c r="VJR4" s="5"/>
      <c r="VJS4" s="5"/>
      <c r="VJT4" s="5"/>
      <c r="VJU4" s="5"/>
      <c r="VJV4" s="5"/>
      <c r="VJW4" s="5"/>
      <c r="VJX4" s="5"/>
      <c r="VJY4" s="5"/>
      <c r="VJZ4" s="5"/>
      <c r="VKA4" s="5"/>
      <c r="VKB4" s="5"/>
      <c r="VKC4" s="5"/>
      <c r="VKD4" s="5"/>
      <c r="VKE4" s="5"/>
      <c r="VKF4" s="5"/>
      <c r="VKG4" s="5"/>
      <c r="VKH4" s="5"/>
      <c r="VKI4" s="5"/>
      <c r="VKJ4" s="5"/>
      <c r="VKK4" s="5"/>
      <c r="VKL4" s="5"/>
      <c r="VKM4" s="5"/>
      <c r="VKN4" s="5"/>
      <c r="VKO4" s="5"/>
      <c r="VKP4" s="5"/>
      <c r="VKQ4" s="5"/>
      <c r="VKR4" s="5"/>
      <c r="VKS4" s="5"/>
      <c r="VKT4" s="5"/>
      <c r="VKU4" s="5"/>
      <c r="VKV4" s="5"/>
      <c r="VKW4" s="5"/>
      <c r="VKX4" s="5"/>
      <c r="VKY4" s="5"/>
      <c r="VKZ4" s="5"/>
      <c r="VLA4" s="5"/>
      <c r="VLB4" s="5"/>
      <c r="VLC4" s="5"/>
      <c r="VLD4" s="5"/>
      <c r="VLE4" s="5"/>
      <c r="VLF4" s="5"/>
      <c r="VLG4" s="5"/>
      <c r="VLH4" s="5"/>
      <c r="VLI4" s="5"/>
      <c r="VLJ4" s="5"/>
      <c r="VLK4" s="5"/>
      <c r="VLL4" s="5"/>
      <c r="VLM4" s="5"/>
      <c r="VLN4" s="5"/>
      <c r="VLO4" s="5"/>
      <c r="VLP4" s="5"/>
      <c r="VLQ4" s="5"/>
      <c r="VLR4" s="5"/>
      <c r="VLS4" s="5"/>
      <c r="VLT4" s="5"/>
      <c r="VLU4" s="5"/>
      <c r="VLV4" s="5"/>
      <c r="VLW4" s="5"/>
      <c r="VLX4" s="5"/>
      <c r="VLY4" s="5"/>
      <c r="VLZ4" s="5"/>
      <c r="VMA4" s="5"/>
      <c r="VMB4" s="5"/>
      <c r="VMC4" s="5"/>
      <c r="VMD4" s="5"/>
      <c r="VME4" s="5"/>
      <c r="VMF4" s="5"/>
      <c r="VMG4" s="5"/>
      <c r="VMH4" s="5"/>
      <c r="VMI4" s="5"/>
      <c r="VMJ4" s="5"/>
      <c r="VMK4" s="5"/>
      <c r="VML4" s="5"/>
      <c r="VMM4" s="5"/>
      <c r="VMN4" s="5"/>
      <c r="VMO4" s="5"/>
      <c r="VMP4" s="5"/>
      <c r="VMQ4" s="5"/>
      <c r="VMR4" s="5"/>
      <c r="VMS4" s="5"/>
      <c r="VMT4" s="5"/>
      <c r="VMU4" s="5"/>
      <c r="VMV4" s="5"/>
      <c r="VMW4" s="5"/>
      <c r="VMX4" s="5"/>
      <c r="VMY4" s="5"/>
      <c r="VMZ4" s="5"/>
      <c r="VNA4" s="5"/>
      <c r="VNB4" s="5"/>
      <c r="VNC4" s="5"/>
      <c r="VND4" s="5"/>
      <c r="VNE4" s="5"/>
      <c r="VNF4" s="5"/>
      <c r="VNG4" s="5"/>
      <c r="VNH4" s="5"/>
      <c r="VNI4" s="5"/>
      <c r="VNJ4" s="5"/>
      <c r="VNK4" s="5"/>
      <c r="VNL4" s="5"/>
      <c r="VNM4" s="5"/>
      <c r="VNN4" s="5"/>
      <c r="VNO4" s="5"/>
      <c r="VNP4" s="5"/>
      <c r="VNQ4" s="5"/>
      <c r="VNR4" s="5"/>
      <c r="VNS4" s="5"/>
      <c r="VNT4" s="5"/>
      <c r="VNU4" s="5"/>
      <c r="VNV4" s="5"/>
      <c r="VNW4" s="5"/>
      <c r="VNX4" s="5"/>
      <c r="VNY4" s="5"/>
      <c r="VNZ4" s="5"/>
      <c r="VOA4" s="5"/>
      <c r="VOB4" s="5"/>
      <c r="VOC4" s="5"/>
      <c r="VOD4" s="5"/>
      <c r="VOE4" s="5"/>
      <c r="VOF4" s="5"/>
      <c r="VOG4" s="5"/>
      <c r="VOH4" s="5"/>
      <c r="VOI4" s="5"/>
      <c r="VOJ4" s="5"/>
      <c r="VOK4" s="5"/>
      <c r="VOL4" s="5"/>
      <c r="VOM4" s="5"/>
      <c r="VON4" s="5"/>
      <c r="VOO4" s="5"/>
      <c r="VOP4" s="5"/>
      <c r="VOQ4" s="5"/>
      <c r="VOR4" s="5"/>
      <c r="VOS4" s="5"/>
      <c r="VOT4" s="5"/>
      <c r="VOU4" s="5"/>
      <c r="VOV4" s="5"/>
      <c r="VOW4" s="5"/>
      <c r="VOX4" s="5"/>
      <c r="VOY4" s="5"/>
      <c r="VOZ4" s="5"/>
      <c r="VPA4" s="5"/>
      <c r="VPB4" s="5"/>
      <c r="VPC4" s="5"/>
      <c r="VPD4" s="5"/>
      <c r="VPE4" s="5"/>
      <c r="VPF4" s="5"/>
      <c r="VPG4" s="5"/>
      <c r="VPH4" s="5"/>
      <c r="VPI4" s="5"/>
      <c r="VPJ4" s="5"/>
      <c r="VPK4" s="5"/>
      <c r="VPL4" s="5"/>
      <c r="VPM4" s="5"/>
      <c r="VPN4" s="5"/>
      <c r="VPO4" s="5"/>
      <c r="VPP4" s="5"/>
      <c r="VPQ4" s="5"/>
      <c r="VPR4" s="5"/>
      <c r="VPS4" s="5"/>
      <c r="VPT4" s="5"/>
      <c r="VPU4" s="5"/>
      <c r="VPV4" s="5"/>
      <c r="VPW4" s="5"/>
      <c r="VPX4" s="5"/>
      <c r="VPY4" s="5"/>
      <c r="VPZ4" s="5"/>
      <c r="VQA4" s="5"/>
      <c r="VQB4" s="5"/>
      <c r="VQC4" s="5"/>
      <c r="VQD4" s="5"/>
      <c r="VQE4" s="5"/>
      <c r="VQF4" s="5"/>
      <c r="VQG4" s="5"/>
      <c r="VQH4" s="5"/>
      <c r="VQI4" s="5"/>
      <c r="VQJ4" s="5"/>
      <c r="VQK4" s="5"/>
      <c r="VQL4" s="5"/>
      <c r="VQM4" s="5"/>
      <c r="VQN4" s="5"/>
      <c r="VQO4" s="5"/>
      <c r="VQP4" s="5"/>
      <c r="VQQ4" s="5"/>
      <c r="VQR4" s="5"/>
      <c r="VQS4" s="5"/>
      <c r="VQT4" s="5"/>
      <c r="VQU4" s="5"/>
      <c r="VQV4" s="5"/>
      <c r="VQW4" s="5"/>
      <c r="VQX4" s="5"/>
      <c r="VQY4" s="5"/>
      <c r="VQZ4" s="5"/>
      <c r="VRA4" s="5"/>
      <c r="VRB4" s="5"/>
      <c r="VRC4" s="5"/>
      <c r="VRD4" s="5"/>
      <c r="VRE4" s="5"/>
      <c r="VRF4" s="5"/>
      <c r="VRG4" s="5"/>
      <c r="VRH4" s="5"/>
      <c r="VRI4" s="5"/>
      <c r="VRJ4" s="5"/>
      <c r="VRK4" s="5"/>
      <c r="VRL4" s="5"/>
      <c r="VRM4" s="5"/>
      <c r="VRN4" s="5"/>
      <c r="VRO4" s="5"/>
      <c r="VRP4" s="5"/>
      <c r="VRQ4" s="5"/>
      <c r="VRR4" s="5"/>
      <c r="VRS4" s="5"/>
      <c r="VRT4" s="5"/>
      <c r="VRU4" s="5"/>
      <c r="VRV4" s="5"/>
      <c r="VRW4" s="5"/>
      <c r="VRX4" s="5"/>
      <c r="VRY4" s="5"/>
      <c r="VRZ4" s="5"/>
      <c r="VSA4" s="5"/>
      <c r="VSB4" s="5"/>
      <c r="VSC4" s="5"/>
      <c r="VSD4" s="5"/>
      <c r="VSE4" s="5"/>
      <c r="VSF4" s="5"/>
      <c r="VSG4" s="5"/>
      <c r="VSH4" s="5"/>
      <c r="VSI4" s="5"/>
      <c r="VSJ4" s="5"/>
      <c r="VSK4" s="5"/>
      <c r="VSL4" s="5"/>
      <c r="VSM4" s="5"/>
      <c r="VSN4" s="5"/>
      <c r="VSO4" s="5"/>
      <c r="VSP4" s="5"/>
      <c r="VSQ4" s="5"/>
      <c r="VSR4" s="5"/>
      <c r="VSS4" s="5"/>
      <c r="VST4" s="5"/>
      <c r="VSU4" s="5"/>
      <c r="VSV4" s="5"/>
      <c r="VSW4" s="5"/>
      <c r="VSX4" s="5"/>
      <c r="VSY4" s="5"/>
      <c r="VSZ4" s="5"/>
      <c r="VTA4" s="5"/>
      <c r="VTB4" s="5"/>
      <c r="VTC4" s="5"/>
      <c r="VTD4" s="5"/>
      <c r="VTE4" s="5"/>
      <c r="VTF4" s="5"/>
      <c r="VTG4" s="5"/>
      <c r="VTH4" s="5"/>
      <c r="VTI4" s="5"/>
      <c r="VTJ4" s="5"/>
      <c r="VTK4" s="5"/>
      <c r="VTL4" s="5"/>
      <c r="VTM4" s="5"/>
      <c r="VTN4" s="5"/>
      <c r="VTO4" s="5"/>
      <c r="VTP4" s="5"/>
      <c r="VTQ4" s="5"/>
      <c r="VTR4" s="5"/>
      <c r="VTS4" s="5"/>
      <c r="VTT4" s="5"/>
      <c r="VTU4" s="5"/>
      <c r="VTV4" s="5"/>
      <c r="VTW4" s="5"/>
      <c r="VTX4" s="5"/>
      <c r="VTY4" s="5"/>
      <c r="VTZ4" s="5"/>
      <c r="VUA4" s="5"/>
      <c r="VUB4" s="5"/>
      <c r="VUC4" s="5"/>
      <c r="VUD4" s="5"/>
      <c r="VUE4" s="5"/>
      <c r="VUF4" s="5"/>
      <c r="VUG4" s="5"/>
      <c r="VUH4" s="5"/>
      <c r="VUI4" s="5"/>
      <c r="VUJ4" s="5"/>
      <c r="VUK4" s="5"/>
      <c r="VUL4" s="5"/>
      <c r="VUM4" s="5"/>
      <c r="VUN4" s="5"/>
      <c r="VUO4" s="5"/>
      <c r="VUP4" s="5"/>
      <c r="VUQ4" s="5"/>
      <c r="VUR4" s="5"/>
      <c r="VUS4" s="5"/>
      <c r="VUT4" s="5"/>
      <c r="VUU4" s="5"/>
      <c r="VUV4" s="5"/>
      <c r="VUW4" s="5"/>
      <c r="VUX4" s="5"/>
      <c r="VUY4" s="5"/>
      <c r="VUZ4" s="5"/>
      <c r="VVA4" s="5"/>
      <c r="VVB4" s="5"/>
      <c r="VVC4" s="5"/>
      <c r="VVD4" s="5"/>
      <c r="VVE4" s="5"/>
      <c r="VVF4" s="5"/>
      <c r="VVG4" s="5"/>
      <c r="VVH4" s="5"/>
      <c r="VVI4" s="5"/>
      <c r="VVJ4" s="5"/>
      <c r="VVK4" s="5"/>
      <c r="VVL4" s="5"/>
      <c r="VVM4" s="5"/>
      <c r="VVN4" s="5"/>
      <c r="VVO4" s="5"/>
      <c r="VVP4" s="5"/>
      <c r="VVQ4" s="5"/>
      <c r="VVR4" s="5"/>
      <c r="VVS4" s="5"/>
      <c r="VVT4" s="5"/>
      <c r="VVU4" s="5"/>
      <c r="VVV4" s="5"/>
      <c r="VVW4" s="5"/>
      <c r="VVX4" s="5"/>
      <c r="VVY4" s="5"/>
      <c r="VVZ4" s="5"/>
      <c r="VWA4" s="5"/>
      <c r="VWB4" s="5"/>
      <c r="VWC4" s="5"/>
      <c r="VWD4" s="5"/>
      <c r="VWE4" s="5"/>
      <c r="VWF4" s="5"/>
      <c r="VWG4" s="5"/>
      <c r="VWH4" s="5"/>
      <c r="VWI4" s="5"/>
      <c r="VWJ4" s="5"/>
      <c r="VWK4" s="5"/>
      <c r="VWL4" s="5"/>
      <c r="VWM4" s="5"/>
      <c r="VWN4" s="5"/>
      <c r="VWO4" s="5"/>
      <c r="VWP4" s="5"/>
      <c r="VWQ4" s="5"/>
      <c r="VWR4" s="5"/>
      <c r="VWS4" s="5"/>
      <c r="VWT4" s="5"/>
      <c r="VWU4" s="5"/>
      <c r="VWV4" s="5"/>
      <c r="VWW4" s="5"/>
      <c r="VWX4" s="5"/>
      <c r="VWY4" s="5"/>
      <c r="VWZ4" s="5"/>
      <c r="VXA4" s="5"/>
      <c r="VXB4" s="5"/>
      <c r="VXC4" s="5"/>
      <c r="VXD4" s="5"/>
      <c r="VXE4" s="5"/>
      <c r="VXF4" s="5"/>
      <c r="VXG4" s="5"/>
      <c r="VXH4" s="5"/>
      <c r="VXI4" s="5"/>
      <c r="VXJ4" s="5"/>
      <c r="VXK4" s="5"/>
      <c r="VXL4" s="5"/>
      <c r="VXM4" s="5"/>
      <c r="VXN4" s="5"/>
      <c r="VXO4" s="5"/>
      <c r="VXP4" s="5"/>
      <c r="VXQ4" s="5"/>
      <c r="VXR4" s="5"/>
      <c r="VXS4" s="5"/>
      <c r="VXT4" s="5"/>
      <c r="VXU4" s="5"/>
      <c r="VXV4" s="5"/>
      <c r="VXW4" s="5"/>
      <c r="VXX4" s="5"/>
      <c r="VXY4" s="5"/>
      <c r="VXZ4" s="5"/>
      <c r="VYA4" s="5"/>
      <c r="VYB4" s="5"/>
      <c r="VYC4" s="5"/>
      <c r="VYD4" s="5"/>
      <c r="VYE4" s="5"/>
      <c r="VYF4" s="5"/>
      <c r="VYG4" s="5"/>
      <c r="VYH4" s="5"/>
      <c r="VYI4" s="5"/>
      <c r="VYJ4" s="5"/>
      <c r="VYK4" s="5"/>
      <c r="VYL4" s="5"/>
      <c r="VYM4" s="5"/>
      <c r="VYN4" s="5"/>
      <c r="VYO4" s="5"/>
      <c r="VYP4" s="5"/>
      <c r="VYQ4" s="5"/>
      <c r="VYR4" s="5"/>
      <c r="VYS4" s="5"/>
      <c r="VYT4" s="5"/>
      <c r="VYU4" s="5"/>
      <c r="VYV4" s="5"/>
      <c r="VYW4" s="5"/>
      <c r="VYX4" s="5"/>
      <c r="VYY4" s="5"/>
      <c r="VYZ4" s="5"/>
      <c r="VZA4" s="5"/>
      <c r="VZB4" s="5"/>
      <c r="VZC4" s="5"/>
      <c r="VZD4" s="5"/>
      <c r="VZE4" s="5"/>
      <c r="VZF4" s="5"/>
      <c r="VZG4" s="5"/>
      <c r="VZH4" s="5"/>
      <c r="VZI4" s="5"/>
      <c r="VZJ4" s="5"/>
      <c r="VZK4" s="5"/>
      <c r="VZL4" s="5"/>
      <c r="VZM4" s="5"/>
      <c r="VZN4" s="5"/>
      <c r="VZO4" s="5"/>
      <c r="VZP4" s="5"/>
      <c r="VZQ4" s="5"/>
      <c r="VZR4" s="5"/>
      <c r="VZS4" s="5"/>
      <c r="VZT4" s="5"/>
      <c r="VZU4" s="5"/>
      <c r="VZV4" s="5"/>
      <c r="VZW4" s="5"/>
      <c r="VZX4" s="5"/>
      <c r="VZY4" s="5"/>
      <c r="VZZ4" s="5"/>
      <c r="WAA4" s="5"/>
      <c r="WAB4" s="5"/>
      <c r="WAC4" s="5"/>
      <c r="WAD4" s="5"/>
      <c r="WAE4" s="5"/>
      <c r="WAF4" s="5"/>
      <c r="WAG4" s="5"/>
      <c r="WAH4" s="5"/>
      <c r="WAI4" s="5"/>
      <c r="WAJ4" s="5"/>
      <c r="WAK4" s="5"/>
      <c r="WAL4" s="5"/>
      <c r="WAM4" s="5"/>
      <c r="WAN4" s="5"/>
      <c r="WAO4" s="5"/>
      <c r="WAP4" s="5"/>
      <c r="WAQ4" s="5"/>
      <c r="WAR4" s="5"/>
      <c r="WAS4" s="5"/>
      <c r="WAT4" s="5"/>
      <c r="WAU4" s="5"/>
      <c r="WAV4" s="5"/>
      <c r="WAW4" s="5"/>
      <c r="WAX4" s="5"/>
      <c r="WAY4" s="5"/>
      <c r="WAZ4" s="5"/>
      <c r="WBA4" s="5"/>
      <c r="WBB4" s="5"/>
      <c r="WBC4" s="5"/>
      <c r="WBD4" s="5"/>
      <c r="WBE4" s="5"/>
      <c r="WBF4" s="5"/>
      <c r="WBG4" s="5"/>
      <c r="WBH4" s="5"/>
      <c r="WBI4" s="5"/>
      <c r="WBJ4" s="5"/>
      <c r="WBK4" s="5"/>
      <c r="WBL4" s="5"/>
      <c r="WBM4" s="5"/>
      <c r="WBN4" s="5"/>
      <c r="WBO4" s="5"/>
      <c r="WBP4" s="5"/>
      <c r="WBQ4" s="5"/>
      <c r="WBR4" s="5"/>
      <c r="WBS4" s="5"/>
      <c r="WBT4" s="5"/>
      <c r="WBU4" s="5"/>
      <c r="WBV4" s="5"/>
      <c r="WBW4" s="5"/>
      <c r="WBX4" s="5"/>
      <c r="WBY4" s="5"/>
      <c r="WBZ4" s="5"/>
      <c r="WCA4" s="5"/>
      <c r="WCB4" s="5"/>
      <c r="WCC4" s="5"/>
      <c r="WCD4" s="5"/>
      <c r="WCE4" s="5"/>
      <c r="WCF4" s="5"/>
      <c r="WCG4" s="5"/>
      <c r="WCH4" s="5"/>
      <c r="WCI4" s="5"/>
      <c r="WCJ4" s="5"/>
      <c r="WCK4" s="5"/>
      <c r="WCL4" s="5"/>
      <c r="WCM4" s="5"/>
      <c r="WCN4" s="5"/>
      <c r="WCO4" s="5"/>
      <c r="WCP4" s="5"/>
      <c r="WCQ4" s="5"/>
      <c r="WCR4" s="5"/>
      <c r="WCS4" s="5"/>
      <c r="WCT4" s="5"/>
      <c r="WCU4" s="5"/>
      <c r="WCV4" s="5"/>
      <c r="WCW4" s="5"/>
      <c r="WCX4" s="5"/>
      <c r="WCY4" s="5"/>
      <c r="WCZ4" s="5"/>
      <c r="WDA4" s="5"/>
      <c r="WDB4" s="5"/>
      <c r="WDC4" s="5"/>
      <c r="WDD4" s="5"/>
      <c r="WDE4" s="5"/>
      <c r="WDF4" s="5"/>
      <c r="WDG4" s="5"/>
      <c r="WDH4" s="5"/>
      <c r="WDI4" s="5"/>
      <c r="WDJ4" s="5"/>
      <c r="WDK4" s="5"/>
      <c r="WDL4" s="5"/>
      <c r="WDM4" s="5"/>
      <c r="WDN4" s="5"/>
      <c r="WDO4" s="5"/>
      <c r="WDP4" s="5"/>
      <c r="WDQ4" s="5"/>
      <c r="WDR4" s="5"/>
      <c r="WDS4" s="5"/>
      <c r="WDT4" s="5"/>
      <c r="WDU4" s="5"/>
      <c r="WDV4" s="5"/>
      <c r="WDW4" s="5"/>
      <c r="WDX4" s="5"/>
      <c r="WDY4" s="5"/>
      <c r="WDZ4" s="5"/>
      <c r="WEA4" s="5"/>
      <c r="WEB4" s="5"/>
      <c r="WEC4" s="5"/>
      <c r="WED4" s="5"/>
      <c r="WEE4" s="5"/>
      <c r="WEF4" s="5"/>
      <c r="WEG4" s="5"/>
      <c r="WEH4" s="5"/>
      <c r="WEI4" s="5"/>
      <c r="WEJ4" s="5"/>
      <c r="WEK4" s="5"/>
      <c r="WEL4" s="5"/>
      <c r="WEM4" s="5"/>
      <c r="WEN4" s="5"/>
      <c r="WEO4" s="5"/>
      <c r="WEP4" s="5"/>
      <c r="WEQ4" s="5"/>
      <c r="WER4" s="5"/>
      <c r="WES4" s="5"/>
      <c r="WET4" s="5"/>
      <c r="WEU4" s="5"/>
      <c r="WEV4" s="5"/>
      <c r="WEW4" s="5"/>
      <c r="WEX4" s="5"/>
      <c r="WEY4" s="5"/>
      <c r="WEZ4" s="5"/>
      <c r="WFA4" s="5"/>
      <c r="WFB4" s="5"/>
      <c r="WFC4" s="5"/>
      <c r="WFD4" s="5"/>
      <c r="WFE4" s="5"/>
      <c r="WFF4" s="5"/>
      <c r="WFG4" s="5"/>
      <c r="WFH4" s="5"/>
      <c r="WFI4" s="5"/>
      <c r="WFJ4" s="5"/>
      <c r="WFK4" s="5"/>
      <c r="WFL4" s="5"/>
      <c r="WFM4" s="5"/>
      <c r="WFN4" s="5"/>
      <c r="WFO4" s="5"/>
      <c r="WFP4" s="5"/>
      <c r="WFQ4" s="5"/>
      <c r="WFR4" s="5"/>
      <c r="WFS4" s="5"/>
      <c r="WFT4" s="5"/>
      <c r="WFU4" s="5"/>
      <c r="WFV4" s="5"/>
      <c r="WFW4" s="5"/>
      <c r="WFX4" s="5"/>
      <c r="WFY4" s="5"/>
      <c r="WFZ4" s="5"/>
      <c r="WGA4" s="5"/>
      <c r="WGB4" s="5"/>
      <c r="WGC4" s="5"/>
      <c r="WGD4" s="5"/>
      <c r="WGE4" s="5"/>
      <c r="WGF4" s="5"/>
      <c r="WGG4" s="5"/>
      <c r="WGH4" s="5"/>
      <c r="WGI4" s="5"/>
      <c r="WGJ4" s="5"/>
      <c r="WGK4" s="5"/>
      <c r="WGL4" s="5"/>
      <c r="WGM4" s="5"/>
      <c r="WGN4" s="5"/>
      <c r="WGO4" s="5"/>
      <c r="WGP4" s="5"/>
      <c r="WGQ4" s="5"/>
      <c r="WGR4" s="5"/>
      <c r="WGS4" s="5"/>
      <c r="WGT4" s="5"/>
      <c r="WGU4" s="5"/>
      <c r="WGV4" s="5"/>
      <c r="WGW4" s="5"/>
      <c r="WGX4" s="5"/>
      <c r="WGY4" s="5"/>
      <c r="WGZ4" s="5"/>
      <c r="WHA4" s="5"/>
      <c r="WHB4" s="5"/>
      <c r="WHC4" s="5"/>
      <c r="WHD4" s="5"/>
      <c r="WHE4" s="5"/>
      <c r="WHF4" s="5"/>
      <c r="WHG4" s="5"/>
      <c r="WHH4" s="5"/>
      <c r="WHI4" s="5"/>
      <c r="WHJ4" s="5"/>
      <c r="WHK4" s="5"/>
      <c r="WHL4" s="5"/>
      <c r="WHM4" s="5"/>
      <c r="WHN4" s="5"/>
      <c r="WHO4" s="5"/>
      <c r="WHP4" s="5"/>
      <c r="WHQ4" s="5"/>
      <c r="WHR4" s="5"/>
      <c r="WHS4" s="5"/>
      <c r="WHT4" s="5"/>
      <c r="WHU4" s="5"/>
      <c r="WHV4" s="5"/>
      <c r="WHW4" s="5"/>
      <c r="WHX4" s="5"/>
      <c r="WHY4" s="5"/>
      <c r="WHZ4" s="5"/>
      <c r="WIA4" s="5"/>
      <c r="WIB4" s="5"/>
      <c r="WIC4" s="5"/>
      <c r="WID4" s="5"/>
      <c r="WIE4" s="5"/>
      <c r="WIF4" s="5"/>
      <c r="WIG4" s="5"/>
      <c r="WIH4" s="5"/>
      <c r="WII4" s="5"/>
      <c r="WIJ4" s="5"/>
      <c r="WIK4" s="5"/>
      <c r="WIL4" s="5"/>
      <c r="WIM4" s="5"/>
      <c r="WIN4" s="5"/>
      <c r="WIO4" s="5"/>
      <c r="WIP4" s="5"/>
      <c r="WIQ4" s="5"/>
      <c r="WIR4" s="5"/>
      <c r="WIS4" s="5"/>
      <c r="WIT4" s="5"/>
      <c r="WIU4" s="5"/>
      <c r="WIV4" s="5"/>
      <c r="WIW4" s="5"/>
      <c r="WIX4" s="5"/>
      <c r="WIY4" s="5"/>
      <c r="WIZ4" s="5"/>
      <c r="WJA4" s="5"/>
      <c r="WJB4" s="5"/>
      <c r="WJC4" s="5"/>
      <c r="WJD4" s="5"/>
      <c r="WJE4" s="5"/>
      <c r="WJF4" s="5"/>
      <c r="WJG4" s="5"/>
      <c r="WJH4" s="5"/>
      <c r="WJI4" s="5"/>
      <c r="WJJ4" s="5"/>
      <c r="WJK4" s="5"/>
      <c r="WJL4" s="5"/>
      <c r="WJM4" s="5"/>
      <c r="WJN4" s="5"/>
      <c r="WJO4" s="5"/>
      <c r="WJP4" s="5"/>
      <c r="WJQ4" s="5"/>
      <c r="WJR4" s="5"/>
      <c r="WJS4" s="5"/>
      <c r="WJT4" s="5"/>
      <c r="WJU4" s="5"/>
      <c r="WJV4" s="5"/>
      <c r="WJW4" s="5"/>
      <c r="WJX4" s="5"/>
      <c r="WJY4" s="5"/>
      <c r="WJZ4" s="5"/>
      <c r="WKA4" s="5"/>
      <c r="WKB4" s="5"/>
      <c r="WKC4" s="5"/>
      <c r="WKD4" s="5"/>
      <c r="WKE4" s="5"/>
      <c r="WKF4" s="5"/>
      <c r="WKG4" s="5"/>
      <c r="WKH4" s="5"/>
      <c r="WKI4" s="5"/>
      <c r="WKJ4" s="5"/>
      <c r="WKK4" s="5"/>
      <c r="WKL4" s="5"/>
      <c r="WKM4" s="5"/>
      <c r="WKN4" s="5"/>
      <c r="WKO4" s="5"/>
      <c r="WKP4" s="5"/>
      <c r="WKQ4" s="5"/>
      <c r="WKR4" s="5"/>
      <c r="WKS4" s="5"/>
      <c r="WKT4" s="5"/>
      <c r="WKU4" s="5"/>
      <c r="WKV4" s="5"/>
      <c r="WKW4" s="5"/>
      <c r="WKX4" s="5"/>
      <c r="WKY4" s="5"/>
      <c r="WKZ4" s="5"/>
      <c r="WLA4" s="5"/>
      <c r="WLB4" s="5"/>
      <c r="WLC4" s="5"/>
      <c r="WLD4" s="5"/>
      <c r="WLE4" s="5"/>
      <c r="WLF4" s="5"/>
      <c r="WLG4" s="5"/>
      <c r="WLH4" s="5"/>
      <c r="WLI4" s="5"/>
      <c r="WLJ4" s="5"/>
      <c r="WLK4" s="5"/>
      <c r="WLL4" s="5"/>
      <c r="WLM4" s="5"/>
      <c r="WLN4" s="5"/>
      <c r="WLO4" s="5"/>
      <c r="WLP4" s="5"/>
      <c r="WLQ4" s="5"/>
      <c r="WLR4" s="5"/>
      <c r="WLS4" s="5"/>
      <c r="WLT4" s="5"/>
      <c r="WLU4" s="5"/>
      <c r="WLV4" s="5"/>
      <c r="WLW4" s="5"/>
      <c r="WLX4" s="5"/>
      <c r="WLY4" s="5"/>
      <c r="WLZ4" s="5"/>
      <c r="WMA4" s="5"/>
      <c r="WMB4" s="5"/>
      <c r="WMC4" s="5"/>
      <c r="WMD4" s="5"/>
      <c r="WME4" s="5"/>
      <c r="WMF4" s="5"/>
      <c r="WMG4" s="5"/>
      <c r="WMH4" s="5"/>
      <c r="WMI4" s="5"/>
      <c r="WMJ4" s="5"/>
      <c r="WMK4" s="5"/>
      <c r="WML4" s="5"/>
      <c r="WMM4" s="5"/>
      <c r="WMN4" s="5"/>
      <c r="WMO4" s="5"/>
      <c r="WMP4" s="5"/>
      <c r="WMQ4" s="5"/>
      <c r="WMR4" s="5"/>
      <c r="WMS4" s="5"/>
      <c r="WMT4" s="5"/>
      <c r="WMU4" s="5"/>
      <c r="WMV4" s="5"/>
      <c r="WMW4" s="5"/>
      <c r="WMX4" s="5"/>
      <c r="WMY4" s="5"/>
      <c r="WMZ4" s="5"/>
      <c r="WNA4" s="5"/>
      <c r="WNB4" s="5"/>
      <c r="WNC4" s="5"/>
      <c r="WND4" s="5"/>
      <c r="WNE4" s="5"/>
      <c r="WNF4" s="5"/>
      <c r="WNG4" s="5"/>
      <c r="WNH4" s="5"/>
      <c r="WNI4" s="5"/>
      <c r="WNJ4" s="5"/>
      <c r="WNK4" s="5"/>
      <c r="WNL4" s="5"/>
      <c r="WNM4" s="5"/>
      <c r="WNN4" s="5"/>
      <c r="WNO4" s="5"/>
      <c r="WNP4" s="5"/>
      <c r="WNQ4" s="5"/>
      <c r="WNR4" s="5"/>
      <c r="WNS4" s="5"/>
      <c r="WNT4" s="5"/>
      <c r="WNU4" s="5"/>
      <c r="WNV4" s="5"/>
      <c r="WNW4" s="5"/>
      <c r="WNX4" s="5"/>
      <c r="WNY4" s="5"/>
      <c r="WNZ4" s="5"/>
      <c r="WOA4" s="5"/>
      <c r="WOB4" s="5"/>
      <c r="WOC4" s="5"/>
      <c r="WOD4" s="5"/>
      <c r="WOE4" s="5"/>
      <c r="WOF4" s="5"/>
      <c r="WOG4" s="5"/>
      <c r="WOH4" s="5"/>
      <c r="WOI4" s="5"/>
      <c r="WOJ4" s="5"/>
      <c r="WOK4" s="5"/>
      <c r="WOL4" s="5"/>
      <c r="WOM4" s="5"/>
      <c r="WON4" s="5"/>
      <c r="WOO4" s="5"/>
      <c r="WOP4" s="5"/>
      <c r="WOQ4" s="5"/>
      <c r="WOR4" s="5"/>
      <c r="WOS4" s="5"/>
      <c r="WOT4" s="5"/>
      <c r="WOU4" s="5"/>
      <c r="WOV4" s="5"/>
      <c r="WOW4" s="5"/>
      <c r="WOX4" s="5"/>
      <c r="WOY4" s="5"/>
      <c r="WOZ4" s="5"/>
      <c r="WPA4" s="5"/>
      <c r="WPB4" s="5"/>
      <c r="WPC4" s="5"/>
      <c r="WPD4" s="5"/>
      <c r="WPE4" s="5"/>
      <c r="WPF4" s="5"/>
      <c r="WPG4" s="5"/>
      <c r="WPH4" s="5"/>
      <c r="WPI4" s="5"/>
      <c r="WPJ4" s="5"/>
      <c r="WPK4" s="5"/>
      <c r="WPL4" s="5"/>
      <c r="WPM4" s="5"/>
      <c r="WPN4" s="5"/>
      <c r="WPO4" s="5"/>
      <c r="WPP4" s="5"/>
      <c r="WPQ4" s="5"/>
      <c r="WPR4" s="5"/>
      <c r="WPS4" s="5"/>
      <c r="WPT4" s="5"/>
      <c r="WPU4" s="5"/>
      <c r="WPV4" s="5"/>
      <c r="WPW4" s="5"/>
      <c r="WPX4" s="5"/>
      <c r="WPY4" s="5"/>
      <c r="WPZ4" s="5"/>
      <c r="WQA4" s="5"/>
      <c r="WQB4" s="5"/>
      <c r="WQC4" s="5"/>
      <c r="WQD4" s="5"/>
      <c r="WQE4" s="5"/>
      <c r="WQF4" s="5"/>
      <c r="WQG4" s="5"/>
      <c r="WQH4" s="5"/>
      <c r="WQI4" s="5"/>
      <c r="WQJ4" s="5"/>
      <c r="WQK4" s="5"/>
      <c r="WQL4" s="5"/>
      <c r="WQM4" s="5"/>
      <c r="WQN4" s="5"/>
      <c r="WQO4" s="5"/>
      <c r="WQP4" s="5"/>
      <c r="WQQ4" s="5"/>
      <c r="WQR4" s="5"/>
      <c r="WQS4" s="5"/>
      <c r="WQT4" s="5"/>
      <c r="WQU4" s="5"/>
      <c r="WQV4" s="5"/>
      <c r="WQW4" s="5"/>
      <c r="WQX4" s="5"/>
      <c r="WQY4" s="5"/>
      <c r="WQZ4" s="5"/>
      <c r="WRA4" s="5"/>
      <c r="WRB4" s="5"/>
      <c r="WRC4" s="5"/>
      <c r="WRD4" s="5"/>
      <c r="WRE4" s="5"/>
      <c r="WRF4" s="5"/>
      <c r="WRG4" s="5"/>
      <c r="WRH4" s="5"/>
      <c r="WRI4" s="5"/>
      <c r="WRJ4" s="5"/>
      <c r="WRK4" s="5"/>
      <c r="WRL4" s="5"/>
      <c r="WRM4" s="5"/>
      <c r="WRN4" s="5"/>
      <c r="WRO4" s="5"/>
      <c r="WRP4" s="5"/>
      <c r="WRQ4" s="5"/>
      <c r="WRR4" s="5"/>
      <c r="WRS4" s="5"/>
      <c r="WRT4" s="5"/>
      <c r="WRU4" s="5"/>
      <c r="WRV4" s="5"/>
      <c r="WRW4" s="5"/>
      <c r="WRX4" s="5"/>
      <c r="WRY4" s="5"/>
      <c r="WRZ4" s="5"/>
      <c r="WSA4" s="5"/>
      <c r="WSB4" s="5"/>
      <c r="WSC4" s="5"/>
      <c r="WSD4" s="5"/>
      <c r="WSE4" s="5"/>
      <c r="WSF4" s="5"/>
      <c r="WSG4" s="5"/>
      <c r="WSH4" s="5"/>
      <c r="WSI4" s="5"/>
      <c r="WSJ4" s="5"/>
      <c r="WSK4" s="5"/>
      <c r="WSL4" s="5"/>
      <c r="WSM4" s="5"/>
      <c r="WSN4" s="5"/>
      <c r="WSO4" s="5"/>
      <c r="WSP4" s="5"/>
      <c r="WSQ4" s="5"/>
      <c r="WSR4" s="5"/>
      <c r="WSS4" s="5"/>
      <c r="WST4" s="5"/>
      <c r="WSU4" s="5"/>
      <c r="WSV4" s="5"/>
      <c r="WSW4" s="5"/>
      <c r="WSX4" s="5"/>
      <c r="WSY4" s="5"/>
      <c r="WSZ4" s="5"/>
      <c r="WTA4" s="5"/>
      <c r="WTB4" s="5"/>
      <c r="WTC4" s="5"/>
      <c r="WTD4" s="5"/>
      <c r="WTE4" s="5"/>
      <c r="WTF4" s="5"/>
      <c r="WTG4" s="5"/>
      <c r="WTH4" s="5"/>
      <c r="WTI4" s="5"/>
      <c r="WTJ4" s="5"/>
      <c r="WTK4" s="5"/>
      <c r="WTL4" s="5"/>
      <c r="WTM4" s="5"/>
      <c r="WTN4" s="5"/>
      <c r="WTO4" s="5"/>
      <c r="WTP4" s="5"/>
      <c r="WTQ4" s="5"/>
      <c r="WTR4" s="5"/>
      <c r="WTS4" s="5"/>
      <c r="WTT4" s="5"/>
      <c r="WTU4" s="5"/>
      <c r="WTV4" s="5"/>
      <c r="WTW4" s="5"/>
      <c r="WTX4" s="5"/>
      <c r="WTY4" s="5"/>
      <c r="WTZ4" s="5"/>
      <c r="WUA4" s="5"/>
      <c r="WUB4" s="5"/>
      <c r="WUC4" s="5"/>
      <c r="WUD4" s="5"/>
      <c r="WUE4" s="5"/>
      <c r="WUF4" s="5"/>
      <c r="WUG4" s="5"/>
      <c r="WUH4" s="5"/>
      <c r="WUI4" s="5"/>
      <c r="WUJ4" s="5"/>
      <c r="WUK4" s="5"/>
      <c r="WUL4" s="5"/>
      <c r="WUM4" s="5"/>
      <c r="WUN4" s="5"/>
      <c r="WUO4" s="5"/>
      <c r="WUP4" s="5"/>
      <c r="WUQ4" s="5"/>
      <c r="WUR4" s="5"/>
      <c r="WUS4" s="5"/>
      <c r="WUT4" s="5"/>
      <c r="WUU4" s="5"/>
      <c r="WUV4" s="5"/>
      <c r="WUW4" s="5"/>
      <c r="WUX4" s="5"/>
      <c r="WUY4" s="5"/>
      <c r="WUZ4" s="5"/>
      <c r="WVA4" s="5"/>
      <c r="WVB4" s="5"/>
      <c r="WVC4" s="5"/>
      <c r="WVD4" s="5"/>
      <c r="WVE4" s="5"/>
      <c r="WVF4" s="5"/>
      <c r="WVG4" s="5"/>
      <c r="WVH4" s="5"/>
      <c r="WVI4" s="5"/>
      <c r="WVJ4" s="5"/>
      <c r="WVK4" s="5"/>
      <c r="WVL4" s="5"/>
      <c r="WVM4" s="5"/>
      <c r="WVN4" s="5"/>
      <c r="WVO4" s="5"/>
      <c r="WVP4" s="5"/>
      <c r="WVQ4" s="5"/>
      <c r="WVR4" s="5"/>
      <c r="WVS4" s="5"/>
      <c r="WVT4" s="5"/>
      <c r="WVU4" s="5"/>
      <c r="WVV4" s="5"/>
      <c r="WVW4" s="5"/>
      <c r="WVX4" s="5"/>
      <c r="WVY4" s="5"/>
      <c r="WVZ4" s="5"/>
      <c r="WWA4" s="5"/>
      <c r="WWB4" s="5"/>
      <c r="WWC4" s="5"/>
      <c r="WWD4" s="5"/>
      <c r="WWE4" s="5"/>
      <c r="WWF4" s="5"/>
      <c r="WWG4" s="5"/>
      <c r="WWH4" s="5"/>
      <c r="WWI4" s="5"/>
      <c r="WWJ4" s="5"/>
      <c r="WWK4" s="5"/>
      <c r="WWL4" s="5"/>
      <c r="WWM4" s="5"/>
      <c r="WWN4" s="5"/>
      <c r="WWO4" s="5"/>
      <c r="WWP4" s="5"/>
      <c r="WWQ4" s="5"/>
      <c r="WWR4" s="5"/>
      <c r="WWS4" s="5"/>
      <c r="WWT4" s="5"/>
      <c r="WWU4" s="5"/>
      <c r="WWV4" s="5"/>
      <c r="WWW4" s="5"/>
      <c r="WWX4" s="5"/>
      <c r="WWY4" s="5"/>
      <c r="WWZ4" s="5"/>
      <c r="WXA4" s="5"/>
      <c r="WXB4" s="5"/>
      <c r="WXC4" s="5"/>
      <c r="WXD4" s="5"/>
      <c r="WXE4" s="5"/>
      <c r="WXF4" s="5"/>
      <c r="WXG4" s="5"/>
      <c r="WXH4" s="5"/>
      <c r="WXI4" s="5"/>
      <c r="WXJ4" s="5"/>
      <c r="WXK4" s="5"/>
      <c r="WXL4" s="5"/>
      <c r="WXM4" s="5"/>
      <c r="WXN4" s="5"/>
      <c r="WXO4" s="5"/>
      <c r="WXP4" s="5"/>
      <c r="WXQ4" s="5"/>
      <c r="WXR4" s="5"/>
      <c r="WXS4" s="5"/>
      <c r="WXT4" s="5"/>
      <c r="WXU4" s="5"/>
      <c r="WXV4" s="5"/>
      <c r="WXW4" s="5"/>
      <c r="WXX4" s="5"/>
      <c r="WXY4" s="5"/>
      <c r="WXZ4" s="5"/>
      <c r="WYA4" s="5"/>
      <c r="WYB4" s="5"/>
      <c r="WYC4" s="5"/>
      <c r="WYD4" s="5"/>
      <c r="WYE4" s="5"/>
      <c r="WYF4" s="5"/>
      <c r="WYG4" s="5"/>
      <c r="WYH4" s="5"/>
      <c r="WYI4" s="5"/>
      <c r="WYJ4" s="5"/>
      <c r="WYK4" s="5"/>
      <c r="WYL4" s="5"/>
      <c r="WYM4" s="5"/>
      <c r="WYN4" s="5"/>
      <c r="WYO4" s="5"/>
      <c r="WYP4" s="5"/>
      <c r="WYQ4" s="5"/>
      <c r="WYR4" s="5"/>
      <c r="WYS4" s="5"/>
      <c r="WYT4" s="5"/>
      <c r="WYU4" s="5"/>
      <c r="WYV4" s="5"/>
      <c r="WYW4" s="5"/>
      <c r="WYX4" s="5"/>
      <c r="WYY4" s="5"/>
      <c r="WYZ4" s="5"/>
      <c r="WZA4" s="5"/>
      <c r="WZB4" s="5"/>
      <c r="WZC4" s="5"/>
      <c r="WZD4" s="5"/>
      <c r="WZE4" s="5"/>
      <c r="WZF4" s="5"/>
      <c r="WZG4" s="5"/>
      <c r="WZH4" s="5"/>
      <c r="WZI4" s="5"/>
      <c r="WZJ4" s="5"/>
      <c r="WZK4" s="5"/>
      <c r="WZL4" s="5"/>
      <c r="WZM4" s="5"/>
      <c r="WZN4" s="5"/>
      <c r="WZO4" s="5"/>
      <c r="WZP4" s="5"/>
      <c r="WZQ4" s="5"/>
      <c r="WZR4" s="5"/>
      <c r="WZS4" s="5"/>
      <c r="WZT4" s="5"/>
      <c r="WZU4" s="5"/>
      <c r="WZV4" s="5"/>
      <c r="WZW4" s="5"/>
      <c r="WZX4" s="5"/>
      <c r="WZY4" s="5"/>
      <c r="WZZ4" s="5"/>
      <c r="XAA4" s="5"/>
      <c r="XAB4" s="5"/>
      <c r="XAC4" s="5"/>
      <c r="XAD4" s="5"/>
      <c r="XAE4" s="5"/>
      <c r="XAF4" s="5"/>
      <c r="XAG4" s="5"/>
      <c r="XAH4" s="5"/>
      <c r="XAI4" s="5"/>
      <c r="XAJ4" s="5"/>
      <c r="XAK4" s="5"/>
      <c r="XAL4" s="5"/>
      <c r="XAM4" s="5"/>
      <c r="XAN4" s="5"/>
      <c r="XAO4" s="5"/>
      <c r="XAP4" s="5"/>
      <c r="XAQ4" s="5"/>
      <c r="XAR4" s="5"/>
      <c r="XAS4" s="5"/>
      <c r="XAT4" s="5"/>
      <c r="XAU4" s="5"/>
      <c r="XAV4" s="5"/>
      <c r="XAW4" s="5"/>
      <c r="XAX4" s="5"/>
      <c r="XAY4" s="5"/>
      <c r="XAZ4" s="5"/>
      <c r="XBA4" s="5"/>
      <c r="XBB4" s="5"/>
      <c r="XBC4" s="5"/>
      <c r="XBD4" s="5"/>
      <c r="XBE4" s="5"/>
      <c r="XBF4" s="5"/>
      <c r="XBG4" s="5"/>
      <c r="XBH4" s="5"/>
      <c r="XBI4" s="5"/>
      <c r="XBJ4" s="5"/>
      <c r="XBK4" s="5"/>
      <c r="XBL4" s="5"/>
      <c r="XBM4" s="5"/>
      <c r="XBN4" s="5"/>
      <c r="XBO4" s="5"/>
      <c r="XBP4" s="5"/>
      <c r="XBQ4" s="5"/>
      <c r="XBR4" s="5"/>
      <c r="XBS4" s="5"/>
      <c r="XBT4" s="5"/>
      <c r="XBU4" s="5"/>
      <c r="XBV4" s="5"/>
      <c r="XBW4" s="5"/>
      <c r="XBX4" s="5"/>
      <c r="XBY4" s="5"/>
      <c r="XBZ4" s="5"/>
      <c r="XCA4" s="5"/>
      <c r="XCB4" s="5"/>
      <c r="XCC4" s="5"/>
      <c r="XCD4" s="5"/>
      <c r="XCE4" s="5"/>
      <c r="XCF4" s="5"/>
      <c r="XCG4" s="5"/>
      <c r="XCH4" s="5"/>
      <c r="XCI4" s="5"/>
      <c r="XCJ4" s="5"/>
      <c r="XCK4" s="5"/>
      <c r="XCL4" s="5"/>
      <c r="XCM4" s="5"/>
      <c r="XCN4" s="5"/>
      <c r="XCO4" s="5"/>
      <c r="XCP4" s="5"/>
      <c r="XCQ4" s="5"/>
      <c r="XCR4" s="5"/>
      <c r="XCS4" s="5"/>
      <c r="XCT4" s="5"/>
      <c r="XCU4" s="5"/>
      <c r="XCV4" s="5"/>
      <c r="XCW4" s="5"/>
      <c r="XCX4" s="5"/>
      <c r="XCY4" s="5"/>
      <c r="XCZ4" s="5"/>
      <c r="XDA4" s="5"/>
      <c r="XDB4" s="5"/>
      <c r="XDC4" s="5"/>
      <c r="XDD4" s="5"/>
      <c r="XDE4" s="5"/>
      <c r="XDF4" s="5"/>
      <c r="XDG4" s="5"/>
      <c r="XDH4" s="5"/>
      <c r="XDI4" s="5"/>
      <c r="XDJ4" s="5"/>
      <c r="XDK4" s="5"/>
      <c r="XDL4" s="5"/>
      <c r="XDM4" s="5"/>
      <c r="XDN4" s="5"/>
      <c r="XDO4" s="5"/>
      <c r="XDP4" s="5"/>
      <c r="XDQ4" s="5"/>
      <c r="XDR4" s="5"/>
      <c r="XDS4" s="5"/>
      <c r="XDT4" s="5"/>
      <c r="XDU4" s="5"/>
      <c r="XDV4" s="5"/>
      <c r="XDW4" s="5"/>
      <c r="XDX4" s="5"/>
      <c r="XDY4" s="5"/>
      <c r="XDZ4" s="5"/>
      <c r="XEA4" s="5"/>
      <c r="XEB4" s="5"/>
      <c r="XEC4" s="5"/>
      <c r="XED4" s="5"/>
      <c r="XEE4" s="5"/>
      <c r="XEF4" s="5"/>
      <c r="XEG4" s="5"/>
      <c r="XEH4" s="5"/>
      <c r="XEI4" s="5"/>
      <c r="XEJ4" s="5"/>
      <c r="XEK4" s="5"/>
      <c r="XEL4" s="5"/>
      <c r="XEM4" s="5"/>
      <c r="XEN4" s="5"/>
      <c r="XEO4" s="5"/>
      <c r="XEP4" s="5"/>
      <c r="XEQ4" s="5"/>
      <c r="XER4" s="5"/>
      <c r="XES4" s="5"/>
      <c r="XET4" s="5"/>
      <c r="XEU4" s="5"/>
      <c r="XEV4" s="5"/>
      <c r="XEW4" s="5"/>
      <c r="XEX4" s="5"/>
      <c r="XEY4" s="5"/>
      <c r="XEZ4" s="5"/>
      <c r="XFA4" s="5"/>
      <c r="XFB4" s="5"/>
      <c r="XFC4" s="5"/>
      <c r="XFD4" s="5"/>
    </row>
    <row r="5" spans="1:16384" ht="15.75" x14ac:dyDescent="0.25">
      <c r="C5" s="5" t="s">
        <v>3206</v>
      </c>
      <c r="D5" s="5"/>
      <c r="E5" s="5">
        <f>COUNTA(Table1[SR NO])</f>
        <v>1601</v>
      </c>
    </row>
    <row r="6" spans="1:16384" x14ac:dyDescent="0.25">
      <c r="C6" t="s">
        <v>3222</v>
      </c>
      <c r="D6" s="7">
        <f>E6/E5</f>
        <v>0.88694565896314803</v>
      </c>
      <c r="E6">
        <f>COUNTIF(Table1[urine],"normal")</f>
        <v>1420</v>
      </c>
    </row>
    <row r="7" spans="1:16384" x14ac:dyDescent="0.25">
      <c r="C7" t="s">
        <v>3223</v>
      </c>
      <c r="D7" s="7">
        <f>E7/E5</f>
        <v>3.560274828232355E-2</v>
      </c>
      <c r="E7">
        <f>COUNTIF(Table1[urine],"abnormal")</f>
        <v>57</v>
      </c>
    </row>
    <row r="9" spans="1:16384" x14ac:dyDescent="0.25">
      <c r="C9" t="s">
        <v>3224</v>
      </c>
      <c r="D9" s="7">
        <f>E9/E5</f>
        <v>0.11680199875078076</v>
      </c>
      <c r="E9">
        <f>COUNTIF(Table1[xray],"normal")</f>
        <v>187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7"/>
  <sheetViews>
    <sheetView showGridLines="0" zoomScale="80" zoomScaleNormal="80" workbookViewId="0">
      <selection activeCell="U7" sqref="U7"/>
    </sheetView>
  </sheetViews>
  <sheetFormatPr defaultRowHeight="15" x14ac:dyDescent="0.25"/>
  <cols>
    <col min="1" max="1" width="16.28515625" customWidth="1"/>
    <col min="2" max="2" width="16.5703125" bestFit="1" customWidth="1"/>
  </cols>
  <sheetData>
    <row r="1" spans="1:19" x14ac:dyDescent="0.25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</row>
    <row r="2" spans="1:19" ht="30.75" x14ac:dyDescent="0.4">
      <c r="A2" s="20" t="s">
        <v>3226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</row>
    <row r="3" spans="1:19" x14ac:dyDescent="0.25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</row>
    <row r="4" spans="1:19" x14ac:dyDescent="0.25">
      <c r="A4" s="21" t="s">
        <v>3227</v>
      </c>
      <c r="B4" s="21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</row>
    <row r="5" spans="1:19" x14ac:dyDescent="0.25">
      <c r="A5" s="3" t="s">
        <v>0</v>
      </c>
      <c r="B5" s="10">
        <v>1600</v>
      </c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</row>
    <row r="6" spans="1:19" x14ac:dyDescent="0.25">
      <c r="A6" s="3" t="s">
        <v>1</v>
      </c>
      <c r="B6" s="10" t="str">
        <f>VLOOKUP(B5,Table1[[SR NO]:[Name]],2,0)</f>
        <v>a1600</v>
      </c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</row>
    <row r="7" spans="1:19" x14ac:dyDescent="0.25">
      <c r="A7" s="3" t="s">
        <v>2</v>
      </c>
      <c r="B7" s="11">
        <f>VLOOKUP(B5,Table1[[SR NO]:[date]],3,0)</f>
        <v>45078</v>
      </c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</row>
    <row r="8" spans="1:19" x14ac:dyDescent="0.25">
      <c r="A8" s="3" t="s">
        <v>3</v>
      </c>
      <c r="B8" s="10" t="str">
        <f>VLOOKUP(B5,Table1[[SR NO]:[desig_post]],4,0)</f>
        <v>Dy. Manager</v>
      </c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</row>
    <row r="9" spans="1:19" x14ac:dyDescent="0.25">
      <c r="A9" s="3" t="s">
        <v>4</v>
      </c>
      <c r="B9" s="10">
        <f>VLOOKUP(B5,Table1[[SR NO]:[age]],5,0)</f>
        <v>36</v>
      </c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</row>
    <row r="10" spans="1:19" x14ac:dyDescent="0.25">
      <c r="A10" s="3" t="s">
        <v>5</v>
      </c>
      <c r="B10" s="10" t="str">
        <f>VLOOKUP(B5,Table1[[SR NO]:[sex]],6,0)</f>
        <v>Male</v>
      </c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</row>
    <row r="11" spans="1:19" x14ac:dyDescent="0.25">
      <c r="A11" s="8"/>
      <c r="B11" s="9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</row>
    <row r="12" spans="1:19" x14ac:dyDescent="0.25">
      <c r="A12" s="3" t="s">
        <v>17</v>
      </c>
      <c r="B12" s="13" t="str">
        <f>VLOOKUP(B5,Table1[[SR NO]:[height]],18,0)</f>
        <v>166 CM</v>
      </c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</row>
    <row r="13" spans="1:19" x14ac:dyDescent="0.25">
      <c r="A13" s="3" t="s">
        <v>18</v>
      </c>
      <c r="B13" s="13" t="str">
        <f>VLOOKUP(B5,Table1[[SR NO]:[weight]],19,0)</f>
        <v>80.1 kg</v>
      </c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</row>
    <row r="14" spans="1:19" x14ac:dyDescent="0.25">
      <c r="A14" s="8"/>
      <c r="B14" s="9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</row>
    <row r="15" spans="1:19" x14ac:dyDescent="0.25">
      <c r="A15" s="3" t="s">
        <v>3203</v>
      </c>
      <c r="B15" s="12" t="str">
        <f>VLOOKUP(B5,Table1[[SR NO]:[hb]],24,0)</f>
        <v>17.5 gm/dl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</row>
    <row r="16" spans="1:19" x14ac:dyDescent="0.25">
      <c r="A16" s="3" t="s">
        <v>3204</v>
      </c>
      <c r="B16" s="12" t="str">
        <f>VLOOKUP(B5,Table1[[SR NO]:[rbc]],25,0)</f>
        <v>5.58 million/cmm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</row>
    <row r="17" spans="1:19" x14ac:dyDescent="0.25">
      <c r="A17" s="3" t="s">
        <v>3205</v>
      </c>
      <c r="B17" s="12" t="str">
        <f>VLOOKUP(B5,Table1[[SR NO]:[wbc]],26,0)</f>
        <v>11400 /cmm</v>
      </c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</row>
    <row r="18" spans="1:19" x14ac:dyDescent="0.25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</row>
    <row r="19" spans="1:19" x14ac:dyDescent="0.25">
      <c r="A19" s="3" t="s">
        <v>7</v>
      </c>
      <c r="B19" s="14">
        <f>VLOOKUP(B5,Table1[[SR NO]:[User Rating]],8,0)</f>
        <v>1</v>
      </c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</row>
    <row r="20" spans="1:19" x14ac:dyDescent="0.25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</row>
    <row r="21" spans="1:19" x14ac:dyDescent="0.25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</row>
    <row r="22" spans="1:19" ht="17.25" x14ac:dyDescent="0.3">
      <c r="A22" s="15" t="s">
        <v>3212</v>
      </c>
      <c r="B22" s="16">
        <f>AVERAGE(Table1[BMI])</f>
        <v>24.668956901936291</v>
      </c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</row>
    <row r="23" spans="1:19" x14ac:dyDescent="0.25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</row>
    <row r="24" spans="1:19" x14ac:dyDescent="0.25">
      <c r="A24" s="17" t="s">
        <v>88</v>
      </c>
      <c r="B24" s="18">
        <f>COUNTIF(Table1[glass],"without glass")</f>
        <v>1328</v>
      </c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</row>
    <row r="25" spans="1:19" x14ac:dyDescent="0.25">
      <c r="A25" s="17" t="s">
        <v>113</v>
      </c>
      <c r="B25" s="18">
        <f>COUNTIF(Table1[glass],"with Glass")</f>
        <v>273</v>
      </c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</row>
    <row r="26" spans="1:19" x14ac:dyDescent="0.25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</row>
    <row r="27" spans="1:19" x14ac:dyDescent="0.25">
      <c r="A27" s="3" t="s">
        <v>3228</v>
      </c>
      <c r="B27" s="19" t="str">
        <f>VLOOKUP(B5,Table1[[SR NO]:[audiometry]],22,0)</f>
        <v>Both Ears Normal</v>
      </c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</row>
    <row r="28" spans="1:19" x14ac:dyDescent="0.25">
      <c r="A28" s="3" t="s">
        <v>3229</v>
      </c>
      <c r="B28" s="19" t="str">
        <f>VLOOKUP(B5,Table1[[SR NO]:[pulse]],21,0)</f>
        <v>82/MIN</v>
      </c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</row>
    <row r="29" spans="1:19" x14ac:dyDescent="0.25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</row>
    <row r="30" spans="1:19" x14ac:dyDescent="0.25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</row>
    <row r="31" spans="1:19" x14ac:dyDescent="0.25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</row>
    <row r="32" spans="1:19" x14ac:dyDescent="0.25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</row>
    <row r="33" spans="1:19" x14ac:dyDescent="0.25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</row>
    <row r="34" spans="1:19" x14ac:dyDescent="0.25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</row>
    <row r="35" spans="1:19" x14ac:dyDescent="0.2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22" t="s">
        <v>3230</v>
      </c>
      <c r="P35" s="22"/>
      <c r="Q35" s="8"/>
      <c r="R35" s="8"/>
      <c r="S35" s="8"/>
    </row>
    <row r="36" spans="1:19" x14ac:dyDescent="0.25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23" t="s">
        <v>3231</v>
      </c>
      <c r="P36" s="23"/>
      <c r="Q36" s="8"/>
      <c r="R36" s="8"/>
      <c r="S36" s="8"/>
    </row>
    <row r="37" spans="1:19" x14ac:dyDescent="0.25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</row>
  </sheetData>
  <mergeCells count="4">
    <mergeCell ref="A2:S2"/>
    <mergeCell ref="A4:B4"/>
    <mergeCell ref="O35:P35"/>
    <mergeCell ref="O36:P36"/>
  </mergeCell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'TEST  data'!$A$2:$A$1602</xm:f>
          </x14:formula1>
          <xm:sqref>B5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TEST  data</vt:lpstr>
      <vt:lpstr>Personal detailes</vt:lpstr>
      <vt:lpstr>% patients with Heart Disease</vt:lpstr>
      <vt:lpstr>Average BMI</vt:lpstr>
      <vt:lpstr>Medical History Analysis</vt:lpstr>
      <vt:lpstr>hypertension</vt:lpstr>
      <vt:lpstr>Laboratory Results Analysis</vt:lpstr>
      <vt:lpstr>Dashboard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2024-03-02T08:31:22Z</dcterms:created>
  <dcterms:modified xsi:type="dcterms:W3CDTF">2025-05-20T05:35:25Z</dcterms:modified>
</cp:coreProperties>
</file>