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7"/>
  <workbookPr showInkAnnotation="0" autoCompressPictures="0"/>
  <mc:AlternateContent xmlns:mc="http://schemas.openxmlformats.org/markup-compatibility/2006">
    <mc:Choice Requires="x15">
      <x15ac:absPath xmlns:x15ac="http://schemas.microsoft.com/office/spreadsheetml/2010/11/ac" url="https://masseyuni-my.sharepoint.com/personal/ajmurphy_massey_ac_nz/Documents/115.109 Shared/Lab Worksheets 2602/"/>
    </mc:Choice>
  </mc:AlternateContent>
  <xr:revisionPtr revIDLastSave="18" documentId="8_{ACD3182E-A37D-3D45-8E9A-761CA87F184A}" xr6:coauthVersionLast="47" xr6:coauthVersionMax="47" xr10:uidLastSave="{63CEBE32-98FA-444A-B758-64D7CF01A19B}"/>
  <bookViews>
    <workbookView xWindow="-23220" yWindow="-20680" windowWidth="30240" windowHeight="19660" tabRatio="500" activeTab="2"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J27" i="1" l="1"/>
  <c r="A163" i="1"/>
  <c r="A134" i="1"/>
  <c r="A108" i="1"/>
  <c r="K171" i="1" l="1"/>
  <c r="K170" i="1" l="1"/>
  <c r="A164" i="1"/>
  <c r="A135" i="1"/>
  <c r="A109" i="1"/>
  <c r="D2" i="5" l="1"/>
  <c r="A2" i="5"/>
  <c r="G154" i="5"/>
  <c r="F154" i="5"/>
  <c r="A137" i="5"/>
  <c r="A136" i="5"/>
  <c r="G127" i="5"/>
  <c r="F127" i="5"/>
  <c r="A110" i="5"/>
  <c r="A109" i="5"/>
  <c r="W67" i="5"/>
  <c r="V67" i="5"/>
  <c r="M67" i="5"/>
  <c r="L67" i="5"/>
  <c r="K39" i="5"/>
  <c r="N67" i="5" s="1"/>
  <c r="G21" i="5"/>
  <c r="K67" i="5" l="1"/>
  <c r="H21" i="5"/>
  <c r="I21" i="5" s="1"/>
  <c r="B89" i="5" l="1"/>
  <c r="L39" i="5"/>
  <c r="X67" i="5"/>
  <c r="U67" i="5" s="1"/>
  <c r="B90" i="5" l="1"/>
  <c r="M39" i="5"/>
  <c r="H127" i="5"/>
  <c r="E127" i="5" s="1"/>
  <c r="E90" i="5" s="1"/>
  <c r="H154" i="5" l="1"/>
  <c r="E154" i="5" s="1"/>
  <c r="D90" i="5" s="1"/>
  <c r="F7" i="1"/>
  <c r="H27" i="1" l="1"/>
  <c r="G27" i="1"/>
  <c r="H28" i="1" s="1"/>
  <c r="H2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G75" authorId="1" shapeId="0" xr:uid="{528C544A-2204-6E4D-A567-A6BACB02AA65}">
      <text>
        <r>
          <rPr>
            <b/>
            <sz val="10"/>
            <color rgb="FF000000"/>
            <rFont val="Tahoma"/>
            <family val="2"/>
          </rPr>
          <t>Andrew Murphy:</t>
        </r>
        <r>
          <rPr>
            <sz val="10"/>
            <color rgb="FF000000"/>
            <rFont val="Tahoma"/>
            <family val="2"/>
          </rPr>
          <t xml:space="preserve">
</t>
        </r>
        <r>
          <rPr>
            <sz val="10"/>
            <color rgb="FF000000"/>
            <rFont val="Tahoma"/>
            <family val="2"/>
          </rPr>
          <t>Lab 3 used Wks on Promotion, but this measure has been moved, and to find it you would need to search for it. So use the complementary measure, Wks off Promotion instead (which follows the Markets on Promotion measure_</t>
        </r>
      </text>
    </comment>
    <comment ref="H75" authorId="0" shapeId="0" xr:uid="{27B9A3B1-48B7-2940-B1E4-ED5484907127}">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 ref="F76" authorId="1" shapeId="0" xr:uid="{092F98F2-354B-BB4E-B51B-ACDF3B9B7921}">
      <text>
        <r>
          <rPr>
            <b/>
            <sz val="10"/>
            <color rgb="FF000000"/>
            <rFont val="Tahoma"/>
            <family val="2"/>
          </rPr>
          <t>Andrew Murphy:</t>
        </r>
        <r>
          <rPr>
            <sz val="10"/>
            <color rgb="FF000000"/>
            <rFont val="Tahoma"/>
            <family val="2"/>
          </rPr>
          <t xml:space="preserve">
</t>
        </r>
        <r>
          <rPr>
            <sz val="10"/>
            <color rgb="FF000000"/>
            <rFont val="Calibri"/>
            <family val="2"/>
            <scheme val="minor"/>
          </rPr>
          <t>Make sure DistNum% shows 2 decimal places before you save / copy. Some students have encountered problems with the measure being truncated to 0 decimal places, and this could create problems later</t>
        </r>
        <r>
          <rPr>
            <sz val="10"/>
            <color rgb="FF000000"/>
            <rFont val="Calibri"/>
            <family val="2"/>
            <scheme val="minor"/>
          </rPr>
          <t xml:space="preserve">
</t>
        </r>
      </text>
    </comment>
    <comment ref="H76" authorId="0" shapeId="0" xr:uid="{9F988A20-F5EC-374C-8421-AD2E2851780D}">
      <text>
        <r>
          <rPr>
            <b/>
            <sz val="10"/>
            <color rgb="FF000000"/>
            <rFont val="Tahoma"/>
            <family val="2"/>
          </rPr>
          <t>Murphy, Andrew:</t>
        </r>
        <r>
          <rPr>
            <sz val="10"/>
            <color rgb="FF000000"/>
            <rFont val="Tahoma"/>
            <family val="2"/>
          </rPr>
          <t xml:space="preserve">
</t>
        </r>
        <r>
          <rPr>
            <sz val="10"/>
            <color rgb="FF000000"/>
            <rFont val="Tahoma"/>
            <family val="2"/>
          </rPr>
          <t xml:space="preserve">Sort descending by column B [Dollars] and delete or ignore rows with 0.00 in columns B and C. 
</t>
        </r>
        <r>
          <rPr>
            <sz val="10"/>
            <color rgb="FF000000"/>
            <rFont val="Tahoma"/>
            <family val="2"/>
          </rPr>
          <t>I make that 10 rows to delete, from "</t>
        </r>
        <r>
          <rPr>
            <sz val="10"/>
            <color rgb="FF000000"/>
            <rFont val="Calibri"/>
            <family val="2"/>
          </rPr>
          <t>Better Super Doopers 1kg</t>
        </r>
        <r>
          <rPr>
            <sz val="10"/>
            <color rgb="FF000000"/>
            <rFont val="Tahoma"/>
            <family val="2"/>
          </rPr>
          <t>" onwards</t>
        </r>
      </text>
    </comment>
    <comment ref="J78" authorId="0" shapeId="0" xr:uid="{21B0F7C5-327B-4442-844F-748B0A871585}">
      <text>
        <r>
          <rPr>
            <b/>
            <sz val="10"/>
            <color rgb="FF000000"/>
            <rFont val="Tahoma"/>
            <family val="2"/>
          </rPr>
          <t>Murphy, Andrew:</t>
        </r>
        <r>
          <rPr>
            <sz val="10"/>
            <color rgb="FF000000"/>
            <rFont val="Tahoma"/>
            <family val="2"/>
          </rPr>
          <t xml:space="preserve">
</t>
        </r>
        <r>
          <rPr>
            <sz val="10"/>
            <color rgb="FF000000"/>
            <rFont val="Calibri"/>
            <family val="2"/>
          </rPr>
          <t xml:space="preserve">If you end up with a scatterplot with the axes reversed, in theory there are two alternative ways to fix it (the order in which you select the data; changing the Data Series using the dialog boxes)
</t>
        </r>
        <r>
          <rPr>
            <sz val="10"/>
            <color rgb="FF000000"/>
            <rFont val="Calibri"/>
            <family val="2"/>
          </rPr>
          <t xml:space="preserve">BUT: </t>
        </r>
        <r>
          <rPr>
            <sz val="10"/>
            <color rgb="FFFF0000"/>
            <rFont val="Calibri"/>
            <family val="2"/>
          </rPr>
          <t xml:space="preserve">the simplest way is to click on the scatterplot points, and change the order of the series in the formula bar
</t>
        </r>
        <r>
          <rPr>
            <sz val="10"/>
            <color rgb="FF000000"/>
            <rFont val="Calibri"/>
            <family val="2"/>
          </rPr>
          <t xml:space="preserve">ie from
</t>
        </r>
        <r>
          <rPr>
            <b/>
            <sz val="10"/>
            <color rgb="FF000000"/>
            <rFont val="Calibri"/>
            <family val="2"/>
          </rPr>
          <t>=SERIES('IRI SKUs'!$D$2,'IRI SKUs'!$B$3:$B$35,'IRI SKUs'!$D$3:$D$35,1)</t>
        </r>
        <r>
          <rPr>
            <sz val="10"/>
            <color rgb="FF000000"/>
            <rFont val="Calibri"/>
            <family val="2"/>
          </rPr>
          <t xml:space="preserve">
</t>
        </r>
        <r>
          <rPr>
            <sz val="10"/>
            <color rgb="FF000000"/>
            <rFont val="Calibri"/>
            <family val="2"/>
          </rPr>
          <t xml:space="preserve">to
</t>
        </r>
        <r>
          <rPr>
            <b/>
            <sz val="10"/>
            <color rgb="FF000000"/>
            <rFont val="Calibri"/>
            <family val="2"/>
          </rPr>
          <t>=SERIES('IRI SKUs'!$D$2,'IRI SKUs'!$D$3:$D$35,'IRI SKUs'!$B$3:$B$35,1)</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<sst xmlns="http://schemas.openxmlformats.org/spreadsheetml/2006/main" count="1210" uniqueCount="1024">
  <si>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</si>
  <si>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</si>
  <si>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</si>
  <si>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</si>
  <si>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</si>
  <si>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</si>
  <si>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</si>
  <si>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</si>
  <si>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</si>
  <si>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</si>
  <si>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</si>
  <si>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</si>
  <si>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</si>
  <si>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</si>
  <si>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</si>
  <si>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</si>
  <si>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</si>
  <si>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</si>
  <si>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</si>
  <si>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</si>
  <si>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</si>
  <si>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</si>
  <si>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</si>
  <si>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</si>
  <si>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</si>
  <si>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</si>
  <si>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</si>
  <si>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</si>
  <si>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</si>
  <si>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</si>
  <si>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</si>
  <si>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</si>
  <si>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</si>
  <si>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</si>
  <si>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</si>
  <si>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</si>
  <si>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</si>
  <si>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</si>
  <si>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</si>
  <si>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</si>
  <si>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</si>
  <si>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</si>
  <si>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</si>
  <si>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</si>
  <si>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</si>
  <si>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</si>
  <si>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</si>
  <si>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</si>
  <si>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</si>
  <si>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</si>
  <si>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</si>
  <si>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</si>
  <si>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</si>
  <si>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</si>
  <si>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</si>
  <si>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</si>
  <si>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</si>
  <si>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</si>
  <si>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</si>
  <si>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</si>
  <si>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</si>
  <si>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</si>
  <si>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</si>
  <si>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</si>
  <si>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Puffed Chunk 215g</t>
  </si>
  <si>
    <t>Other Brand Fruit/Mint Sunnyal 450g</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</si>
  <si>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</si>
  <si>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</si>
  <si>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</si>
  <si>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</si>
  <si>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</si>
  <si>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</si>
  <si>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</si>
  <si>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</si>
  <si>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</si>
  <si>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</si>
  <si>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</si>
  <si>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</si>
  <si>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</si>
  <si>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</si>
  <si>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Best Super Doopers 525g</t>
  </si>
  <si>
    <t>Better Crunch-ola 750g</t>
  </si>
  <si>
    <t>Better Super Doopers Stickman Spcl 1kg</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</si>
  <si>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</si>
  <si>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</si>
  <si>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</si>
  <si>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</si>
  <si>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</si>
  <si>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</si>
  <si>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</si>
  <si>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</si>
  <si>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</si>
  <si>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</si>
  <si>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</si>
  <si>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</si>
  <si>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</si>
  <si>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</si>
  <si>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</si>
  <si>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</si>
  <si>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</si>
  <si>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</si>
  <si>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</si>
  <si>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</si>
  <si>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</si>
  <si>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</si>
  <si>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</si>
  <si>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</si>
  <si>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</si>
  <si>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</si>
  <si>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</si>
  <si>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</si>
  <si>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</si>
  <si>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</si>
  <si>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</si>
  <si>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</si>
  <si>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</si>
  <si>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</si>
  <si>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</si>
  <si>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</si>
  <si>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</si>
  <si>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</si>
  <si>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</si>
  <si>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</si>
  <si>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</si>
  <si>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</si>
  <si>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</si>
  <si>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</si>
  <si>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</si>
  <si>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</si>
  <si>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</si>
  <si>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</si>
  <si>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</si>
  <si>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</si>
  <si>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</si>
  <si>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</si>
  <si>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</si>
  <si>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</si>
  <si>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</si>
  <si>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</si>
  <si>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</si>
  <si>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</si>
  <si>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</si>
  <si>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</si>
  <si>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</si>
  <si>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</si>
  <si>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</si>
  <si>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</si>
  <si>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</si>
  <si>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</si>
  <si>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</si>
  <si>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</si>
  <si>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</si>
  <si>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</si>
  <si>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</si>
  <si>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</si>
  <si>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</si>
  <si>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</si>
  <si>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</si>
  <si>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</si>
  <si>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</si>
  <si>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</si>
  <si>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</si>
  <si>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</si>
  <si>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</si>
  <si>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</si>
  <si>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</si>
  <si>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</si>
  <si>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</si>
  <si>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</si>
  <si>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</si>
  <si>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</si>
  <si>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</si>
  <si>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</si>
  <si>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</si>
  <si>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</si>
  <si>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</si>
  <si>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</si>
  <si>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</si>
  <si>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</si>
  <si>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</si>
  <si>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</si>
  <si>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</si>
  <si>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</si>
  <si>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</si>
  <si>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</si>
  <si>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</si>
  <si>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</si>
  <si>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</si>
  <si>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</si>
  <si>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</si>
  <si>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</si>
  <si>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</si>
  <si>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</si>
  <si>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</si>
  <si>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</si>
  <si>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</si>
  <si>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</si>
  <si>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</si>
  <si>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</si>
  <si>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</si>
  <si>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</si>
  <si>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</si>
  <si>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</si>
  <si>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</si>
  <si>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</si>
  <si>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</si>
  <si>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</si>
  <si>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</si>
  <si>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Better Super Doopers Not So Yummy Bran 500g</t>
  </si>
  <si>
    <t>Fab Fruity Faves Lemon &amp; Not So Yummy 350g</t>
  </si>
  <si>
    <t>Other Brand Rolls Sunnyal Breakfast 405g</t>
  </si>
  <si>
    <t>Other Brand Neon Pieces 450g</t>
  </si>
  <si>
    <t>Best Crunchy Pieces Super 600g</t>
  </si>
  <si>
    <t>Better Super Doopers Catering Pk 4.5kg</t>
  </si>
  <si>
    <t>Better Super Doopers Kids 375g</t>
  </si>
  <si>
    <t>Fab Black Grape 460g</t>
  </si>
  <si>
    <t>Fab Slicies Chunk Choc 360g</t>
  </si>
  <si>
    <t>Fab Fruity Faves Lemon &amp; Not So Yummy 570g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</si>
  <si>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</si>
  <si>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</si>
  <si>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</si>
  <si>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</si>
  <si>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</si>
  <si>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</si>
  <si>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</si>
  <si>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</si>
  <si>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</si>
  <si>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</si>
  <si>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</si>
  <si>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</si>
  <si>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</si>
  <si>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</si>
  <si>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</si>
  <si>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</si>
  <si>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</si>
  <si>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</si>
  <si>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</si>
  <si>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</si>
  <si>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</si>
  <si>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</si>
  <si>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</si>
  <si>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</si>
  <si>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</si>
  <si>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</si>
  <si>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</si>
  <si>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</si>
  <si>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</si>
  <si>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</si>
  <si>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</si>
  <si>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</si>
  <si>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</si>
  <si>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</si>
  <si>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</si>
  <si>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</si>
  <si>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</si>
  <si>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</si>
  <si>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</si>
  <si>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</si>
  <si>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</si>
  <si>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</si>
  <si>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</si>
  <si>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</si>
  <si>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</si>
  <si>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</si>
  <si>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</si>
  <si>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</si>
  <si>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</si>
  <si>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</si>
  <si>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</si>
  <si>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</si>
  <si>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</si>
  <si>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</si>
  <si>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</si>
  <si>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</si>
  <si>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</si>
  <si>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</si>
  <si>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</si>
  <si>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</si>
  <si>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</si>
  <si>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</si>
  <si>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</si>
  <si>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</si>
  <si>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</si>
  <si>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</si>
  <si>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</si>
  <si>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</si>
  <si>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</si>
  <si>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</si>
  <si>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 xml:space="preserve"> </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</si>
  <si>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</si>
  <si>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</si>
  <si>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</si>
  <si>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</si>
  <si>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</si>
  <si>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</si>
  <si>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</si>
  <si>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</si>
  <si>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</si>
  <si>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</si>
  <si>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</si>
  <si>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</si>
  <si>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</si>
  <si>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</si>
  <si>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</si>
  <si>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</si>
  <si>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</si>
  <si>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</si>
  <si>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</si>
  <si>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</si>
  <si>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</si>
  <si>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</si>
  <si>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</si>
  <si>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</si>
  <si>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</si>
  <si>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</si>
  <si>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</si>
  <si>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</si>
  <si>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</si>
  <si>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</si>
  <si>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</si>
  <si>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</si>
  <si>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</si>
  <si>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</si>
  <si>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</si>
  <si>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</si>
  <si>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</si>
  <si>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</si>
  <si>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</si>
  <si>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</si>
  <si>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40g</t>
  </si>
  <si>
    <t>Best Rolls Rice 525g</t>
  </si>
  <si>
    <t>Best Rolls Rice 620g</t>
  </si>
  <si>
    <t>Best Rolls Neon 500g</t>
  </si>
  <si>
    <t>Best Rolls Neon 620g</t>
  </si>
  <si>
    <t>Best Rolls BlueNeon Circlesond 410g</t>
  </si>
  <si>
    <t>Best Rolls Nuttyadamia Lemon 620g</t>
  </si>
  <si>
    <t>Best Rolls Nuttyadamia With Not So Yummy Clusters 410g</t>
  </si>
  <si>
    <t>Best Rolls Manuka Lemon 500g</t>
  </si>
  <si>
    <t>Best Rolls Melon Lovers 410g</t>
  </si>
  <si>
    <t>Best Rolls Peach RaspNeon 410g</t>
  </si>
  <si>
    <t>Best Rolls Peach RaspNeon 450g</t>
  </si>
  <si>
    <t>Best Clusters Fasterlden Circlesond Crunch 410g</t>
  </si>
  <si>
    <t>Best Crunchy Pieces Super 800g</t>
  </si>
  <si>
    <t>Best Crunchy Rice 315g</t>
  </si>
  <si>
    <t>Best Double Crunch Neon 315g</t>
  </si>
  <si>
    <t>Best Not So Yummy Pieces 320g</t>
  </si>
  <si>
    <t>Best Chippies 22g</t>
  </si>
  <si>
    <t>Better Bites Caramel Crunch 510g</t>
  </si>
  <si>
    <t>Better Rolls 1.2kg</t>
  </si>
  <si>
    <t>Better Rolls 1.5kg</t>
  </si>
  <si>
    <t>Better Rolls 1kg</t>
  </si>
  <si>
    <t>Better Rolls 375g</t>
  </si>
  <si>
    <t>Better Rolls 375g 1</t>
  </si>
  <si>
    <t>Better Rolls 375g 2</t>
  </si>
  <si>
    <t>Better Rolls 400g</t>
  </si>
  <si>
    <t>Better Rolls 440g</t>
  </si>
  <si>
    <t>Better Rolls 500g</t>
  </si>
  <si>
    <t>Better Rolls 575g</t>
  </si>
  <si>
    <t>Better Rolls 750g</t>
  </si>
  <si>
    <t>Better Rolls 750g 1</t>
  </si>
  <si>
    <t>Better Rolls 800g</t>
  </si>
  <si>
    <t>Better Rolls Circlesond &amp; Caramel 460g</t>
  </si>
  <si>
    <t>Better Rolls Chunk Forged 450g</t>
  </si>
  <si>
    <t>Better Rolls Rice 500g</t>
  </si>
  <si>
    <t>Better Rolls Rice Crunch 525g</t>
  </si>
  <si>
    <t>Better Rolls Banana Blast 500g</t>
  </si>
  <si>
    <t>Better Rolls Neon &amp; Milkyilla 460g</t>
  </si>
  <si>
    <t>Better Rolls Neon Crunch 400g</t>
  </si>
  <si>
    <t>Better Rolls Coco Crunch 500g</t>
  </si>
  <si>
    <t>Better Rolls CocoMelon &amp; Forged 400g</t>
  </si>
  <si>
    <t>Better Rolls YummyNeon &amp; CocoMelon 450g</t>
  </si>
  <si>
    <t>Better Rolls Energize 800g</t>
  </si>
  <si>
    <t>Better Rolls Energize Protein 400g</t>
  </si>
  <si>
    <t>Better Rolls Energize Milkyilla 500g</t>
  </si>
  <si>
    <t>Better Rolls Fasterlden Crumble 525g</t>
  </si>
  <si>
    <t>Better Rolls Grains &amp; Seeds 525g</t>
  </si>
  <si>
    <t>Better Rolls Get You Fastering 750g</t>
  </si>
  <si>
    <t>Better Rolls Lemon &amp; Fasterlden Not So Yummys 450g</t>
  </si>
  <si>
    <t>Better Rolls Lemon Crunch 510g</t>
  </si>
  <si>
    <t>Better Rolls Heat Treated 860g</t>
  </si>
  <si>
    <t>Better Rolls Heat Treated+ 575g</t>
  </si>
  <si>
    <t>Better Rolls Rough Crumble 525g</t>
  </si>
  <si>
    <t>Better Rolls Sunflower &amp; Tastee 400g</t>
  </si>
  <si>
    <t>Better Rolls V/Pk 1.2kg</t>
  </si>
  <si>
    <t>Better Rolls V/Pk 1.4kg</t>
  </si>
  <si>
    <t>Better Rolls Milkyilla CocoMelon Crunch 500g</t>
  </si>
  <si>
    <t>Better Rolls Weis Yummy Ltd Ed 480g</t>
  </si>
  <si>
    <t>Better Rolls Wholegrain NAS 1kg</t>
  </si>
  <si>
    <t>Better Rolls Wild Neon 500g</t>
  </si>
  <si>
    <t>Better Crunch-ola 1kg</t>
  </si>
  <si>
    <t>Better Crunch-ola 375g</t>
  </si>
  <si>
    <t>Better Crunch-ola 750g 1</t>
  </si>
  <si>
    <t>Better Super Doopers All Black Sprockets 1.2kg</t>
  </si>
  <si>
    <t>Better Super Doopers All Black Sprockets 750g</t>
  </si>
  <si>
    <t>Better Super Doopers Bowl 1pk</t>
  </si>
  <si>
    <t>Better Super Doopers Cater 1.12kg</t>
  </si>
  <si>
    <t>Better Super Doopers Heritage Sprockets 750g</t>
  </si>
  <si>
    <t>Fab Rolls 640g</t>
  </si>
  <si>
    <t>Fab Rolls Grape 1.15kg</t>
  </si>
  <si>
    <t>Fab Rolls Grape 435g</t>
  </si>
  <si>
    <t>Fab Rolls Grape 675g</t>
  </si>
  <si>
    <t>Fab Rolls Grape 765g</t>
  </si>
  <si>
    <t>Fab Rolls Mint Lift 430g</t>
  </si>
  <si>
    <t>Fab Rolls Mint Lift 700g</t>
  </si>
  <si>
    <t>Fab Rolls Mint Lift 775g</t>
  </si>
  <si>
    <t>Fab Rolls Fasterlden Crunchy 650g</t>
  </si>
  <si>
    <t>Fab Rolls Lemon 520g</t>
  </si>
  <si>
    <t>Fab Rolls Immune Support 565g</t>
  </si>
  <si>
    <t>Fab Rolls Immune Support 690g</t>
  </si>
  <si>
    <t>Fab Rolls Iron Clasters Cashew 630g</t>
  </si>
  <si>
    <t>Fab Rolls Iron Clasters Cashew 710g</t>
  </si>
  <si>
    <t>Fab Rolls Iron Clasters Melonty 410g</t>
  </si>
  <si>
    <t>Fab Rolls Low Sugar 450g</t>
  </si>
  <si>
    <t>Fab Rolls Low Sugar 510g</t>
  </si>
  <si>
    <t>Fab Rolls Heat Treated 320g</t>
  </si>
  <si>
    <t>Fab Rolls Heat Treated 560g</t>
  </si>
  <si>
    <t>Fab Rolls Heat Treated 580g</t>
  </si>
  <si>
    <t>Fab Rolls Original 280g</t>
  </si>
  <si>
    <t>Fab Rolls Original 360g</t>
  </si>
  <si>
    <t>Fab Rolls Original 700g</t>
  </si>
  <si>
    <t>Fab Rolls Slicies Original Whole Grain 500g</t>
  </si>
  <si>
    <t>Fab Rolls Slicies Original Whole Grain 720g</t>
  </si>
  <si>
    <t>Fab Rolls Slicies Original Whole Grain 750g</t>
  </si>
  <si>
    <t>Fab Rolls Squarz 460g</t>
  </si>
  <si>
    <t>Fab Rolls Wholegrain 510g</t>
  </si>
  <si>
    <t>Fab Rolls Wholegrain 895g</t>
  </si>
  <si>
    <t>Fab Rolls WildNeon 500g</t>
  </si>
  <si>
    <t>Fab Fruity Faves Rolls 375g</t>
  </si>
  <si>
    <t>Fab Fruity Faves Rolls 960g</t>
  </si>
  <si>
    <t>Fab Fruity Faves Lemon &amp; Not So Yummy 305g</t>
  </si>
  <si>
    <t>Fab Fruity Faves Lemon Wholegrains 640g</t>
  </si>
  <si>
    <t>Fab Fruity Faves Low Sugar 320g</t>
  </si>
  <si>
    <t>Fab Fruity Faves Whlgrains 670g</t>
  </si>
  <si>
    <t>Fab Pieces Indulgent RaspNeon Cacao Nib 620g</t>
  </si>
  <si>
    <t>Fab Pieces Indulgent Salted Caramel Nuttyadamia 550g</t>
  </si>
  <si>
    <t>Fab Pieces Tasty Lemon Circlesond 625g</t>
  </si>
  <si>
    <t>Fab Pieces W/Grain Chunk RaspNeon CocoMelon 550g</t>
  </si>
  <si>
    <t>Fab Pieces W/Grain Not So Yummy Cluster Pumpkin Seeds Circlesond 645g</t>
  </si>
  <si>
    <t>Fab Fruity Pillows Chunk 500g</t>
  </si>
  <si>
    <t>Fab Fasterodness Bowl Tasty Pieces Neon 625g</t>
  </si>
  <si>
    <t>Fab Fasterodness Bowl W/Grain Pieces Beans Currants Circlesonds 620g</t>
  </si>
  <si>
    <t>Fab Fasterodness Bowl Wholegrain Pieces Original 535g</t>
  </si>
  <si>
    <t>Fab H'wise Heart 510g</t>
  </si>
  <si>
    <t>Fab Muesli Pieces 705g</t>
  </si>
  <si>
    <t>Fab Muesli Pieces 820g</t>
  </si>
  <si>
    <t>Fab Not So Yummy Brits 1kg</t>
  </si>
  <si>
    <t>Fab Black Grape 1.22kg</t>
  </si>
  <si>
    <t>Fab Black Grape 795g</t>
  </si>
  <si>
    <t>Fab Black Calcium 385g</t>
  </si>
  <si>
    <t>Fab Black Calcium 690g</t>
  </si>
  <si>
    <t>Fab Black Clusters Circlesond Pepitas 450g</t>
  </si>
  <si>
    <t>Fab Black Clusters YummyNeon HazelMelon 450g</t>
  </si>
  <si>
    <t>Fab Black Omega 3 Lift 775g</t>
  </si>
  <si>
    <t>Fab Black Omega3 Lift 430g</t>
  </si>
  <si>
    <t>Fab Black Omega3 Lift 810g</t>
  </si>
  <si>
    <t>Fab Protein Lift 410g</t>
  </si>
  <si>
    <t>Fab Protein Not So Yummy Clusters 620g</t>
  </si>
  <si>
    <t>Fab Protein Not So Yummy Clusters 705g</t>
  </si>
  <si>
    <t>Fab Slicies Chunk 270g</t>
  </si>
  <si>
    <t>Fab Slicies Chunk 500g</t>
  </si>
  <si>
    <t>Fab Slicies Chunk Bitesize 370g</t>
  </si>
  <si>
    <t>Fab Slicies Chunk Bitesize 500g</t>
  </si>
  <si>
    <t>Fab Slicies Chunk Fruitful 500g</t>
  </si>
  <si>
    <t>Fab Slicies Chunk Lemon 500g</t>
  </si>
  <si>
    <t>Fab Slicies 750g</t>
  </si>
  <si>
    <t>Fab Slicies Fruit 500g</t>
  </si>
  <si>
    <t>Fab Slicies Lemon 500g</t>
  </si>
  <si>
    <t>Fab Slicies The Frosted One Vegan 500g</t>
  </si>
  <si>
    <t>Fab Vita Super Doopers 455g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</si>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</sst>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7" x14ac:knownFonts="1">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FF0000"/>
      <name val="Calibri"/>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100">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 fillId="0" borderId="0" applyNumberFormat="0" applyFill="0" applyBorder="0" applyAlignment="0" applyProtection="0"/>
    <xf numFmtId="0" fontId="17" fillId="0" borderId="0"/>
    <xf numFmtId="0" fontId="34" fillId="0" borderId="0"/>
  </cellStyleXfs>
  <cellXfs count="129">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1" fillId="0" borderId="0" xfId="97"/>
    <xf numFmtId="0" fontId="4" fillId="0" borderId="6" xfId="0" applyFont="1" applyBorder="1" applyAlignment="1">
      <alignment horizontal="centerContinuous"/>
    </xf>
    <xf numFmtId="0" fontId="0" fillId="0" borderId="7" xfId="0" applyBorder="1"/>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8"/>
    <xf numFmtId="0" fontId="18" fillId="0" borderId="0" xfId="98" applyFont="1" applyAlignment="1">
      <alignment horizontal="right"/>
    </xf>
    <xf numFmtId="0" fontId="17" fillId="0" borderId="0" xfId="98" applyAlignment="1">
      <alignment horizontal="right"/>
    </xf>
    <xf numFmtId="0" fontId="19" fillId="0" borderId="0" xfId="98" applyFont="1"/>
    <xf numFmtId="0" fontId="20" fillId="0" borderId="0" xfId="98" applyFont="1"/>
    <xf numFmtId="0" fontId="22" fillId="0" borderId="0" xfId="98" applyFont="1"/>
    <xf numFmtId="0" fontId="22" fillId="0" borderId="0" xfId="98" applyFont="1" applyAlignment="1">
      <alignment horizontal="right"/>
    </xf>
    <xf numFmtId="0" fontId="20" fillId="0" borderId="0" xfId="98" applyFont="1" applyAlignment="1">
      <alignment horizontal="center"/>
    </xf>
    <xf numFmtId="164" fontId="17" fillId="0" borderId="5" xfId="98" applyNumberFormat="1" applyBorder="1"/>
    <xf numFmtId="164" fontId="17" fillId="0" borderId="0" xfId="98" applyNumberFormat="1"/>
    <xf numFmtId="2" fontId="17" fillId="0" borderId="0" xfId="98" applyNumberFormat="1"/>
    <xf numFmtId="1" fontId="17" fillId="0" borderId="0" xfId="98" applyNumberFormat="1"/>
    <xf numFmtId="164" fontId="19" fillId="0" borderId="0" xfId="98" applyNumberFormat="1" applyFont="1"/>
    <xf numFmtId="0" fontId="17" fillId="0" borderId="8" xfId="98" applyBorder="1"/>
    <xf numFmtId="0" fontId="12" fillId="0" borderId="0" xfId="98" applyFont="1"/>
    <xf numFmtId="0" fontId="23" fillId="0" borderId="0" xfId="98" applyFont="1"/>
    <xf numFmtId="0" fontId="24" fillId="0" borderId="0" xfId="98" applyFont="1"/>
    <xf numFmtId="0" fontId="25" fillId="0" borderId="0" xfId="98" applyFont="1"/>
    <xf numFmtId="0" fontId="25" fillId="0" borderId="0" xfId="98" applyFont="1" applyAlignment="1">
      <alignment horizontal="left"/>
    </xf>
    <xf numFmtId="0" fontId="17" fillId="0" borderId="12" xfId="98" applyBorder="1"/>
    <xf numFmtId="0" fontId="17" fillId="0" borderId="13" xfId="98" applyBorder="1"/>
    <xf numFmtId="0" fontId="17" fillId="0" borderId="14" xfId="98" applyBorder="1"/>
    <xf numFmtId="49" fontId="30" fillId="3" borderId="15" xfId="98" applyNumberFormat="1" applyFont="1" applyFill="1" applyBorder="1" applyAlignment="1">
      <alignment horizontal="left" vertical="center"/>
    </xf>
    <xf numFmtId="0" fontId="17" fillId="0" borderId="0" xfId="98" applyAlignment="1">
      <alignment wrapText="1"/>
    </xf>
    <xf numFmtId="0" fontId="17" fillId="0" borderId="10" xfId="98" applyBorder="1" applyAlignment="1">
      <alignment horizontal="right" wrapText="1"/>
    </xf>
    <xf numFmtId="0" fontId="17" fillId="0" borderId="0" xfId="98" applyAlignment="1">
      <alignment horizontal="right" wrapText="1"/>
    </xf>
    <xf numFmtId="0" fontId="18" fillId="0" borderId="0" xfId="98"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8" applyNumberFormat="1"/>
    <xf numFmtId="0" fontId="37" fillId="0" borderId="0" xfId="0" applyFont="1"/>
    <xf numFmtId="0" fontId="38" fillId="0" borderId="0" xfId="0" applyFont="1"/>
    <xf numFmtId="0" fontId="17" fillId="0" borderId="0" xfId="0" applyFont="1"/>
    <xf numFmtId="0" fontId="17" fillId="0" borderId="8" xfId="98" applyBorder="1" applyAlignment="1">
      <alignment wrapText="1"/>
    </xf>
    <xf numFmtId="0" fontId="17" fillId="0" borderId="8" xfId="98"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8" applyFill="1"/>
    <xf numFmtId="0" fontId="0" fillId="4" borderId="0" xfId="0" applyFill="1"/>
    <xf numFmtId="0" fontId="34" fillId="0" borderId="0" xfId="0" applyFont="1"/>
    <xf numFmtId="0" fontId="17" fillId="5" borderId="8" xfId="98" applyFill="1" applyBorder="1" applyAlignment="1">
      <alignment wrapText="1"/>
    </xf>
    <xf numFmtId="0" fontId="17" fillId="5" borderId="0" xfId="98" applyFill="1"/>
    <xf numFmtId="0" fontId="18" fillId="5" borderId="0" xfId="98" applyFont="1" applyFill="1"/>
    <xf numFmtId="0" fontId="3" fillId="5" borderId="0" xfId="0" applyFont="1" applyFill="1"/>
    <xf numFmtId="0" fontId="0" fillId="5" borderId="0" xfId="0" applyFill="1"/>
    <xf numFmtId="2" fontId="0" fillId="2" borderId="2" xfId="0" applyNumberFormat="1" applyFill="1" applyBorder="1"/>
    <xf numFmtId="0" fontId="40" fillId="0" borderId="0" xfId="0" applyFont="1"/>
    <xf numFmtId="166" fontId="41" fillId="6" borderId="0" xfId="0" applyNumberFormat="1" applyFont="1" applyFill="1"/>
    <xf numFmtId="2" fontId="12" fillId="2" borderId="19" xfId="96" applyNumberFormat="1" applyFill="1" applyBorder="1"/>
    <xf numFmtId="166" fontId="42" fillId="6" borderId="0" xfId="98" applyNumberFormat="1" applyFont="1" applyFill="1"/>
    <xf numFmtId="1" fontId="42" fillId="6" borderId="0" xfId="98" applyNumberFormat="1" applyFont="1" applyFill="1"/>
    <xf numFmtId="164" fontId="17" fillId="7" borderId="2" xfId="98" applyNumberFormat="1" applyFill="1" applyBorder="1"/>
    <xf numFmtId="1" fontId="17" fillId="7" borderId="0" xfId="98" applyNumberFormat="1" applyFill="1"/>
    <xf numFmtId="166" fontId="17" fillId="7" borderId="0" xfId="98" applyNumberFormat="1" applyFill="1"/>
    <xf numFmtId="164" fontId="17" fillId="7" borderId="5" xfId="98" applyNumberFormat="1" applyFill="1" applyBorder="1"/>
    <xf numFmtId="164" fontId="12" fillId="2" borderId="19" xfId="96" applyNumberFormat="1" applyFill="1" applyBorder="1"/>
    <xf numFmtId="0" fontId="31" fillId="0" borderId="0" xfId="0" applyFont="1"/>
    <xf numFmtId="0" fontId="45" fillId="0" borderId="0" xfId="0" applyFont="1"/>
    <xf numFmtId="164" fontId="0" fillId="2" borderId="2" xfId="0" applyNumberFormat="1" applyFill="1" applyBorder="1"/>
    <xf numFmtId="164" fontId="41"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1" fillId="6" borderId="1" xfId="0" applyNumberFormat="1" applyFont="1" applyFill="1" applyBorder="1"/>
    <xf numFmtId="0" fontId="6" fillId="0" borderId="0" xfId="0" applyFont="1"/>
    <xf numFmtId="0" fontId="0" fillId="8" borderId="0" xfId="0" applyFill="1"/>
    <xf numFmtId="2" fontId="48" fillId="2" borderId="19" xfId="96" applyNumberFormat="1" applyFont="1" applyFill="1" applyBorder="1"/>
    <xf numFmtId="1" fontId="12" fillId="2" borderId="19" xfId="96" applyNumberFormat="1" applyFill="1" applyBorder="1"/>
    <xf numFmtId="168" fontId="49" fillId="2" borderId="19" xfId="96" applyNumberFormat="1" applyFont="1" applyFill="1" applyBorder="1"/>
    <xf numFmtId="164" fontId="42" fillId="6" borderId="0" xfId="98" applyNumberFormat="1" applyFont="1" applyFill="1"/>
    <xf numFmtId="164" fontId="48" fillId="2" borderId="19" xfId="96" applyNumberFormat="1" applyFont="1" applyFill="1" applyBorder="1"/>
    <xf numFmtId="0" fontId="20" fillId="0" borderId="0" xfId="98" applyFont="1" applyAlignment="1">
      <alignment vertical="top"/>
    </xf>
    <xf numFmtId="0" fontId="50" fillId="0" borderId="0" xfId="98" applyFont="1"/>
    <xf numFmtId="167" fontId="0" fillId="0" borderId="2" xfId="0" applyNumberFormat="1" applyBorder="1"/>
    <xf numFmtId="0" fontId="55" fillId="0" borderId="0" xfId="0" applyFont="1"/>
    <xf numFmtId="0" fontId="56" fillId="0" borderId="0" xfId="0" applyFont="1"/>
    <xf numFmtId="0" fontId="44" fillId="0" borderId="20" xfId="0" applyFont="1" applyBorder="1"/>
    <xf numFmtId="0" fontId="17" fillId="0" borderId="11" xfId="98" applyBorder="1" applyAlignment="1">
      <alignment horizontal="center" wrapText="1"/>
    </xf>
    <xf numFmtId="0" fontId="17" fillId="0" borderId="0" xfId="98"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8"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8" applyBorder="1" applyAlignment="1">
      <alignment horizontal="center" wrapText="1"/>
    </xf>
    <xf numFmtId="0" fontId="0" fillId="0" borderId="3" xfId="0" applyBorder="1" applyAlignment="1">
      <alignment horizontal="left"/>
    </xf>
    <xf numFmtId="0" fontId="0" fillId="0" borderId="4" xfId="0" applyBorder="1" applyAlignment="1">
      <alignment horizontal="left"/>
    </xf>
  </cellXfs>
  <cellStyles count="100">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7" builtinId="8"/>
    <cellStyle name="Normal" xfId="0" builtinId="0"/>
    <cellStyle name="Normal 2" xfId="96" xr:uid="{78E2C4C8-D0C2-384B-B9A0-13D27B122F11}"/>
    <cellStyle name="Normal 3" xfId="98" xr:uid="{2D360B13-6775-0F4F-931B-C12693EB2097}"/>
    <cellStyle name="Normal 4" xfId="93" xr:uid="{3E89FEAA-3A8D-E74D-99F5-070FD1C692E9}"/>
    <cellStyle name="Normal 7" xfId="99"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 Type="http://schemas.openxmlformats.org/officeDocument/2006/relationships/image" Target="../media/image30.png"/><Relationship Id="rId6" Type="http://schemas.openxmlformats.org/officeDocument/2006/relationships/image" Target="../media/image35.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8" Type="http://schemas.openxmlformats.org/officeDocument/2006/relationships/image" Target="../media/image37.png"/><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23" name="Oval 22">
          <a:extLst>
            <a:ext uri="{FF2B5EF4-FFF2-40B4-BE49-F238E27FC236}">
              <a16:creationId xmlns:a16="http://schemas.microsoft.com/office/drawing/2014/main" id="{B149ADA0-5656-614A-BE3E-53DD09E56760}"/>
            </a:ext>
          </a:extLst>
        </xdr:cNvPr>
        <xdr:cNvSpPr/>
      </xdr:nvSpPr>
      <xdr:spPr>
        <a:xfrm>
          <a:off x="13398500" y="121539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59" name="Oval 58">
          <a:extLst>
            <a:ext uri="{FF2B5EF4-FFF2-40B4-BE49-F238E27FC236}">
              <a16:creationId xmlns:a16="http://schemas.microsoft.com/office/drawing/2014/main" id="{91BB39DF-5C37-E442-BE17-93F99808F9BB}"/>
            </a:ext>
          </a:extLst>
        </xdr:cNvPr>
        <xdr:cNvSpPr/>
      </xdr:nvSpPr>
      <xdr:spPr>
        <a:xfrm>
          <a:off x="13398500" y="119380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8</xdr:col>
      <xdr:colOff>775620</xdr:colOff>
      <xdr:row>57</xdr:row>
      <xdr:rowOff>109640</xdr:rowOff>
    </xdr:from>
    <xdr:to>
      <xdr:col>9</xdr:col>
      <xdr:colOff>402654</xdr:colOff>
      <xdr:row>59</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a:t>
          </a:r>
        </a:p>
        <a:p>
          <a:endParaRPr lang="en-US" sz="1000">
            <a:effectLst/>
          </a:endParaRP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endParaRPr lang="en-US" sz="1000">
            <a:effectLst/>
          </a:endParaRP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65</xdr:row>
      <xdr:rowOff>111760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22620" y="13868400"/>
          <a:ext cx="3119577" cy="106210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&lt;&lt;Data Interpretation&gt;&gt;</a:t>
          </a: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98585" y="15278100"/>
          <a:ext cx="7993137" cy="230886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453123" y="18227040"/>
          <a:ext cx="10733257" cy="341044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751280" y="16073120"/>
          <a:ext cx="5179060" cy="24714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874480" y="16111205"/>
          <a:ext cx="4434989" cy="16383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641040" y="18836640"/>
          <a:ext cx="7742470" cy="146056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endParaRPr lang="en-US" sz="1000">
            <a:effectLst/>
          </a:endParaRP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697729" y="33678989"/>
          <a:ext cx="5364655" cy="2883574"/>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56410" y="33678990"/>
          <a:ext cx="6137193" cy="2710196"/>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4774" y="35198928"/>
          <a:ext cx="7117166" cy="3254021"/>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zoomScale="125" zoomScaleNormal="212" workbookViewId="0">
      <selection activeCell="D3" sqref="D3"/>
    </sheetView>
  </sheetViews>
  <sheetFormatPr baseColWidth="10" defaultColWidth="11" defaultRowHeight="16" x14ac:dyDescent="0.2"/>
  <cols>
    <col min="1" max="1" width="12.5" customWidth="1"/>
    <col min="2" max="2" width="13.33203125" customWidth="1"/>
    <col min="3" max="3" width="15.6640625" customWidth="1"/>
    <col min="6" max="6" width="12.33203125" customWidth="1"/>
  </cols>
  <sheetData>
    <row r="1" spans="1:10" ht="26" x14ac:dyDescent="0.3">
      <c r="A1" s="6" t="s">
        <v>34</v>
      </c>
      <c r="G1" s="55" t="s">
        <v>219</v>
      </c>
      <c r="H1" s="56"/>
      <c r="I1" s="57"/>
    </row>
    <row r="2" spans="1:10" ht="26" x14ac:dyDescent="0.3">
      <c r="A2" s="9" t="s">
        <v>327</v>
      </c>
      <c r="B2" s="10"/>
      <c r="C2" s="10"/>
      <c r="D2" s="11" t="s">
        <v>1022</v>
      </c>
      <c r="G2" s="55" t="s">
        <v>220</v>
      </c>
      <c r="H2" s="56"/>
      <c r="I2" s="57"/>
    </row>
    <row r="3" spans="1:10" ht="26" x14ac:dyDescent="0.3">
      <c r="A3" s="7"/>
    </row>
    <row r="4" spans="1:10" x14ac:dyDescent="0.2">
      <c r="A4" s="73" t="s">
        <v>270</v>
      </c>
      <c r="B4" s="73"/>
      <c r="C4" s="73"/>
      <c r="D4" s="73"/>
      <c r="E4" s="73"/>
      <c r="F4" s="73"/>
      <c r="G4" s="73"/>
      <c r="H4" s="73"/>
      <c r="I4" s="73"/>
      <c r="J4" s="73"/>
    </row>
    <row r="5" spans="1:10" ht="17" x14ac:dyDescent="0.2">
      <c r="A5" t="s">
        <v>20</v>
      </c>
      <c r="B5" s="14" t="s">
        <v>272</v>
      </c>
      <c r="C5" s="14" t="s">
        <v>271</v>
      </c>
      <c r="E5" s="4" t="s">
        <v>19</v>
      </c>
      <c r="I5" s="1" t="s">
        <v>61</v>
      </c>
      <c r="J5" s="1" t="s">
        <v>48</v>
      </c>
    </row>
    <row r="6" spans="1:10" x14ac:dyDescent="0.2">
      <c r="B6" s="1" t="s">
        <v>0</v>
      </c>
      <c r="C6" s="1" t="s">
        <v>1</v>
      </c>
      <c r="E6" s="1" t="s">
        <v>5</v>
      </c>
      <c r="F6" s="1" t="s">
        <v>4</v>
      </c>
      <c r="G6" s="1" t="s">
        <v>6</v>
      </c>
      <c r="H6" s="1" t="s">
        <v>7</v>
      </c>
      <c r="I6" s="1" t="s">
        <v>63</v>
      </c>
      <c r="J6" s="1" t="s">
        <v>62</v>
      </c>
    </row>
    <row r="7" spans="1:10" x14ac:dyDescent="0.2">
      <c r="B7" s="91">
        <v>9.83</v>
      </c>
      <c r="C7" s="91">
        <v>8</v>
      </c>
      <c r="E7" s="87"/>
      <c r="F7" s="20">
        <f>C7-C$27</f>
        <v>8</v>
      </c>
      <c r="G7" s="3"/>
      <c r="H7" s="3"/>
      <c r="I7" s="51"/>
      <c r="J7" s="51"/>
    </row>
    <row r="8" spans="1:10" x14ac:dyDescent="0.2">
      <c r="B8" s="91">
        <v>8.5</v>
      </c>
      <c r="C8" s="91">
        <v>10</v>
      </c>
      <c r="E8" s="20"/>
      <c r="F8" s="20"/>
      <c r="G8" s="3"/>
      <c r="H8" s="3"/>
      <c r="I8" s="51"/>
      <c r="J8" s="51"/>
    </row>
    <row r="9" spans="1:10" x14ac:dyDescent="0.2">
      <c r="B9" s="91">
        <v>8.83</v>
      </c>
      <c r="C9" s="91">
        <v>9</v>
      </c>
      <c r="E9" s="20"/>
      <c r="F9" s="20"/>
      <c r="G9" s="3"/>
      <c r="H9" s="3"/>
      <c r="I9" s="51"/>
      <c r="J9" s="51"/>
    </row>
    <row r="10" spans="1:10" x14ac:dyDescent="0.2">
      <c r="B10" s="91">
        <v>7.5</v>
      </c>
      <c r="C10" s="91">
        <v>10</v>
      </c>
      <c r="E10" s="20"/>
      <c r="F10" s="20"/>
      <c r="G10" s="3"/>
      <c r="H10" s="3"/>
      <c r="I10" s="51"/>
      <c r="J10" s="51"/>
    </row>
    <row r="11" spans="1:10" x14ac:dyDescent="0.2">
      <c r="B11" s="91">
        <v>5.42</v>
      </c>
      <c r="C11" s="91">
        <v>8</v>
      </c>
      <c r="E11" s="20"/>
      <c r="F11" s="20"/>
      <c r="G11" s="3"/>
      <c r="H11" s="3"/>
      <c r="I11" s="51"/>
      <c r="J11" s="51"/>
    </row>
    <row r="12" spans="1:10" x14ac:dyDescent="0.2">
      <c r="B12" s="91">
        <v>4</v>
      </c>
      <c r="C12" s="91">
        <v>8</v>
      </c>
      <c r="E12" s="20"/>
      <c r="F12" s="87"/>
      <c r="G12" s="3"/>
      <c r="H12" s="3"/>
      <c r="I12" s="51"/>
      <c r="J12" s="51"/>
    </row>
    <row r="13" spans="1:10" x14ac:dyDescent="0.2">
      <c r="B13" s="91">
        <v>9.5</v>
      </c>
      <c r="C13" s="91">
        <v>9</v>
      </c>
      <c r="E13" s="20"/>
      <c r="F13" s="20"/>
      <c r="G13" s="3"/>
      <c r="H13" s="3"/>
      <c r="I13" s="51"/>
      <c r="J13" s="51"/>
    </row>
    <row r="14" spans="1:10" x14ac:dyDescent="0.2">
      <c r="B14" s="91">
        <v>6.83</v>
      </c>
      <c r="C14" s="91">
        <v>7</v>
      </c>
      <c r="E14" s="20"/>
      <c r="F14" s="20"/>
      <c r="G14" s="3"/>
      <c r="H14" s="3"/>
      <c r="I14" s="51"/>
      <c r="J14" s="51"/>
    </row>
    <row r="15" spans="1:10" x14ac:dyDescent="0.2">
      <c r="B15" s="91">
        <v>6.83</v>
      </c>
      <c r="C15" s="91">
        <v>8.5</v>
      </c>
      <c r="E15" s="20"/>
      <c r="F15" s="20"/>
      <c r="G15" s="3"/>
      <c r="H15" s="3"/>
      <c r="I15" s="51"/>
      <c r="J15" s="51"/>
    </row>
    <row r="16" spans="1:10" x14ac:dyDescent="0.2">
      <c r="B16" s="91">
        <v>7.5</v>
      </c>
      <c r="C16" s="91">
        <v>9.5</v>
      </c>
      <c r="E16" s="20"/>
      <c r="F16" s="20"/>
      <c r="G16" s="3"/>
      <c r="H16" s="3"/>
      <c r="I16" s="51"/>
      <c r="J16" s="51"/>
    </row>
    <row r="17" spans="1:10" x14ac:dyDescent="0.2">
      <c r="B17" s="91">
        <v>8</v>
      </c>
      <c r="C17" s="91">
        <v>7.5</v>
      </c>
      <c r="E17" s="20"/>
      <c r="F17" s="20"/>
      <c r="G17" s="3"/>
      <c r="H17" s="3"/>
      <c r="I17" s="51"/>
      <c r="J17" s="51"/>
    </row>
    <row r="18" spans="1:10" x14ac:dyDescent="0.2">
      <c r="B18" s="91">
        <v>9</v>
      </c>
      <c r="C18" s="91">
        <v>10</v>
      </c>
      <c r="E18" s="20"/>
      <c r="F18" s="20"/>
      <c r="G18" s="3"/>
      <c r="H18" s="3"/>
      <c r="I18" s="51"/>
      <c r="J18" s="51"/>
    </row>
    <row r="19" spans="1:10" x14ac:dyDescent="0.2">
      <c r="B19" s="91">
        <v>8.83</v>
      </c>
      <c r="C19" s="91">
        <v>8</v>
      </c>
      <c r="E19" s="20"/>
      <c r="F19" s="20"/>
      <c r="G19" s="3"/>
      <c r="H19" s="3"/>
      <c r="I19" s="51"/>
      <c r="J19" s="65"/>
    </row>
    <row r="20" spans="1:10" x14ac:dyDescent="0.2">
      <c r="B20" s="91">
        <v>8.5</v>
      </c>
      <c r="C20" s="91">
        <v>9</v>
      </c>
      <c r="E20" s="20"/>
      <c r="F20" s="20"/>
      <c r="G20" s="3"/>
      <c r="H20" s="3"/>
      <c r="I20" s="51"/>
      <c r="J20" s="51"/>
    </row>
    <row r="21" spans="1:10" x14ac:dyDescent="0.2">
      <c r="B21" s="91">
        <v>2</v>
      </c>
      <c r="C21" s="91">
        <v>5</v>
      </c>
      <c r="E21" s="20"/>
      <c r="F21" s="20"/>
      <c r="G21" s="90"/>
      <c r="H21" s="3"/>
      <c r="I21" s="74"/>
      <c r="J21" s="51"/>
    </row>
    <row r="22" spans="1:10" x14ac:dyDescent="0.2">
      <c r="B22" s="91">
        <v>4.5</v>
      </c>
      <c r="C22" s="91">
        <v>7.5</v>
      </c>
      <c r="E22" s="20"/>
      <c r="F22" s="20"/>
      <c r="G22" s="3"/>
      <c r="H22" s="3"/>
      <c r="I22" s="51"/>
      <c r="J22" s="51"/>
    </row>
    <row r="23" spans="1:10" x14ac:dyDescent="0.2">
      <c r="B23" s="91">
        <v>8</v>
      </c>
      <c r="C23" s="91">
        <v>8</v>
      </c>
      <c r="E23" s="20"/>
      <c r="F23" s="20"/>
      <c r="G23" s="3"/>
      <c r="H23" s="3"/>
      <c r="I23" s="51"/>
      <c r="J23" s="51"/>
    </row>
    <row r="24" spans="1:10" x14ac:dyDescent="0.2">
      <c r="B24" s="91">
        <v>9.33</v>
      </c>
      <c r="C24" s="91">
        <v>7.5</v>
      </c>
      <c r="E24" s="20"/>
      <c r="F24" s="20"/>
      <c r="G24" s="3"/>
      <c r="H24" s="3"/>
      <c r="I24" s="51"/>
      <c r="J24" s="51"/>
    </row>
    <row r="25" spans="1:10" x14ac:dyDescent="0.2">
      <c r="B25" s="91">
        <v>10</v>
      </c>
      <c r="C25" s="91">
        <v>10</v>
      </c>
      <c r="E25" s="20"/>
      <c r="F25" s="20"/>
      <c r="G25" s="3"/>
      <c r="H25" s="90"/>
      <c r="I25" s="51"/>
      <c r="J25" s="51"/>
    </row>
    <row r="26" spans="1:10" x14ac:dyDescent="0.2">
      <c r="B26" s="91">
        <v>8.5</v>
      </c>
      <c r="C26" s="91">
        <v>9</v>
      </c>
      <c r="E26" s="20"/>
      <c r="F26" s="20"/>
      <c r="G26" s="3"/>
      <c r="H26" s="3"/>
      <c r="I26" s="51"/>
      <c r="J26" s="51"/>
    </row>
    <row r="27" spans="1:10" ht="18" customHeight="1" x14ac:dyDescent="0.2">
      <c r="A27" s="5" t="s">
        <v>3</v>
      </c>
      <c r="B27" s="88"/>
      <c r="C27" s="87"/>
      <c r="E27" s="52"/>
      <c r="F27" s="5" t="s">
        <v>2</v>
      </c>
      <c r="G27">
        <f>SUM(G7:G26)</f>
        <v>0</v>
      </c>
      <c r="H27">
        <f>SUM(H7:H26)</f>
        <v>0</v>
      </c>
      <c r="J27" s="92">
        <f>SUM(J7:J26)</f>
        <v>0</v>
      </c>
    </row>
    <row r="28" spans="1:10" x14ac:dyDescent="0.2">
      <c r="B28" s="1" t="s">
        <v>28</v>
      </c>
      <c r="C28" s="1" t="s">
        <v>29</v>
      </c>
      <c r="G28" s="53" t="s">
        <v>21</v>
      </c>
      <c r="H28" s="89" t="e">
        <f>G27/H27</f>
        <v>#DIV/0!</v>
      </c>
    </row>
    <row r="29" spans="1:10" x14ac:dyDescent="0.2">
      <c r="G29" s="53" t="s">
        <v>22</v>
      </c>
      <c r="H29" s="90" t="e">
        <f>C27-H28*B27</f>
        <v>#DIV/0!</v>
      </c>
    </row>
    <row r="30" spans="1:10" x14ac:dyDescent="0.2">
      <c r="G30" s="53" t="s">
        <v>23</v>
      </c>
      <c r="H30" s="127"/>
      <c r="I30" s="128"/>
    </row>
    <row r="32" spans="1:10" x14ac:dyDescent="0.2">
      <c r="A32" s="73" t="s">
        <v>32</v>
      </c>
      <c r="B32" s="73"/>
      <c r="C32" s="73"/>
      <c r="D32" s="73"/>
    </row>
    <row r="33" spans="2:8" x14ac:dyDescent="0.2">
      <c r="C33" s="4" t="s">
        <v>15</v>
      </c>
      <c r="F33" s="4" t="s">
        <v>16</v>
      </c>
      <c r="G33" s="4" t="s">
        <v>275</v>
      </c>
      <c r="H33" s="4"/>
    </row>
    <row r="34" spans="2:8" x14ac:dyDescent="0.2">
      <c r="B34" s="4" t="s">
        <v>14</v>
      </c>
      <c r="C34" t="s">
        <v>24</v>
      </c>
      <c r="E34" s="93"/>
      <c r="F34" s="2" t="s">
        <v>9</v>
      </c>
      <c r="G34" t="s">
        <v>33</v>
      </c>
    </row>
    <row r="35" spans="2:8" x14ac:dyDescent="0.2">
      <c r="B35" s="4" t="s">
        <v>8</v>
      </c>
      <c r="C35" t="s">
        <v>25</v>
      </c>
      <c r="E35" s="90"/>
      <c r="F35" s="2" t="s">
        <v>317</v>
      </c>
      <c r="G35" t="s">
        <v>13</v>
      </c>
      <c r="H35" s="2" t="s">
        <v>276</v>
      </c>
    </row>
    <row r="36" spans="2:8" x14ac:dyDescent="0.2">
      <c r="C36" t="s">
        <v>26</v>
      </c>
      <c r="E36" s="89"/>
      <c r="F36" s="2" t="s">
        <v>10</v>
      </c>
      <c r="G36" t="s">
        <v>13</v>
      </c>
      <c r="H36" s="2" t="s">
        <v>17</v>
      </c>
    </row>
    <row r="37" spans="2:8" ht="19" x14ac:dyDescent="0.2">
      <c r="C37" t="s">
        <v>27</v>
      </c>
      <c r="E37" s="89"/>
      <c r="F37" s="2" t="s">
        <v>11</v>
      </c>
      <c r="G37" t="s">
        <v>13</v>
      </c>
    </row>
    <row r="38" spans="2:8" ht="19" x14ac:dyDescent="0.2">
      <c r="C38" t="s">
        <v>27</v>
      </c>
      <c r="E38" s="90"/>
      <c r="F38" s="2" t="s">
        <v>12</v>
      </c>
      <c r="H38" t="s">
        <v>18</v>
      </c>
    </row>
    <row r="41" spans="2:8" x14ac:dyDescent="0.2">
      <c r="B41" t="s">
        <v>30</v>
      </c>
    </row>
    <row r="51" spans="1:10" ht="18" x14ac:dyDescent="0.25">
      <c r="B51" t="s">
        <v>31</v>
      </c>
    </row>
    <row r="52" spans="1:10" x14ac:dyDescent="0.2">
      <c r="B52" t="s">
        <v>294</v>
      </c>
    </row>
    <row r="54" spans="1:10" x14ac:dyDescent="0.2">
      <c r="A54" s="73" t="s">
        <v>86</v>
      </c>
      <c r="B54" s="73"/>
      <c r="C54" s="73"/>
      <c r="D54" t="s">
        <v>273</v>
      </c>
    </row>
    <row r="55" spans="1:10" x14ac:dyDescent="0.2">
      <c r="B55" t="s">
        <v>277</v>
      </c>
      <c r="D55" s="67"/>
      <c r="E55" s="67"/>
      <c r="F55" s="67"/>
      <c r="G55" s="67"/>
      <c r="H55" s="67"/>
      <c r="J55" s="2"/>
    </row>
    <row r="56" spans="1:10" x14ac:dyDescent="0.2">
      <c r="B56" t="s">
        <v>274</v>
      </c>
    </row>
    <row r="57" spans="1:10" x14ac:dyDescent="0.2">
      <c r="B57" t="s">
        <v>87</v>
      </c>
    </row>
    <row r="58" spans="1:10" x14ac:dyDescent="0.2">
      <c r="B58" t="s">
        <v>278</v>
      </c>
    </row>
    <row r="71" spans="1:33" x14ac:dyDescent="0.2">
      <c r="P71" s="4" t="s">
        <v>326</v>
      </c>
    </row>
    <row r="72" spans="1:33" x14ac:dyDescent="0.2">
      <c r="P72" t="s">
        <v>104</v>
      </c>
      <c r="Q72" t="s">
        <v>72</v>
      </c>
    </row>
    <row r="73" spans="1:33" x14ac:dyDescent="0.2">
      <c r="P73" t="s">
        <v>201</v>
      </c>
      <c r="Q73" t="s">
        <v>1016</v>
      </c>
    </row>
    <row r="74" spans="1:33" x14ac:dyDescent="0.2">
      <c r="P74" t="s">
        <v>202</v>
      </c>
      <c r="Q74" t="s">
        <v>471</v>
      </c>
    </row>
    <row r="75" spans="1:33" x14ac:dyDescent="0.2">
      <c r="A75" s="73" t="s">
        <v>88</v>
      </c>
      <c r="B75" s="73" t="s">
        <v>325</v>
      </c>
      <c r="C75" s="73"/>
      <c r="D75" s="73"/>
      <c r="E75" s="73"/>
      <c r="F75" s="73"/>
      <c r="G75" s="73"/>
      <c r="H75" s="73"/>
      <c r="P75" t="s">
        <v>203</v>
      </c>
      <c r="Q75" t="s">
        <v>472</v>
      </c>
    </row>
    <row r="76" spans="1:33" x14ac:dyDescent="0.2">
      <c r="B76" s="95" t="s">
        <v>470</v>
      </c>
      <c r="C76" s="95"/>
      <c r="D76" s="95"/>
      <c r="E76" s="95"/>
      <c r="F76" s="95"/>
      <c r="G76" s="15"/>
    </row>
    <row r="77" spans="1:33" x14ac:dyDescent="0.2">
      <c r="B77" s="95" t="s">
        <v>473</v>
      </c>
      <c r="C77" s="95"/>
      <c r="D77" s="95"/>
      <c r="E77" s="95"/>
      <c r="F77" s="95"/>
      <c r="G77" s="15"/>
      <c r="Z77" s="22" t="s">
        <v>104</v>
      </c>
      <c r="AA77" s="21" t="s">
        <v>489</v>
      </c>
      <c r="AF77" s="22" t="s">
        <v>103</v>
      </c>
      <c r="AG77" s="25" t="s">
        <v>487</v>
      </c>
    </row>
    <row r="78" spans="1:33" x14ac:dyDescent="0.2">
      <c r="A78" s="73" t="s">
        <v>89</v>
      </c>
      <c r="B78" t="s">
        <v>469</v>
      </c>
      <c r="AA78" t="s">
        <v>490</v>
      </c>
    </row>
    <row r="79" spans="1:33" x14ac:dyDescent="0.2">
      <c r="B79" t="s">
        <v>318</v>
      </c>
    </row>
    <row r="80" spans="1:33" x14ac:dyDescent="0.2">
      <c r="B80" t="s">
        <v>474</v>
      </c>
      <c r="E80" s="2"/>
    </row>
    <row r="81" spans="2:35" x14ac:dyDescent="0.2">
      <c r="B81" t="s">
        <v>90</v>
      </c>
      <c r="E81" s="2"/>
    </row>
    <row r="83" spans="2:35" x14ac:dyDescent="0.2">
      <c r="H83" s="4"/>
    </row>
    <row r="87" spans="2:35" x14ac:dyDescent="0.2">
      <c r="U87" s="22" t="s">
        <v>100</v>
      </c>
      <c r="V87" s="21" t="s">
        <v>486</v>
      </c>
    </row>
    <row r="88" spans="2:35" x14ac:dyDescent="0.2">
      <c r="V88" t="s">
        <v>485</v>
      </c>
    </row>
    <row r="89" spans="2:35" ht="15" customHeight="1" x14ac:dyDescent="0.2"/>
    <row r="90" spans="2:35" x14ac:dyDescent="0.2">
      <c r="B90" s="8"/>
    </row>
    <row r="91" spans="2:35" x14ac:dyDescent="0.2">
      <c r="AH91" s="22" t="s">
        <v>102</v>
      </c>
      <c r="AI91" s="25" t="s">
        <v>488</v>
      </c>
    </row>
    <row r="98" spans="1:10" x14ac:dyDescent="0.2">
      <c r="A98" s="72" t="s">
        <v>95</v>
      </c>
      <c r="B98" s="73"/>
      <c r="C98" s="73"/>
      <c r="D98" s="73"/>
      <c r="E98" s="73"/>
      <c r="F98" s="73"/>
      <c r="G98" s="73"/>
    </row>
    <row r="99" spans="1:10" x14ac:dyDescent="0.2">
      <c r="B99" t="s">
        <v>91</v>
      </c>
    </row>
    <row r="100" spans="1:10" x14ac:dyDescent="0.2">
      <c r="B100" t="s">
        <v>92</v>
      </c>
    </row>
    <row r="101" spans="1:10" x14ac:dyDescent="0.2">
      <c r="B101" t="s">
        <v>248</v>
      </c>
    </row>
    <row r="102" spans="1:10" x14ac:dyDescent="0.2">
      <c r="B102" t="s">
        <v>290</v>
      </c>
    </row>
    <row r="104" spans="1:10" x14ac:dyDescent="0.2">
      <c r="B104" t="s">
        <v>35</v>
      </c>
    </row>
    <row r="105" spans="1:10" ht="17" thickBot="1" x14ac:dyDescent="0.25"/>
    <row r="106" spans="1:10" x14ac:dyDescent="0.2">
      <c r="B106" s="16" t="s">
        <v>36</v>
      </c>
      <c r="C106" s="16"/>
    </row>
    <row r="107" spans="1:10" x14ac:dyDescent="0.2">
      <c r="B107" t="s">
        <v>37</v>
      </c>
    </row>
    <row r="108" spans="1:10" x14ac:dyDescent="0.2">
      <c r="A108" s="65">
        <f>C108</f>
        <v>0</v>
      </c>
      <c r="B108" t="s">
        <v>38</v>
      </c>
      <c r="J108" s="75"/>
    </row>
    <row r="109" spans="1:10" x14ac:dyDescent="0.2">
      <c r="A109" s="76">
        <f>C109</f>
        <v>0</v>
      </c>
      <c r="B109" t="s">
        <v>39</v>
      </c>
    </row>
    <row r="110" spans="1:10" x14ac:dyDescent="0.2">
      <c r="B110" t="s">
        <v>40</v>
      </c>
    </row>
    <row r="111" spans="1:10" ht="17" thickBot="1" x14ac:dyDescent="0.25">
      <c r="B111" s="17" t="s">
        <v>41</v>
      </c>
      <c r="C111" s="17"/>
    </row>
    <row r="113" spans="1:12" ht="17" thickBot="1" x14ac:dyDescent="0.25">
      <c r="B113" t="s">
        <v>42</v>
      </c>
    </row>
    <row r="114" spans="1:12" x14ac:dyDescent="0.2">
      <c r="B114" s="18"/>
      <c r="C114" s="18" t="s">
        <v>43</v>
      </c>
      <c r="D114" s="18" t="s">
        <v>44</v>
      </c>
      <c r="E114" s="18" t="s">
        <v>45</v>
      </c>
      <c r="F114" s="18" t="s">
        <v>46</v>
      </c>
      <c r="G114" s="18" t="s">
        <v>47</v>
      </c>
      <c r="K114" s="18" t="s">
        <v>475</v>
      </c>
    </row>
    <row r="115" spans="1:12" x14ac:dyDescent="0.2">
      <c r="B115" t="s">
        <v>8</v>
      </c>
      <c r="K115" s="90"/>
      <c r="L115" t="s">
        <v>46</v>
      </c>
    </row>
    <row r="116" spans="1:12" x14ac:dyDescent="0.2">
      <c r="B116" t="s">
        <v>48</v>
      </c>
      <c r="K116" s="103"/>
      <c r="L116" t="s">
        <v>476</v>
      </c>
    </row>
    <row r="117" spans="1:12" ht="17" thickBot="1" x14ac:dyDescent="0.25">
      <c r="B117" s="17" t="s">
        <v>49</v>
      </c>
      <c r="C117" s="17"/>
      <c r="D117" s="17"/>
      <c r="E117" s="17"/>
      <c r="F117" s="17"/>
      <c r="G117" s="17"/>
    </row>
    <row r="118" spans="1:12" ht="17" thickBot="1" x14ac:dyDescent="0.25"/>
    <row r="119" spans="1:12" x14ac:dyDescent="0.2">
      <c r="B119" s="18"/>
      <c r="C119" s="18" t="s">
        <v>50</v>
      </c>
      <c r="D119" s="18" t="s">
        <v>40</v>
      </c>
      <c r="E119" s="18" t="s">
        <v>51</v>
      </c>
      <c r="F119" s="18" t="s">
        <v>52</v>
      </c>
      <c r="G119" s="18" t="s">
        <v>53</v>
      </c>
      <c r="H119" s="18" t="s">
        <v>54</v>
      </c>
      <c r="I119" s="18" t="s">
        <v>55</v>
      </c>
      <c r="J119" s="18" t="s">
        <v>56</v>
      </c>
    </row>
    <row r="120" spans="1:12" x14ac:dyDescent="0.2">
      <c r="B120" t="s">
        <v>57</v>
      </c>
      <c r="K120" s="94" t="s">
        <v>287</v>
      </c>
    </row>
    <row r="121" spans="1:12" ht="17" thickBot="1" x14ac:dyDescent="0.25">
      <c r="A121" s="19" t="s">
        <v>93</v>
      </c>
      <c r="B121" s="17" t="s">
        <v>58</v>
      </c>
      <c r="C121" s="17"/>
      <c r="D121" s="17"/>
      <c r="E121" s="17"/>
      <c r="F121" s="17"/>
      <c r="G121" s="17"/>
      <c r="H121" s="17"/>
      <c r="I121" s="17"/>
      <c r="J121" s="17"/>
    </row>
    <row r="124" spans="1:12" x14ac:dyDescent="0.2">
      <c r="A124" s="72" t="s">
        <v>94</v>
      </c>
      <c r="B124" s="73"/>
      <c r="C124" s="73"/>
      <c r="D124" s="73"/>
      <c r="E124" s="73"/>
      <c r="F124" s="73"/>
      <c r="G124" s="73"/>
      <c r="H124" s="73"/>
      <c r="I124" s="73"/>
    </row>
    <row r="125" spans="1:12" x14ac:dyDescent="0.2">
      <c r="B125" t="s">
        <v>249</v>
      </c>
    </row>
    <row r="126" spans="1:12" x14ac:dyDescent="0.2">
      <c r="B126" t="s">
        <v>477</v>
      </c>
    </row>
    <row r="127" spans="1:12" x14ac:dyDescent="0.2">
      <c r="B127" t="s">
        <v>205</v>
      </c>
    </row>
    <row r="128" spans="1:12" x14ac:dyDescent="0.2">
      <c r="B128" t="s">
        <v>291</v>
      </c>
    </row>
    <row r="130" spans="1:10" x14ac:dyDescent="0.2">
      <c r="B130" t="s">
        <v>35</v>
      </c>
    </row>
    <row r="131" spans="1:10" ht="17" thickBot="1" x14ac:dyDescent="0.25"/>
    <row r="132" spans="1:10" x14ac:dyDescent="0.2">
      <c r="B132" s="16" t="s">
        <v>36</v>
      </c>
      <c r="C132" s="16"/>
    </row>
    <row r="133" spans="1:10" x14ac:dyDescent="0.2">
      <c r="B133" t="s">
        <v>37</v>
      </c>
    </row>
    <row r="134" spans="1:10" x14ac:dyDescent="0.2">
      <c r="A134" s="65">
        <f>C134</f>
        <v>0</v>
      </c>
      <c r="B134" t="s">
        <v>38</v>
      </c>
    </row>
    <row r="135" spans="1:10" x14ac:dyDescent="0.2">
      <c r="A135" s="76">
        <f>C135</f>
        <v>0</v>
      </c>
      <c r="B135" t="s">
        <v>39</v>
      </c>
    </row>
    <row r="136" spans="1:10" x14ac:dyDescent="0.2">
      <c r="B136" t="s">
        <v>40</v>
      </c>
      <c r="J136" t="s">
        <v>288</v>
      </c>
    </row>
    <row r="137" spans="1:10" ht="17" thickBot="1" x14ac:dyDescent="0.25">
      <c r="B137" s="17" t="s">
        <v>41</v>
      </c>
      <c r="C137" s="17"/>
    </row>
    <row r="139" spans="1:10" ht="17" thickBot="1" x14ac:dyDescent="0.25">
      <c r="B139" t="s">
        <v>42</v>
      </c>
    </row>
    <row r="140" spans="1:10" x14ac:dyDescent="0.2">
      <c r="B140" s="18"/>
      <c r="C140" s="18" t="s">
        <v>43</v>
      </c>
      <c r="D140" s="18" t="s">
        <v>44</v>
      </c>
      <c r="E140" s="18" t="s">
        <v>45</v>
      </c>
      <c r="F140" s="18" t="s">
        <v>46</v>
      </c>
      <c r="G140" s="18" t="s">
        <v>47</v>
      </c>
    </row>
    <row r="141" spans="1:10" x14ac:dyDescent="0.2">
      <c r="B141" t="s">
        <v>8</v>
      </c>
    </row>
    <row r="142" spans="1:10" x14ac:dyDescent="0.2">
      <c r="B142" t="s">
        <v>48</v>
      </c>
    </row>
    <row r="143" spans="1:10" ht="17" thickBot="1" x14ac:dyDescent="0.25">
      <c r="B143" s="17" t="s">
        <v>49</v>
      </c>
      <c r="C143" s="17"/>
      <c r="D143" s="17"/>
      <c r="E143" s="17"/>
      <c r="F143" s="17"/>
      <c r="G143" s="17"/>
    </row>
    <row r="144" spans="1:10" ht="17" thickBot="1" x14ac:dyDescent="0.25"/>
    <row r="145" spans="1:10" x14ac:dyDescent="0.2">
      <c r="B145" s="18"/>
      <c r="C145" s="18" t="s">
        <v>50</v>
      </c>
      <c r="D145" s="18" t="s">
        <v>40</v>
      </c>
      <c r="E145" s="18" t="s">
        <v>51</v>
      </c>
      <c r="F145" s="18" t="s">
        <v>52</v>
      </c>
      <c r="G145" s="18" t="s">
        <v>53</v>
      </c>
      <c r="H145" s="18" t="s">
        <v>54</v>
      </c>
      <c r="I145" s="18" t="s">
        <v>55</v>
      </c>
      <c r="J145" s="18" t="s">
        <v>56</v>
      </c>
    </row>
    <row r="146" spans="1:10" x14ac:dyDescent="0.2">
      <c r="B146" t="s">
        <v>57</v>
      </c>
    </row>
    <row r="147" spans="1:10" x14ac:dyDescent="0.2">
      <c r="A147" s="54" t="s">
        <v>204</v>
      </c>
      <c r="B147" t="s">
        <v>58</v>
      </c>
    </row>
    <row r="148" spans="1:10" x14ac:dyDescent="0.2">
      <c r="A148" s="54" t="s">
        <v>228</v>
      </c>
      <c r="B148" t="s">
        <v>59</v>
      </c>
    </row>
    <row r="149" spans="1:10" ht="17" thickBot="1" x14ac:dyDescent="0.25">
      <c r="A149" s="54" t="s">
        <v>229</v>
      </c>
      <c r="B149" s="17" t="s">
        <v>60</v>
      </c>
      <c r="C149" s="17"/>
      <c r="D149" s="17"/>
      <c r="E149" s="17"/>
      <c r="F149" s="17"/>
      <c r="G149" s="17"/>
      <c r="H149" s="17"/>
      <c r="I149" s="17"/>
      <c r="J149" s="17"/>
    </row>
    <row r="152" spans="1:10" x14ac:dyDescent="0.2">
      <c r="A152" s="72" t="s">
        <v>293</v>
      </c>
      <c r="B152" s="73"/>
      <c r="C152" s="73"/>
      <c r="D152" s="73"/>
      <c r="E152" s="73"/>
      <c r="F152" s="73"/>
      <c r="G152" s="73"/>
    </row>
    <row r="153" spans="1:10" x14ac:dyDescent="0.2">
      <c r="B153" t="s">
        <v>233</v>
      </c>
    </row>
    <row r="154" spans="1:10" x14ac:dyDescent="0.2">
      <c r="B154" t="s">
        <v>478</v>
      </c>
    </row>
    <row r="155" spans="1:10" x14ac:dyDescent="0.2">
      <c r="B155" t="s">
        <v>230</v>
      </c>
    </row>
    <row r="156" spans="1:10" x14ac:dyDescent="0.2">
      <c r="B156" t="s">
        <v>206</v>
      </c>
    </row>
    <row r="157" spans="1:10" x14ac:dyDescent="0.2">
      <c r="B157" t="s">
        <v>292</v>
      </c>
    </row>
    <row r="159" spans="1:10" x14ac:dyDescent="0.2">
      <c r="B159" t="s">
        <v>35</v>
      </c>
    </row>
    <row r="160" spans="1:10" ht="17" thickBot="1" x14ac:dyDescent="0.25"/>
    <row r="161" spans="1:12" x14ac:dyDescent="0.2">
      <c r="B161" s="16" t="s">
        <v>36</v>
      </c>
      <c r="C161" s="16"/>
    </row>
    <row r="162" spans="1:12" x14ac:dyDescent="0.2">
      <c r="B162" t="s">
        <v>37</v>
      </c>
    </row>
    <row r="163" spans="1:12" x14ac:dyDescent="0.2">
      <c r="A163" s="65">
        <f>C163</f>
        <v>0</v>
      </c>
      <c r="B163" t="s">
        <v>38</v>
      </c>
    </row>
    <row r="164" spans="1:12" x14ac:dyDescent="0.2">
      <c r="A164" s="76">
        <f>C164</f>
        <v>0</v>
      </c>
      <c r="B164" t="s">
        <v>39</v>
      </c>
    </row>
    <row r="165" spans="1:12" x14ac:dyDescent="0.2">
      <c r="B165" t="s">
        <v>40</v>
      </c>
    </row>
    <row r="166" spans="1:12" ht="17" thickBot="1" x14ac:dyDescent="0.25">
      <c r="B166" s="17" t="s">
        <v>41</v>
      </c>
      <c r="C166" s="17"/>
    </row>
    <row r="168" spans="1:12" ht="17" thickBot="1" x14ac:dyDescent="0.25">
      <c r="B168" t="s">
        <v>42</v>
      </c>
    </row>
    <row r="169" spans="1:12" x14ac:dyDescent="0.2">
      <c r="B169" s="18"/>
      <c r="C169" s="18" t="s">
        <v>43</v>
      </c>
      <c r="D169" s="18" t="s">
        <v>44</v>
      </c>
      <c r="E169" s="18" t="s">
        <v>45</v>
      </c>
      <c r="F169" s="18" t="s">
        <v>46</v>
      </c>
      <c r="G169" s="18" t="s">
        <v>47</v>
      </c>
      <c r="K169" s="18" t="s">
        <v>475</v>
      </c>
    </row>
    <row r="170" spans="1:12" x14ac:dyDescent="0.2">
      <c r="B170" t="s">
        <v>8</v>
      </c>
      <c r="K170" s="90" t="e">
        <f>_xlfn.F.INV.RT(0.05,C170,C171)</f>
        <v>#NUM!</v>
      </c>
      <c r="L170" t="s">
        <v>46</v>
      </c>
    </row>
    <row r="171" spans="1:12" x14ac:dyDescent="0.2">
      <c r="B171" t="s">
        <v>48</v>
      </c>
      <c r="K171" s="103" t="e">
        <f>_xlfn.T.INV.2T(0.05,C171)</f>
        <v>#NUM!</v>
      </c>
      <c r="L171" t="s">
        <v>476</v>
      </c>
    </row>
    <row r="172" spans="1:12" ht="17" thickBot="1" x14ac:dyDescent="0.25">
      <c r="B172" s="17" t="s">
        <v>49</v>
      </c>
      <c r="C172" s="17"/>
      <c r="D172" s="17"/>
      <c r="E172" s="17"/>
      <c r="F172" s="17"/>
      <c r="G172" s="17"/>
    </row>
    <row r="173" spans="1:12" ht="17" thickBot="1" x14ac:dyDescent="0.25"/>
    <row r="174" spans="1:12" x14ac:dyDescent="0.2">
      <c r="B174" s="18"/>
      <c r="C174" s="18" t="s">
        <v>50</v>
      </c>
      <c r="D174" s="18" t="s">
        <v>40</v>
      </c>
      <c r="E174" s="18" t="s">
        <v>51</v>
      </c>
      <c r="F174" s="18" t="s">
        <v>52</v>
      </c>
      <c r="G174" s="18" t="s">
        <v>53</v>
      </c>
      <c r="H174" s="18" t="s">
        <v>54</v>
      </c>
      <c r="I174" s="18" t="s">
        <v>55</v>
      </c>
      <c r="J174" s="18" t="s">
        <v>56</v>
      </c>
    </row>
    <row r="175" spans="1:12" x14ac:dyDescent="0.2">
      <c r="B175" t="s">
        <v>57</v>
      </c>
    </row>
    <row r="176" spans="1:12" ht="17" thickBot="1" x14ac:dyDescent="0.25">
      <c r="A176" s="54" t="s">
        <v>228</v>
      </c>
      <c r="B176" s="17" t="s">
        <v>58</v>
      </c>
      <c r="C176" s="17"/>
      <c r="D176" s="17"/>
      <c r="E176" s="17"/>
      <c r="F176" s="17"/>
      <c r="G176" s="17"/>
      <c r="H176" s="17"/>
      <c r="I176" s="17"/>
      <c r="J176" s="17"/>
    </row>
    <row r="179" spans="1:10" x14ac:dyDescent="0.2">
      <c r="A179" s="72" t="s">
        <v>96</v>
      </c>
      <c r="B179" s="73"/>
      <c r="C179" s="73"/>
      <c r="D179" s="73"/>
      <c r="E179" s="73"/>
      <c r="F179" s="73"/>
      <c r="G179" s="73"/>
      <c r="H179" s="73"/>
      <c r="I179" s="73"/>
    </row>
    <row r="180" spans="1:10" x14ac:dyDescent="0.2">
      <c r="A180" t="s">
        <v>218</v>
      </c>
      <c r="G180" s="72" t="s">
        <v>289</v>
      </c>
      <c r="H180" s="73"/>
      <c r="I180" s="73"/>
      <c r="J180" s="73"/>
    </row>
    <row r="198" spans="1:34" x14ac:dyDescent="0.2">
      <c r="A198" s="104" t="s">
        <v>479</v>
      </c>
    </row>
    <row r="199" spans="1:34" x14ac:dyDescent="0.2">
      <c r="A199" s="105" t="s">
        <v>231</v>
      </c>
    </row>
    <row r="200" spans="1:34" x14ac:dyDescent="0.2">
      <c r="A200" s="104" t="s">
        <v>480</v>
      </c>
    </row>
    <row r="201" spans="1:34" s="85" customFormat="1" x14ac:dyDescent="0.2">
      <c r="A201"/>
      <c r="B201"/>
      <c r="C201"/>
      <c r="D201"/>
      <c r="E201"/>
      <c r="F201"/>
      <c r="G201"/>
      <c r="H201"/>
      <c r="I201"/>
      <c r="J201"/>
      <c r="T201"/>
      <c r="U201"/>
      <c r="V201"/>
      <c r="W201"/>
      <c r="X201"/>
      <c r="Y201"/>
      <c r="Z201"/>
      <c r="AA201"/>
      <c r="AB201"/>
      <c r="AC201"/>
      <c r="AD201"/>
      <c r="AE201"/>
      <c r="AF201"/>
      <c r="AG201"/>
      <c r="AH201"/>
    </row>
    <row r="202" spans="1:34" s="85" customFormat="1" x14ac:dyDescent="0.2">
      <c r="A202"/>
      <c r="B202"/>
      <c r="C202"/>
      <c r="D202"/>
      <c r="E202"/>
      <c r="F202"/>
      <c r="G202"/>
      <c r="H202"/>
      <c r="I202"/>
      <c r="J202"/>
    </row>
    <row r="203" spans="1:34" s="85" customFormat="1" x14ac:dyDescent="0.2">
      <c r="A203"/>
      <c r="B203"/>
      <c r="C203"/>
      <c r="D203"/>
      <c r="E203"/>
      <c r="F203"/>
      <c r="G203"/>
      <c r="H203"/>
      <c r="I203"/>
      <c r="J203"/>
    </row>
    <row r="204" spans="1:34" s="85" customFormat="1" x14ac:dyDescent="0.2">
      <c r="A204"/>
      <c r="B204"/>
      <c r="C204"/>
      <c r="D204"/>
      <c r="E204"/>
      <c r="F204"/>
      <c r="G204"/>
      <c r="H204"/>
      <c r="I204"/>
      <c r="J204"/>
    </row>
    <row r="205" spans="1:34" s="85" customFormat="1" x14ac:dyDescent="0.2">
      <c r="A205"/>
      <c r="B205"/>
      <c r="C205"/>
      <c r="D205"/>
      <c r="E205"/>
      <c r="F205"/>
      <c r="G205"/>
      <c r="H205"/>
      <c r="I205"/>
      <c r="J205"/>
    </row>
    <row r="206" spans="1:34" s="85" customFormat="1" x14ac:dyDescent="0.2">
      <c r="A206"/>
      <c r="B206"/>
      <c r="C206"/>
      <c r="D206"/>
      <c r="E206"/>
      <c r="F206"/>
      <c r="G206"/>
      <c r="H206"/>
      <c r="I206"/>
      <c r="J206"/>
    </row>
    <row r="207" spans="1:34" s="85" customFormat="1" x14ac:dyDescent="0.2">
      <c r="A207"/>
      <c r="B207"/>
      <c r="C207"/>
      <c r="D207"/>
      <c r="E207"/>
      <c r="F207"/>
      <c r="G207"/>
      <c r="H207"/>
      <c r="I207"/>
      <c r="J207"/>
    </row>
    <row r="208" spans="1:34" s="85" customFormat="1" x14ac:dyDescent="0.2">
      <c r="A208"/>
      <c r="B208"/>
      <c r="C208"/>
      <c r="D208"/>
      <c r="E208"/>
      <c r="F208"/>
      <c r="G208"/>
      <c r="H208"/>
      <c r="I208"/>
      <c r="J208"/>
    </row>
    <row r="209" spans="1:34" s="85" customFormat="1" x14ac:dyDescent="0.2">
      <c r="A209"/>
      <c r="B209"/>
      <c r="C209"/>
      <c r="D209"/>
      <c r="E209"/>
      <c r="F209"/>
      <c r="G209"/>
      <c r="H209"/>
      <c r="I209"/>
      <c r="J209"/>
    </row>
    <row r="210" spans="1:34" s="85" customFormat="1" x14ac:dyDescent="0.2">
      <c r="A210"/>
      <c r="B210"/>
      <c r="C210"/>
      <c r="D210"/>
      <c r="E210"/>
      <c r="F210"/>
      <c r="G210"/>
      <c r="H210"/>
      <c r="I210"/>
      <c r="J210"/>
    </row>
    <row r="211" spans="1:34" s="85" customFormat="1" x14ac:dyDescent="0.2">
      <c r="A211"/>
      <c r="B211"/>
      <c r="C211"/>
      <c r="D211"/>
      <c r="E211"/>
      <c r="F211"/>
      <c r="G211"/>
      <c r="H211"/>
      <c r="I211"/>
      <c r="J211"/>
    </row>
    <row r="212" spans="1:34" s="85" customFormat="1" x14ac:dyDescent="0.2">
      <c r="A212"/>
      <c r="B212"/>
      <c r="C212"/>
      <c r="D212"/>
      <c r="E212"/>
      <c r="F212"/>
      <c r="G212"/>
      <c r="H212"/>
      <c r="I212"/>
      <c r="J212"/>
    </row>
    <row r="213" spans="1:34" s="85" customFormat="1" x14ac:dyDescent="0.2">
      <c r="A213"/>
      <c r="B213"/>
      <c r="C213"/>
      <c r="D213"/>
      <c r="E213"/>
      <c r="F213"/>
      <c r="G213"/>
      <c r="H213"/>
      <c r="I213"/>
      <c r="J213"/>
    </row>
    <row r="214" spans="1:34" s="85" customFormat="1" x14ac:dyDescent="0.2">
      <c r="A214"/>
      <c r="B214"/>
      <c r="C214"/>
      <c r="D214"/>
      <c r="E214"/>
      <c r="F214"/>
      <c r="G214"/>
      <c r="H214"/>
      <c r="I214"/>
      <c r="J214"/>
    </row>
    <row r="215" spans="1:34" x14ac:dyDescent="0.2">
      <c r="T215" s="85"/>
      <c r="U215" s="85"/>
      <c r="V215" s="85"/>
      <c r="W215" s="85"/>
      <c r="X215" s="85"/>
      <c r="Y215" s="85"/>
      <c r="Z215" s="85"/>
      <c r="AA215" s="85"/>
      <c r="AB215" s="85"/>
      <c r="AC215" s="85"/>
      <c r="AD215" s="85"/>
      <c r="AE215" s="85"/>
      <c r="AF215" s="85"/>
      <c r="AG215" s="85"/>
      <c r="AH215" s="85"/>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164"/>
  <sheetViews>
    <sheetView workbookViewId="0">
      <selection activeCell="O12" sqref="O12"/>
    </sheetView>
  </sheetViews>
  <sheetFormatPr baseColWidth="10" defaultRowHeight="16" x14ac:dyDescent="0.2"/>
  <cols>
    <col min="1" max="1" width="45.33203125" customWidth="1"/>
  </cols>
  <sheetData>
    <row r="1" spans="1:23" x14ac:dyDescent="0.2">
      <c r="A1" t="s">
        <v>328</v>
      </c>
      <c r="B1" t="s">
        <v>72</v>
      </c>
    </row>
    <row r="2" spans="1:23" ht="85" x14ac:dyDescent="0.2">
      <c r="A2" s="12"/>
      <c r="B2" s="13" t="s">
        <v>71</v>
      </c>
      <c r="C2" s="13" t="s">
        <v>73</v>
      </c>
      <c r="D2" s="13" t="s">
        <v>74</v>
      </c>
      <c r="E2" s="13" t="s">
        <v>70</v>
      </c>
      <c r="F2" s="13" t="s">
        <v>75</v>
      </c>
      <c r="G2" s="13" t="s">
        <v>76</v>
      </c>
      <c r="H2" s="13" t="s">
        <v>77</v>
      </c>
      <c r="I2" s="13" t="s">
        <v>78</v>
      </c>
      <c r="J2" s="13" t="s">
        <v>79</v>
      </c>
      <c r="L2" s="68"/>
      <c r="M2" s="68"/>
      <c r="N2" s="68"/>
      <c r="O2" s="68"/>
      <c r="P2" s="68"/>
      <c r="Q2" s="68"/>
      <c r="R2" s="68"/>
      <c r="S2" s="68"/>
      <c r="T2" s="68"/>
      <c r="U2" s="68"/>
      <c r="V2" s="68"/>
      <c r="W2" s="68"/>
    </row>
    <row r="3" spans="1:23" x14ac:dyDescent="0.2">
      <c r="A3" s="3" t="s">
        <v>329</v>
      </c>
      <c r="B3" s="48"/>
      <c r="C3" s="48"/>
      <c r="D3" s="49"/>
      <c r="E3" s="49"/>
      <c r="F3" s="49"/>
      <c r="G3" s="49"/>
      <c r="H3" s="49"/>
      <c r="I3" s="49"/>
      <c r="J3" s="50"/>
      <c r="L3" s="68"/>
      <c r="M3" s="68"/>
      <c r="N3" s="68"/>
      <c r="O3" s="68"/>
      <c r="P3" s="68"/>
      <c r="Q3" s="68"/>
      <c r="R3" s="68"/>
      <c r="S3" s="68"/>
      <c r="T3" s="68"/>
      <c r="U3" s="68"/>
      <c r="V3" s="68"/>
      <c r="W3" s="68"/>
    </row>
    <row r="4" spans="1:23" x14ac:dyDescent="0.2">
      <c r="A4" s="3" t="s">
        <v>330</v>
      </c>
      <c r="B4" s="48"/>
      <c r="C4" s="48"/>
      <c r="D4" s="49"/>
      <c r="E4" s="49"/>
      <c r="F4" s="49"/>
      <c r="G4" s="49"/>
      <c r="H4" s="49"/>
      <c r="I4" s="49"/>
      <c r="J4" s="50"/>
      <c r="L4" s="68"/>
      <c r="M4" s="68"/>
      <c r="N4" s="68"/>
      <c r="O4" s="68"/>
      <c r="P4" s="68"/>
      <c r="Q4" s="68"/>
      <c r="R4" s="68"/>
      <c r="S4" s="68"/>
      <c r="T4" s="68"/>
      <c r="U4" s="68"/>
      <c r="V4" s="68"/>
      <c r="W4" s="68"/>
    </row>
    <row r="5" spans="1:23" x14ac:dyDescent="0.2">
      <c r="A5" s="3" t="s">
        <v>331</v>
      </c>
      <c r="B5" s="48"/>
      <c r="C5" s="48"/>
      <c r="D5" s="49"/>
      <c r="E5" s="49"/>
      <c r="F5" s="49"/>
      <c r="G5" s="49"/>
      <c r="H5" s="49"/>
      <c r="I5" s="49"/>
      <c r="J5" s="50"/>
      <c r="L5" s="68"/>
      <c r="M5" s="68"/>
      <c r="N5" s="68"/>
      <c r="O5" s="68"/>
      <c r="P5" s="68"/>
      <c r="Q5" s="68"/>
      <c r="R5" s="68"/>
      <c r="S5" s="68"/>
      <c r="T5" s="68"/>
      <c r="U5" s="68"/>
      <c r="V5" s="68"/>
      <c r="W5" s="68"/>
    </row>
    <row r="6" spans="1:23" x14ac:dyDescent="0.2">
      <c r="A6" s="3" t="s">
        <v>332</v>
      </c>
      <c r="B6" s="48"/>
      <c r="C6" s="48"/>
      <c r="D6" s="49"/>
      <c r="E6" s="49"/>
      <c r="F6" s="49"/>
      <c r="G6" s="49"/>
      <c r="H6" s="49"/>
      <c r="I6" s="49"/>
      <c r="J6" s="50"/>
      <c r="L6" s="68"/>
      <c r="M6" s="68"/>
      <c r="N6" s="68"/>
      <c r="O6" s="68"/>
      <c r="P6" s="68"/>
      <c r="Q6" s="68"/>
      <c r="R6" s="68"/>
      <c r="S6" s="68"/>
      <c r="T6" s="68"/>
      <c r="U6" s="68"/>
      <c r="V6" s="68"/>
      <c r="W6" s="68"/>
    </row>
    <row r="7" spans="1:23" x14ac:dyDescent="0.2">
      <c r="A7" s="3" t="s">
        <v>333</v>
      </c>
      <c r="B7" s="48"/>
      <c r="C7" s="48"/>
      <c r="D7" s="49"/>
      <c r="E7" s="49"/>
      <c r="F7" s="49"/>
      <c r="G7" s="49"/>
      <c r="H7" s="49"/>
      <c r="I7" s="49"/>
      <c r="J7" s="50"/>
      <c r="L7" s="68"/>
      <c r="M7" s="68"/>
      <c r="N7" s="68"/>
      <c r="O7" s="68"/>
      <c r="P7" s="68"/>
      <c r="Q7" s="68"/>
      <c r="R7" s="68"/>
      <c r="S7" s="68"/>
      <c r="T7" s="68"/>
      <c r="U7" s="68"/>
      <c r="V7" s="68"/>
      <c r="W7" s="68"/>
    </row>
    <row r="8" spans="1:23" x14ac:dyDescent="0.2">
      <c r="A8" s="3" t="s">
        <v>334</v>
      </c>
      <c r="B8" s="48"/>
      <c r="C8" s="48"/>
      <c r="D8" s="49"/>
      <c r="E8" s="49"/>
      <c r="F8" s="49"/>
      <c r="G8" s="49"/>
      <c r="H8" s="49"/>
      <c r="I8" s="49"/>
      <c r="J8" s="50"/>
      <c r="L8" s="68"/>
      <c r="M8" s="68"/>
      <c r="N8" s="68"/>
      <c r="O8" s="68"/>
      <c r="P8" s="68"/>
      <c r="Q8" s="68"/>
      <c r="R8" s="68"/>
      <c r="S8" s="68"/>
      <c r="T8" s="68"/>
      <c r="U8" s="68"/>
      <c r="V8" s="68"/>
      <c r="W8" s="68"/>
    </row>
    <row r="9" spans="1:23" x14ac:dyDescent="0.2">
      <c r="A9" s="3" t="s">
        <v>335</v>
      </c>
      <c r="B9" s="48"/>
      <c r="C9" s="48"/>
      <c r="D9" s="49"/>
      <c r="E9" s="49"/>
      <c r="F9" s="49"/>
      <c r="G9" s="49"/>
      <c r="H9" s="49"/>
      <c r="I9" s="49"/>
      <c r="J9" s="50"/>
      <c r="L9" s="68"/>
      <c r="M9" s="68"/>
      <c r="N9" s="68"/>
      <c r="O9" s="68"/>
      <c r="P9" s="68"/>
      <c r="Q9" s="68"/>
      <c r="R9" s="68"/>
      <c r="S9" s="68"/>
      <c r="T9" s="68"/>
      <c r="U9" s="68"/>
      <c r="V9" s="68"/>
      <c r="W9" s="68"/>
    </row>
    <row r="10" spans="1:23" x14ac:dyDescent="0.2">
      <c r="A10" s="3" t="s">
        <v>336</v>
      </c>
      <c r="B10" s="48"/>
      <c r="C10" s="48"/>
      <c r="D10" s="49"/>
      <c r="E10" s="49"/>
      <c r="F10" s="49"/>
      <c r="G10" s="49"/>
      <c r="H10" s="49"/>
      <c r="I10" s="49"/>
      <c r="J10" s="50"/>
      <c r="L10" s="68"/>
      <c r="M10" s="68"/>
      <c r="N10" s="68"/>
      <c r="O10" s="68"/>
      <c r="P10" s="68"/>
      <c r="Q10" s="68"/>
      <c r="R10" s="68"/>
      <c r="S10" s="68"/>
      <c r="T10" s="68"/>
      <c r="U10" s="68"/>
      <c r="V10" s="68"/>
      <c r="W10" s="68"/>
    </row>
    <row r="11" spans="1:23" x14ac:dyDescent="0.2">
      <c r="A11" s="3" t="s">
        <v>337</v>
      </c>
      <c r="B11" s="48"/>
      <c r="C11" s="48"/>
      <c r="D11" s="49"/>
      <c r="E11" s="49"/>
      <c r="F11" s="49"/>
      <c r="G11" s="49"/>
      <c r="H11" s="49"/>
      <c r="I11" s="49"/>
      <c r="J11" s="50"/>
      <c r="L11" s="68"/>
      <c r="M11" s="68"/>
      <c r="N11" s="68"/>
      <c r="O11" s="68"/>
      <c r="P11" s="68"/>
      <c r="Q11" s="68"/>
      <c r="R11" s="68"/>
      <c r="S11" s="68"/>
      <c r="T11" s="68"/>
      <c r="U11" s="68"/>
      <c r="V11" s="68"/>
      <c r="W11" s="68"/>
    </row>
    <row r="12" spans="1:23" x14ac:dyDescent="0.2">
      <c r="A12" s="3" t="s">
        <v>338</v>
      </c>
      <c r="B12" s="48"/>
      <c r="C12" s="48"/>
      <c r="D12" s="49"/>
      <c r="E12" s="49"/>
      <c r="F12" s="49"/>
      <c r="G12" s="49"/>
      <c r="H12" s="49"/>
      <c r="I12" s="49"/>
      <c r="J12" s="50"/>
      <c r="L12" s="68"/>
      <c r="M12" s="68"/>
      <c r="N12" s="68"/>
      <c r="O12" s="68"/>
      <c r="P12" s="68"/>
      <c r="Q12" s="68"/>
      <c r="R12" s="68"/>
      <c r="S12" s="68"/>
      <c r="T12" s="68"/>
      <c r="U12" s="68"/>
      <c r="V12" s="68"/>
      <c r="W12" s="68"/>
    </row>
    <row r="13" spans="1:23" x14ac:dyDescent="0.2">
      <c r="A13" s="3" t="s">
        <v>339</v>
      </c>
      <c r="B13" s="48"/>
      <c r="C13" s="48"/>
      <c r="D13" s="49"/>
      <c r="E13" s="49"/>
      <c r="F13" s="49"/>
      <c r="G13" s="49"/>
      <c r="H13" s="49"/>
      <c r="I13" s="49"/>
      <c r="J13" s="50"/>
      <c r="L13" s="68"/>
      <c r="M13" s="68"/>
      <c r="N13" s="68"/>
      <c r="O13" s="68"/>
      <c r="P13" s="68"/>
      <c r="Q13" s="68"/>
      <c r="R13" s="68"/>
      <c r="S13" s="68"/>
      <c r="T13" s="68"/>
      <c r="U13" s="68"/>
      <c r="V13" s="68"/>
      <c r="W13" s="68"/>
    </row>
    <row r="14" spans="1:23" x14ac:dyDescent="0.2">
      <c r="A14" s="3" t="s">
        <v>340</v>
      </c>
      <c r="B14" s="48"/>
      <c r="C14" s="48"/>
      <c r="D14" s="49"/>
      <c r="E14" s="49"/>
      <c r="F14" s="49"/>
      <c r="G14" s="49"/>
      <c r="H14" s="49"/>
      <c r="I14" s="49"/>
      <c r="J14" s="50"/>
      <c r="L14" s="68"/>
      <c r="M14" s="68"/>
      <c r="N14" s="68"/>
      <c r="O14" s="68"/>
      <c r="P14" s="68"/>
      <c r="Q14" s="68"/>
      <c r="R14" s="68"/>
      <c r="S14" s="68"/>
      <c r="T14" s="68"/>
      <c r="U14" s="68"/>
      <c r="V14" s="68"/>
      <c r="W14" s="68"/>
    </row>
    <row r="15" spans="1:23" x14ac:dyDescent="0.2">
      <c r="A15" s="3" t="s">
        <v>341</v>
      </c>
      <c r="B15" s="48"/>
      <c r="C15" s="48"/>
      <c r="D15" s="49"/>
      <c r="E15" s="49"/>
      <c r="F15" s="49"/>
      <c r="G15" s="49"/>
      <c r="H15" s="49"/>
      <c r="I15" s="49"/>
      <c r="J15" s="50"/>
      <c r="L15" s="68"/>
      <c r="M15" s="68"/>
      <c r="N15" s="68"/>
      <c r="O15" s="68"/>
      <c r="P15" s="68"/>
      <c r="Q15" s="68"/>
      <c r="R15" s="68"/>
      <c r="S15" s="68"/>
      <c r="T15" s="68"/>
      <c r="U15" s="68"/>
      <c r="V15" s="68"/>
      <c r="W15" s="68"/>
    </row>
    <row r="16" spans="1:23" x14ac:dyDescent="0.2">
      <c r="A16" s="3" t="s">
        <v>68</v>
      </c>
      <c r="B16" s="48"/>
      <c r="C16" s="48"/>
      <c r="D16" s="49"/>
      <c r="E16" s="49"/>
      <c r="F16" s="49"/>
      <c r="G16" s="49"/>
      <c r="H16" s="49"/>
      <c r="I16" s="49"/>
      <c r="J16" s="50"/>
      <c r="L16" s="68"/>
      <c r="M16" s="68"/>
      <c r="N16" s="68"/>
      <c r="O16" s="68"/>
      <c r="P16" s="68"/>
      <c r="Q16" s="68"/>
      <c r="R16" s="68"/>
      <c r="S16" s="68"/>
      <c r="T16" s="68"/>
      <c r="U16" s="68"/>
      <c r="V16" s="68"/>
      <c r="W16" s="68"/>
    </row>
    <row r="17" spans="1:23" x14ac:dyDescent="0.2">
      <c r="A17" s="3" t="s">
        <v>69</v>
      </c>
      <c r="B17" s="48"/>
      <c r="C17" s="48"/>
      <c r="D17" s="49"/>
      <c r="E17" s="49"/>
      <c r="F17" s="49"/>
      <c r="G17" s="49"/>
      <c r="H17" s="49"/>
      <c r="I17" s="49"/>
      <c r="J17" s="50"/>
      <c r="L17" s="68"/>
      <c r="M17" s="68"/>
      <c r="N17" s="68"/>
      <c r="O17" s="68"/>
      <c r="P17" s="68"/>
      <c r="Q17" s="68"/>
      <c r="R17" s="68"/>
      <c r="S17" s="68"/>
      <c r="T17" s="68"/>
      <c r="U17" s="68"/>
      <c r="V17" s="68"/>
      <c r="W17" s="68"/>
    </row>
    <row r="18" spans="1:23" x14ac:dyDescent="0.2">
      <c r="A18" s="3" t="s">
        <v>212</v>
      </c>
      <c r="B18" s="48"/>
      <c r="C18" s="48"/>
      <c r="D18" s="49"/>
      <c r="E18" s="49"/>
      <c r="F18" s="49"/>
      <c r="G18" s="49"/>
      <c r="H18" s="49"/>
      <c r="I18" s="49"/>
      <c r="J18" s="50"/>
      <c r="L18" s="68"/>
      <c r="M18" s="68"/>
      <c r="N18" s="68"/>
      <c r="O18" s="68"/>
      <c r="P18" s="68"/>
      <c r="Q18" s="68"/>
      <c r="R18" s="68"/>
      <c r="S18" s="68"/>
      <c r="T18" s="68"/>
      <c r="U18" s="68"/>
      <c r="V18" s="68"/>
      <c r="W18" s="68"/>
    </row>
    <row r="19" spans="1:23" x14ac:dyDescent="0.2">
      <c r="A19" s="3" t="s">
        <v>342</v>
      </c>
      <c r="B19" s="48"/>
      <c r="C19" s="48"/>
      <c r="D19" s="49"/>
      <c r="E19" s="49"/>
      <c r="F19" s="49"/>
      <c r="G19" s="49"/>
      <c r="H19" s="49"/>
      <c r="I19" s="49"/>
      <c r="J19" s="50"/>
      <c r="L19" s="68"/>
      <c r="M19" s="68"/>
      <c r="N19" s="68"/>
      <c r="O19" s="68"/>
      <c r="P19" s="68"/>
      <c r="Q19" s="68"/>
      <c r="R19" s="68"/>
      <c r="S19" s="68"/>
      <c r="T19" s="68"/>
      <c r="U19" s="68"/>
      <c r="V19" s="68"/>
      <c r="W19" s="68"/>
    </row>
    <row r="20" spans="1:23" x14ac:dyDescent="0.2">
      <c r="A20" s="3" t="s">
        <v>343</v>
      </c>
      <c r="B20" s="48"/>
      <c r="C20" s="48"/>
      <c r="D20" s="49"/>
      <c r="E20" s="49"/>
      <c r="F20" s="49"/>
      <c r="G20" s="49"/>
      <c r="H20" s="49"/>
      <c r="I20" s="49"/>
      <c r="J20" s="50"/>
      <c r="L20" s="68"/>
      <c r="M20" s="68"/>
      <c r="N20" s="68"/>
      <c r="O20" s="68"/>
      <c r="P20" s="68"/>
      <c r="Q20" s="68"/>
      <c r="R20" s="68"/>
      <c r="S20" s="68"/>
      <c r="T20" s="68"/>
      <c r="U20" s="68"/>
      <c r="V20" s="68"/>
      <c r="W20" s="68"/>
    </row>
    <row r="21" spans="1:23" x14ac:dyDescent="0.2">
      <c r="A21" s="3" t="s">
        <v>344</v>
      </c>
      <c r="B21" s="48"/>
      <c r="C21" s="48"/>
      <c r="D21" s="49"/>
      <c r="E21" s="49"/>
      <c r="F21" s="49"/>
      <c r="G21" s="49"/>
      <c r="H21" s="49"/>
      <c r="I21" s="49"/>
      <c r="J21" s="50"/>
      <c r="L21" s="68"/>
      <c r="M21" s="68"/>
      <c r="N21" s="68"/>
      <c r="O21" s="68"/>
      <c r="P21" s="68"/>
      <c r="Q21" s="68"/>
      <c r="R21" s="68"/>
      <c r="S21" s="68"/>
      <c r="T21" s="68"/>
      <c r="U21" s="68"/>
      <c r="V21" s="68"/>
      <c r="W21" s="68"/>
    </row>
    <row r="22" spans="1:23" x14ac:dyDescent="0.2">
      <c r="A22" s="3" t="s">
        <v>345</v>
      </c>
      <c r="B22" s="48"/>
      <c r="C22" s="48"/>
      <c r="D22" s="49"/>
      <c r="E22" s="49"/>
      <c r="F22" s="49"/>
      <c r="G22" s="49"/>
      <c r="H22" s="49"/>
      <c r="I22" s="49"/>
      <c r="J22" s="50"/>
      <c r="L22" s="68"/>
      <c r="M22" s="68"/>
      <c r="N22" s="68"/>
      <c r="O22" s="68"/>
      <c r="P22" s="68"/>
      <c r="Q22" s="68"/>
      <c r="R22" s="68"/>
      <c r="S22" s="68"/>
      <c r="T22" s="68"/>
      <c r="U22" s="68"/>
      <c r="V22" s="68"/>
      <c r="W22" s="68"/>
    </row>
    <row r="23" spans="1:23" x14ac:dyDescent="0.2">
      <c r="A23" s="3" t="s">
        <v>64</v>
      </c>
      <c r="B23" s="48"/>
      <c r="C23" s="48"/>
      <c r="D23" s="49"/>
      <c r="E23" s="49"/>
      <c r="F23" s="49"/>
      <c r="G23" s="49"/>
      <c r="H23" s="49"/>
      <c r="I23" s="49"/>
      <c r="J23" s="50"/>
      <c r="L23" s="68"/>
      <c r="M23" s="68"/>
      <c r="N23" s="68"/>
      <c r="O23" s="68"/>
      <c r="P23" s="68"/>
      <c r="Q23" s="68"/>
      <c r="R23" s="68"/>
      <c r="S23" s="68"/>
      <c r="T23" s="68"/>
      <c r="U23" s="68"/>
      <c r="V23" s="68"/>
      <c r="W23" s="68"/>
    </row>
    <row r="24" spans="1:23" x14ac:dyDescent="0.2">
      <c r="A24" s="3" t="s">
        <v>346</v>
      </c>
      <c r="B24" s="48"/>
      <c r="C24" s="48"/>
      <c r="D24" s="49"/>
      <c r="E24" s="49"/>
      <c r="F24" s="49"/>
      <c r="G24" s="49"/>
      <c r="H24" s="49"/>
      <c r="I24" s="49"/>
      <c r="J24" s="50"/>
      <c r="L24" s="68"/>
      <c r="M24" s="68"/>
      <c r="N24" s="68"/>
      <c r="O24" s="68"/>
      <c r="P24" s="68"/>
      <c r="Q24" s="68"/>
      <c r="R24" s="68"/>
      <c r="S24" s="68"/>
      <c r="T24" s="68"/>
      <c r="U24" s="68"/>
      <c r="V24" s="68"/>
      <c r="W24" s="68"/>
    </row>
    <row r="25" spans="1:23" x14ac:dyDescent="0.2">
      <c r="A25" s="3" t="s">
        <v>67</v>
      </c>
      <c r="B25" s="48"/>
      <c r="C25" s="48"/>
      <c r="D25" s="49"/>
      <c r="E25" s="49"/>
      <c r="F25" s="49"/>
      <c r="G25" s="49"/>
      <c r="H25" s="49"/>
      <c r="I25" s="49"/>
      <c r="J25" s="50"/>
      <c r="L25" s="68"/>
      <c r="M25" s="68"/>
      <c r="N25" s="68"/>
      <c r="O25" s="68"/>
      <c r="P25" s="68"/>
      <c r="Q25" s="68"/>
      <c r="R25" s="68"/>
      <c r="S25" s="68"/>
      <c r="T25" s="68"/>
      <c r="U25" s="68"/>
      <c r="V25" s="68"/>
      <c r="W25" s="68"/>
    </row>
    <row r="26" spans="1:23" x14ac:dyDescent="0.2">
      <c r="A26" s="3" t="s">
        <v>66</v>
      </c>
      <c r="B26" s="48"/>
      <c r="C26" s="48"/>
      <c r="D26" s="49"/>
      <c r="E26" s="49"/>
      <c r="F26" s="49"/>
      <c r="G26" s="49"/>
      <c r="H26" s="49"/>
      <c r="I26" s="49"/>
      <c r="J26" s="50"/>
      <c r="L26" s="68"/>
      <c r="M26" s="68"/>
      <c r="N26" s="68"/>
      <c r="O26" s="68"/>
      <c r="P26" s="68"/>
      <c r="Q26" s="68"/>
      <c r="R26" s="68"/>
      <c r="S26" s="68"/>
      <c r="T26" s="68"/>
      <c r="U26" s="68"/>
      <c r="V26" s="68"/>
      <c r="W26" s="68"/>
    </row>
    <row r="27" spans="1:23" x14ac:dyDescent="0.2">
      <c r="A27" s="3" t="s">
        <v>80</v>
      </c>
      <c r="B27" s="48"/>
      <c r="C27" s="48"/>
      <c r="D27" s="49"/>
      <c r="E27" s="49"/>
      <c r="F27" s="49"/>
      <c r="G27" s="49"/>
      <c r="H27" s="49"/>
      <c r="I27" s="49"/>
      <c r="J27" s="50"/>
      <c r="L27" s="68"/>
      <c r="M27" s="68"/>
      <c r="N27" s="68"/>
      <c r="O27" s="68"/>
      <c r="P27" s="68"/>
      <c r="Q27" s="68"/>
      <c r="R27" s="68"/>
      <c r="S27" s="68"/>
      <c r="T27" s="68"/>
      <c r="U27" s="68"/>
      <c r="V27" s="68"/>
      <c r="W27" s="68"/>
    </row>
    <row r="28" spans="1:23" x14ac:dyDescent="0.2">
      <c r="A28" s="3" t="s">
        <v>347</v>
      </c>
      <c r="B28" s="48"/>
      <c r="C28" s="48"/>
      <c r="D28" s="49"/>
      <c r="E28" s="49"/>
      <c r="F28" s="49"/>
      <c r="G28" s="49"/>
      <c r="H28" s="49"/>
      <c r="I28" s="49"/>
      <c r="J28" s="50"/>
      <c r="L28" s="68"/>
      <c r="M28" s="68"/>
      <c r="N28" s="68"/>
      <c r="O28" s="68"/>
      <c r="P28" s="68"/>
      <c r="Q28" s="68"/>
      <c r="R28" s="68"/>
      <c r="S28" s="68"/>
      <c r="T28" s="68"/>
      <c r="U28" s="68"/>
      <c r="V28" s="68"/>
      <c r="W28" s="68"/>
    </row>
    <row r="29" spans="1:23" x14ac:dyDescent="0.2">
      <c r="A29" s="3" t="s">
        <v>348</v>
      </c>
      <c r="B29" s="48"/>
      <c r="C29" s="48"/>
      <c r="D29" s="49"/>
      <c r="E29" s="49"/>
      <c r="F29" s="49"/>
      <c r="G29" s="49"/>
      <c r="H29" s="49"/>
      <c r="I29" s="49"/>
      <c r="J29" s="50"/>
      <c r="L29" s="68"/>
      <c r="M29" s="68"/>
      <c r="N29" s="68"/>
      <c r="O29" s="68"/>
      <c r="P29" s="68"/>
      <c r="Q29" s="68"/>
      <c r="R29" s="68"/>
      <c r="S29" s="68"/>
      <c r="T29" s="68"/>
      <c r="U29" s="68"/>
      <c r="V29" s="68"/>
      <c r="W29" s="68"/>
    </row>
    <row r="30" spans="1:23" x14ac:dyDescent="0.2">
      <c r="A30" s="3" t="s">
        <v>349</v>
      </c>
      <c r="B30" s="48"/>
      <c r="C30" s="48"/>
      <c r="D30" s="49"/>
      <c r="E30" s="49"/>
      <c r="F30" s="49"/>
      <c r="G30" s="49"/>
      <c r="H30" s="49"/>
      <c r="I30" s="49"/>
      <c r="J30" s="50"/>
      <c r="L30" s="68"/>
      <c r="M30" s="68"/>
      <c r="N30" s="68"/>
      <c r="O30" s="68"/>
      <c r="P30" s="68"/>
      <c r="Q30" s="68"/>
      <c r="R30" s="68"/>
      <c r="S30" s="68"/>
      <c r="T30" s="68"/>
      <c r="U30" s="68"/>
      <c r="V30" s="68"/>
      <c r="W30" s="68"/>
    </row>
    <row r="31" spans="1:23" x14ac:dyDescent="0.2">
      <c r="A31" s="3" t="s">
        <v>350</v>
      </c>
      <c r="B31" s="48"/>
      <c r="C31" s="48"/>
      <c r="D31" s="49"/>
      <c r="E31" s="49"/>
      <c r="F31" s="49"/>
      <c r="G31" s="49"/>
      <c r="H31" s="49"/>
      <c r="I31" s="49"/>
      <c r="J31" s="50"/>
      <c r="L31" s="68"/>
      <c r="M31" s="68"/>
      <c r="N31" s="68"/>
      <c r="O31" s="68"/>
      <c r="P31" s="68"/>
      <c r="Q31" s="68"/>
      <c r="R31" s="68"/>
      <c r="S31" s="68"/>
      <c r="T31" s="68"/>
      <c r="U31" s="68"/>
      <c r="V31" s="68"/>
      <c r="W31" s="68"/>
    </row>
    <row r="32" spans="1:23" x14ac:dyDescent="0.2">
      <c r="A32" s="3" t="s">
        <v>351</v>
      </c>
      <c r="B32" s="48"/>
      <c r="C32" s="48"/>
      <c r="D32" s="49"/>
      <c r="E32" s="49"/>
      <c r="F32" s="49"/>
      <c r="G32" s="49"/>
      <c r="H32" s="49"/>
      <c r="I32" s="49"/>
      <c r="J32" s="50"/>
      <c r="L32" s="68"/>
      <c r="M32" s="68"/>
      <c r="N32" s="68"/>
      <c r="O32" s="68"/>
      <c r="P32" s="68"/>
      <c r="Q32" s="68"/>
      <c r="R32" s="68"/>
      <c r="S32" s="68"/>
      <c r="T32" s="68"/>
      <c r="U32" s="68"/>
      <c r="V32" s="68"/>
      <c r="W32" s="68"/>
    </row>
    <row r="33" spans="1:23" x14ac:dyDescent="0.2">
      <c r="A33" s="3" t="s">
        <v>352</v>
      </c>
      <c r="B33" s="48"/>
      <c r="C33" s="48"/>
      <c r="D33" s="49"/>
      <c r="E33" s="49"/>
      <c r="F33" s="49"/>
      <c r="G33" s="49"/>
      <c r="H33" s="49"/>
      <c r="I33" s="49"/>
      <c r="J33" s="50"/>
      <c r="L33" s="68"/>
      <c r="M33" s="68"/>
      <c r="N33" s="68"/>
      <c r="O33" s="68"/>
      <c r="P33" s="68"/>
      <c r="Q33" s="68"/>
      <c r="R33" s="68"/>
      <c r="S33" s="68"/>
      <c r="T33" s="68"/>
      <c r="U33" s="68"/>
      <c r="V33" s="68"/>
      <c r="W33" s="68"/>
    </row>
    <row r="34" spans="1:23" x14ac:dyDescent="0.2">
      <c r="A34" s="3" t="s">
        <v>353</v>
      </c>
      <c r="B34" s="48"/>
      <c r="C34" s="48"/>
      <c r="D34" s="49"/>
      <c r="E34" s="49"/>
      <c r="F34" s="49"/>
      <c r="G34" s="49"/>
      <c r="H34" s="49"/>
      <c r="I34" s="49"/>
      <c r="J34" s="50"/>
      <c r="L34" s="68"/>
      <c r="M34" s="68"/>
      <c r="N34" s="68"/>
      <c r="O34" s="68"/>
      <c r="P34" s="68"/>
      <c r="Q34" s="68"/>
      <c r="R34" s="68"/>
      <c r="S34" s="68"/>
      <c r="T34" s="68"/>
      <c r="U34" s="68"/>
      <c r="V34" s="68"/>
      <c r="W34" s="68"/>
    </row>
    <row r="35" spans="1:23" x14ac:dyDescent="0.2">
      <c r="A35" s="3" t="s">
        <v>354</v>
      </c>
      <c r="B35" s="48"/>
      <c r="C35" s="48"/>
      <c r="D35" s="49"/>
      <c r="E35" s="49"/>
      <c r="F35" s="49"/>
      <c r="G35" s="49"/>
      <c r="H35" s="49"/>
      <c r="I35" s="49"/>
      <c r="J35" s="50"/>
      <c r="L35" s="68"/>
      <c r="M35" s="68"/>
      <c r="N35" s="68"/>
      <c r="O35" s="68"/>
      <c r="P35" s="68"/>
      <c r="Q35" s="68"/>
      <c r="R35" s="68"/>
      <c r="S35" s="68"/>
      <c r="T35" s="68"/>
      <c r="U35" s="68"/>
      <c r="V35" s="68"/>
      <c r="W35" s="68"/>
    </row>
    <row r="36" spans="1:23" x14ac:dyDescent="0.2">
      <c r="A36" s="3" t="s">
        <v>355</v>
      </c>
      <c r="B36" s="48"/>
      <c r="C36" s="48"/>
      <c r="D36" s="49"/>
      <c r="E36" s="49"/>
      <c r="F36" s="49"/>
      <c r="G36" s="49"/>
      <c r="H36" s="49"/>
      <c r="I36" s="49"/>
      <c r="J36" s="50"/>
      <c r="L36" s="68"/>
      <c r="M36" s="68"/>
      <c r="N36" s="68"/>
      <c r="O36" s="68"/>
      <c r="P36" s="68"/>
      <c r="Q36" s="68"/>
      <c r="R36" s="68"/>
      <c r="S36" s="68"/>
      <c r="T36" s="68"/>
      <c r="U36" s="68"/>
      <c r="V36" s="68"/>
      <c r="W36" s="68"/>
    </row>
    <row r="37" spans="1:23" x14ac:dyDescent="0.2">
      <c r="A37" s="3" t="s">
        <v>356</v>
      </c>
      <c r="B37" s="48"/>
      <c r="C37" s="48"/>
      <c r="D37" s="49"/>
      <c r="E37" s="49"/>
      <c r="F37" s="49"/>
      <c r="G37" s="49"/>
      <c r="H37" s="49"/>
      <c r="I37" s="49"/>
      <c r="J37" s="50"/>
      <c r="L37" s="68"/>
      <c r="M37" s="68"/>
      <c r="N37" s="68"/>
      <c r="O37" s="68"/>
      <c r="P37" s="68"/>
      <c r="Q37" s="68"/>
      <c r="R37" s="68"/>
      <c r="S37" s="68"/>
      <c r="T37" s="68"/>
      <c r="U37" s="68"/>
      <c r="V37" s="68"/>
      <c r="W37" s="68"/>
    </row>
    <row r="38" spans="1:23" x14ac:dyDescent="0.2">
      <c r="A38" s="3" t="s">
        <v>357</v>
      </c>
      <c r="B38" s="48"/>
      <c r="C38" s="48"/>
      <c r="D38" s="49"/>
      <c r="E38" s="49"/>
      <c r="F38" s="49"/>
      <c r="G38" s="49"/>
      <c r="H38" s="49"/>
      <c r="I38" s="49"/>
      <c r="J38" s="50"/>
      <c r="L38" s="68"/>
      <c r="M38" s="68"/>
      <c r="N38" s="68"/>
      <c r="O38" s="68"/>
      <c r="P38" s="68"/>
      <c r="Q38" s="68"/>
      <c r="R38" s="68"/>
      <c r="S38" s="68"/>
      <c r="T38" s="68"/>
      <c r="U38" s="68"/>
      <c r="V38" s="68"/>
      <c r="W38" s="68"/>
    </row>
    <row r="39" spans="1:23" x14ac:dyDescent="0.2">
      <c r="A39" s="3" t="s">
        <v>358</v>
      </c>
      <c r="B39" s="48"/>
      <c r="C39" s="48"/>
      <c r="D39" s="49"/>
      <c r="E39" s="49"/>
      <c r="F39" s="49"/>
      <c r="G39" s="49"/>
      <c r="H39" s="49"/>
      <c r="I39" s="49"/>
      <c r="J39" s="50"/>
      <c r="L39" s="68"/>
      <c r="M39" s="68"/>
      <c r="N39" s="68"/>
      <c r="O39" s="68"/>
      <c r="P39" s="68"/>
      <c r="Q39" s="68"/>
      <c r="R39" s="68"/>
      <c r="S39" s="68"/>
      <c r="T39" s="68"/>
      <c r="U39" s="68"/>
      <c r="V39" s="68"/>
      <c r="W39" s="68"/>
    </row>
    <row r="40" spans="1:23" x14ac:dyDescent="0.2">
      <c r="A40" s="3" t="s">
        <v>359</v>
      </c>
      <c r="B40" s="48"/>
      <c r="C40" s="48"/>
      <c r="D40" s="49"/>
      <c r="E40" s="49"/>
      <c r="F40" s="49"/>
      <c r="G40" s="49"/>
      <c r="H40" s="49"/>
      <c r="I40" s="49"/>
      <c r="J40" s="50"/>
      <c r="L40" s="68"/>
      <c r="M40" s="68"/>
      <c r="N40" s="68"/>
      <c r="O40" s="68"/>
      <c r="P40" s="68"/>
      <c r="Q40" s="68"/>
      <c r="R40" s="68"/>
      <c r="S40" s="68"/>
      <c r="T40" s="68"/>
      <c r="U40" s="68"/>
      <c r="V40" s="68"/>
      <c r="W40" s="68"/>
    </row>
    <row r="41" spans="1:23" x14ac:dyDescent="0.2">
      <c r="A41" s="3" t="s">
        <v>360</v>
      </c>
      <c r="B41" s="48"/>
      <c r="C41" s="48"/>
      <c r="D41" s="49"/>
      <c r="E41" s="49"/>
      <c r="F41" s="49"/>
      <c r="G41" s="49"/>
      <c r="H41" s="49"/>
      <c r="I41" s="49"/>
      <c r="J41" s="50"/>
      <c r="L41" s="68"/>
      <c r="M41" s="68"/>
      <c r="N41" s="68"/>
      <c r="O41" s="68"/>
      <c r="P41" s="68"/>
      <c r="Q41" s="68"/>
      <c r="R41" s="68"/>
      <c r="S41" s="68"/>
      <c r="T41" s="68"/>
      <c r="U41" s="68"/>
      <c r="V41" s="68"/>
      <c r="W41" s="68"/>
    </row>
    <row r="42" spans="1:23" x14ac:dyDescent="0.2">
      <c r="A42" s="3" t="s">
        <v>361</v>
      </c>
      <c r="B42" s="48"/>
      <c r="C42" s="48"/>
      <c r="D42" s="49"/>
      <c r="E42" s="49"/>
      <c r="F42" s="49"/>
      <c r="G42" s="49"/>
      <c r="H42" s="49"/>
      <c r="I42" s="49"/>
      <c r="J42" s="50"/>
      <c r="L42" s="68"/>
      <c r="M42" s="68"/>
      <c r="N42" s="68"/>
      <c r="O42" s="68"/>
      <c r="P42" s="68"/>
      <c r="Q42" s="68"/>
      <c r="R42" s="68"/>
      <c r="S42" s="68"/>
      <c r="T42" s="68"/>
      <c r="U42" s="68"/>
      <c r="V42" s="68"/>
      <c r="W42" s="68"/>
    </row>
    <row r="43" spans="1:23" x14ac:dyDescent="0.2">
      <c r="A43" s="3" t="s">
        <v>362</v>
      </c>
      <c r="B43" s="48"/>
      <c r="C43" s="48"/>
      <c r="D43" s="49"/>
      <c r="E43" s="49"/>
      <c r="F43" s="49"/>
      <c r="G43" s="49"/>
      <c r="H43" s="49"/>
      <c r="I43" s="49"/>
      <c r="J43" s="50"/>
      <c r="L43" s="68"/>
      <c r="M43" s="68"/>
      <c r="N43" s="68"/>
      <c r="O43" s="68"/>
      <c r="P43" s="68"/>
      <c r="Q43" s="68"/>
      <c r="R43" s="68"/>
      <c r="S43" s="68"/>
      <c r="T43" s="68"/>
      <c r="U43" s="68"/>
      <c r="V43" s="68"/>
      <c r="W43" s="68"/>
    </row>
    <row r="44" spans="1:23" x14ac:dyDescent="0.2">
      <c r="A44" s="3" t="s">
        <v>363</v>
      </c>
      <c r="B44" s="48"/>
      <c r="C44" s="48"/>
      <c r="D44" s="49"/>
      <c r="E44" s="49"/>
      <c r="F44" s="49"/>
      <c r="G44" s="49"/>
      <c r="H44" s="49"/>
      <c r="I44" s="49"/>
      <c r="J44" s="50"/>
      <c r="L44" s="68"/>
      <c r="M44" s="68"/>
      <c r="N44" s="68"/>
      <c r="O44" s="68"/>
      <c r="P44" s="68"/>
      <c r="Q44" s="68"/>
      <c r="R44" s="68"/>
      <c r="S44" s="68"/>
      <c r="T44" s="68"/>
      <c r="U44" s="68"/>
      <c r="V44" s="68"/>
      <c r="W44" s="68"/>
    </row>
    <row r="45" spans="1:23" x14ac:dyDescent="0.2">
      <c r="A45" s="3" t="s">
        <v>364</v>
      </c>
      <c r="B45" s="48"/>
      <c r="C45" s="48"/>
      <c r="D45" s="49"/>
      <c r="E45" s="49"/>
      <c r="F45" s="49"/>
      <c r="G45" s="49"/>
      <c r="H45" s="49"/>
      <c r="I45" s="49"/>
      <c r="J45" s="50"/>
      <c r="L45" s="68"/>
      <c r="M45" s="68"/>
      <c r="N45" s="68"/>
      <c r="O45" s="68"/>
      <c r="P45" s="68"/>
      <c r="Q45" s="68"/>
      <c r="R45" s="68"/>
      <c r="S45" s="68"/>
      <c r="T45" s="68"/>
      <c r="U45" s="68"/>
      <c r="V45" s="68"/>
      <c r="W45" s="68"/>
    </row>
    <row r="46" spans="1:23" x14ac:dyDescent="0.2">
      <c r="A46" s="3" t="s">
        <v>365</v>
      </c>
      <c r="B46" s="48"/>
      <c r="C46" s="48"/>
      <c r="D46" s="49"/>
      <c r="E46" s="49"/>
      <c r="F46" s="49"/>
      <c r="G46" s="49"/>
      <c r="H46" s="49"/>
      <c r="I46" s="49"/>
      <c r="J46" s="50"/>
      <c r="L46" s="68"/>
      <c r="M46" s="68"/>
      <c r="N46" s="68"/>
      <c r="O46" s="68"/>
      <c r="P46" s="68"/>
      <c r="Q46" s="68"/>
      <c r="R46" s="68"/>
      <c r="S46" s="68"/>
      <c r="T46" s="68"/>
      <c r="U46" s="68"/>
      <c r="V46" s="68"/>
      <c r="W46" s="68"/>
    </row>
    <row r="47" spans="1:23" x14ac:dyDescent="0.2">
      <c r="A47" s="3" t="s">
        <v>366</v>
      </c>
      <c r="B47" s="48"/>
      <c r="C47" s="48"/>
      <c r="D47" s="49"/>
      <c r="E47" s="49"/>
      <c r="F47" s="49"/>
      <c r="G47" s="49"/>
      <c r="H47" s="49"/>
      <c r="I47" s="49"/>
      <c r="J47" s="50"/>
      <c r="L47" s="68"/>
      <c r="M47" s="68"/>
      <c r="N47" s="68"/>
      <c r="O47" s="68"/>
      <c r="P47" s="68"/>
      <c r="Q47" s="68"/>
      <c r="R47" s="68"/>
      <c r="S47" s="68"/>
      <c r="T47" s="68"/>
      <c r="U47" s="68"/>
      <c r="V47" s="68"/>
      <c r="W47" s="68"/>
    </row>
    <row r="48" spans="1:23" x14ac:dyDescent="0.2">
      <c r="A48" s="3" t="s">
        <v>367</v>
      </c>
      <c r="B48" s="48"/>
      <c r="C48" s="48"/>
      <c r="D48" s="49"/>
      <c r="E48" s="49"/>
      <c r="F48" s="49"/>
      <c r="G48" s="49"/>
      <c r="H48" s="49"/>
      <c r="I48" s="49"/>
      <c r="J48" s="50"/>
      <c r="L48" s="68"/>
      <c r="M48" s="68"/>
      <c r="N48" s="68"/>
      <c r="O48" s="68"/>
      <c r="P48" s="68"/>
      <c r="Q48" s="68"/>
      <c r="R48" s="68"/>
      <c r="S48" s="68"/>
      <c r="T48" s="68"/>
      <c r="U48" s="68"/>
      <c r="V48" s="68"/>
      <c r="W48" s="68"/>
    </row>
    <row r="49" spans="1:23" x14ac:dyDescent="0.2">
      <c r="A49" s="3" t="s">
        <v>368</v>
      </c>
      <c r="B49" s="48"/>
      <c r="C49" s="48"/>
      <c r="D49" s="49"/>
      <c r="E49" s="49"/>
      <c r="F49" s="49"/>
      <c r="G49" s="49"/>
      <c r="H49" s="49"/>
      <c r="I49" s="49"/>
      <c r="J49" s="50"/>
      <c r="L49" s="68"/>
      <c r="M49" s="68"/>
      <c r="N49" s="68"/>
      <c r="O49" s="68"/>
      <c r="P49" s="68"/>
      <c r="Q49" s="68"/>
      <c r="R49" s="68"/>
      <c r="S49" s="68"/>
      <c r="T49" s="68"/>
      <c r="U49" s="68"/>
      <c r="V49" s="68"/>
      <c r="W49" s="68"/>
    </row>
    <row r="50" spans="1:23" x14ac:dyDescent="0.2">
      <c r="A50" s="3" t="s">
        <v>369</v>
      </c>
      <c r="B50" s="48"/>
      <c r="C50" s="48"/>
      <c r="D50" s="49"/>
      <c r="E50" s="49"/>
      <c r="F50" s="49"/>
      <c r="G50" s="49"/>
      <c r="H50" s="49"/>
      <c r="I50" s="49"/>
      <c r="J50" s="50"/>
      <c r="L50" s="68"/>
      <c r="M50" s="68"/>
      <c r="N50" s="68"/>
      <c r="O50" s="68"/>
      <c r="P50" s="68"/>
      <c r="Q50" s="68"/>
      <c r="R50" s="68"/>
      <c r="S50" s="68"/>
      <c r="T50" s="68"/>
      <c r="U50" s="68"/>
      <c r="V50" s="68"/>
      <c r="W50" s="68"/>
    </row>
    <row r="51" spans="1:23" x14ac:dyDescent="0.2">
      <c r="A51" s="3" t="s">
        <v>370</v>
      </c>
      <c r="B51" s="48"/>
      <c r="C51" s="48"/>
      <c r="D51" s="49"/>
      <c r="E51" s="49"/>
      <c r="F51" s="49"/>
      <c r="G51" s="49"/>
      <c r="H51" s="49"/>
      <c r="I51" s="49"/>
      <c r="J51" s="50"/>
      <c r="L51" s="68"/>
      <c r="M51" s="68"/>
      <c r="N51" s="68"/>
      <c r="O51" s="68"/>
      <c r="P51" s="68"/>
      <c r="Q51" s="68"/>
      <c r="R51" s="68"/>
      <c r="S51" s="68"/>
      <c r="T51" s="68"/>
      <c r="U51" s="68"/>
      <c r="V51" s="68"/>
      <c r="W51" s="68"/>
    </row>
    <row r="52" spans="1:23" x14ac:dyDescent="0.2">
      <c r="A52" s="3" t="s">
        <v>371</v>
      </c>
      <c r="B52" s="48"/>
      <c r="C52" s="48"/>
      <c r="D52" s="49"/>
      <c r="E52" s="49"/>
      <c r="F52" s="49"/>
      <c r="G52" s="49"/>
      <c r="H52" s="49"/>
      <c r="I52" s="49"/>
      <c r="J52" s="50"/>
      <c r="L52" s="68"/>
      <c r="M52" s="68"/>
      <c r="N52" s="68"/>
      <c r="O52" s="68"/>
      <c r="P52" s="68"/>
      <c r="Q52" s="68"/>
      <c r="R52" s="68"/>
      <c r="S52" s="68"/>
      <c r="T52" s="68"/>
      <c r="U52" s="68"/>
      <c r="V52" s="68"/>
      <c r="W52" s="68"/>
    </row>
    <row r="53" spans="1:23" x14ac:dyDescent="0.2">
      <c r="A53" s="3" t="s">
        <v>372</v>
      </c>
      <c r="B53" s="48"/>
      <c r="C53" s="48"/>
      <c r="D53" s="49"/>
      <c r="E53" s="49"/>
      <c r="F53" s="49"/>
      <c r="G53" s="49"/>
      <c r="H53" s="49"/>
      <c r="I53" s="49"/>
      <c r="J53" s="50"/>
      <c r="L53" s="68"/>
      <c r="M53" s="68"/>
      <c r="N53" s="68"/>
      <c r="O53" s="68"/>
      <c r="P53" s="68"/>
      <c r="Q53" s="68"/>
      <c r="R53" s="68"/>
      <c r="S53" s="68"/>
      <c r="T53" s="68"/>
      <c r="U53" s="68"/>
      <c r="V53" s="68"/>
      <c r="W53" s="68"/>
    </row>
    <row r="54" spans="1:23" x14ac:dyDescent="0.2">
      <c r="A54" s="3" t="s">
        <v>373</v>
      </c>
      <c r="B54" s="48"/>
      <c r="C54" s="48"/>
      <c r="D54" s="49"/>
      <c r="E54" s="49"/>
      <c r="F54" s="49"/>
      <c r="G54" s="49"/>
      <c r="H54" s="49"/>
      <c r="I54" s="49"/>
      <c r="J54" s="50"/>
      <c r="L54" s="68"/>
      <c r="M54" s="68"/>
      <c r="N54" s="68"/>
      <c r="O54" s="68"/>
      <c r="P54" s="68"/>
      <c r="Q54" s="68"/>
      <c r="R54" s="68"/>
      <c r="S54" s="68"/>
      <c r="T54" s="68"/>
      <c r="U54" s="68"/>
      <c r="V54" s="68"/>
      <c r="W54" s="68"/>
    </row>
    <row r="55" spans="1:23" x14ac:dyDescent="0.2">
      <c r="A55" s="3" t="s">
        <v>374</v>
      </c>
      <c r="B55" s="48"/>
      <c r="C55" s="48"/>
      <c r="D55" s="49"/>
      <c r="E55" s="49"/>
      <c r="F55" s="49"/>
      <c r="G55" s="49"/>
      <c r="H55" s="49"/>
      <c r="I55" s="49"/>
      <c r="J55" s="50"/>
      <c r="L55" s="68"/>
      <c r="M55" s="68"/>
      <c r="N55" s="68"/>
      <c r="O55" s="68"/>
      <c r="P55" s="68"/>
      <c r="Q55" s="68"/>
      <c r="R55" s="68"/>
      <c r="S55" s="68"/>
      <c r="T55" s="68"/>
      <c r="U55" s="68"/>
      <c r="V55" s="68"/>
      <c r="W55" s="68"/>
    </row>
    <row r="56" spans="1:23" x14ac:dyDescent="0.2">
      <c r="A56" s="3" t="s">
        <v>375</v>
      </c>
      <c r="B56" s="48"/>
      <c r="C56" s="48"/>
      <c r="D56" s="49"/>
      <c r="E56" s="49"/>
      <c r="F56" s="49"/>
      <c r="G56" s="49"/>
      <c r="H56" s="49"/>
      <c r="I56" s="49"/>
      <c r="J56" s="50"/>
      <c r="L56" s="68"/>
      <c r="M56" s="68"/>
      <c r="N56" s="68"/>
      <c r="O56" s="68"/>
      <c r="P56" s="68"/>
      <c r="Q56" s="68"/>
      <c r="R56" s="68"/>
      <c r="S56" s="68"/>
      <c r="T56" s="68"/>
      <c r="U56" s="68"/>
      <c r="V56" s="68"/>
      <c r="W56" s="68"/>
    </row>
    <row r="57" spans="1:23" x14ac:dyDescent="0.2">
      <c r="A57" s="3" t="s">
        <v>376</v>
      </c>
      <c r="B57" s="48"/>
      <c r="C57" s="48"/>
      <c r="D57" s="49"/>
      <c r="E57" s="49"/>
      <c r="F57" s="49"/>
      <c r="G57" s="49"/>
      <c r="H57" s="49"/>
      <c r="I57" s="49"/>
      <c r="J57" s="50"/>
      <c r="L57" s="68"/>
      <c r="M57" s="68"/>
      <c r="N57" s="68"/>
      <c r="O57" s="68"/>
      <c r="P57" s="68"/>
      <c r="Q57" s="68"/>
      <c r="R57" s="68"/>
      <c r="S57" s="68"/>
      <c r="T57" s="68"/>
      <c r="U57" s="68"/>
      <c r="V57" s="68"/>
      <c r="W57" s="68"/>
    </row>
    <row r="58" spans="1:23" x14ac:dyDescent="0.2">
      <c r="A58" s="3" t="s">
        <v>377</v>
      </c>
      <c r="B58" s="48"/>
      <c r="C58" s="48"/>
      <c r="D58" s="49"/>
      <c r="E58" s="49"/>
      <c r="F58" s="49"/>
      <c r="G58" s="49"/>
      <c r="H58" s="49"/>
      <c r="I58" s="49"/>
      <c r="J58" s="50"/>
      <c r="L58" s="68"/>
      <c r="M58" s="68"/>
      <c r="N58" s="68"/>
      <c r="O58" s="68"/>
      <c r="P58" s="68"/>
      <c r="Q58" s="68"/>
      <c r="R58" s="68"/>
      <c r="S58" s="68"/>
      <c r="T58" s="68"/>
      <c r="U58" s="68"/>
      <c r="V58" s="68"/>
      <c r="W58" s="68"/>
    </row>
    <row r="59" spans="1:23" x14ac:dyDescent="0.2">
      <c r="A59" s="3" t="s">
        <v>378</v>
      </c>
      <c r="B59" s="48"/>
      <c r="C59" s="48"/>
      <c r="D59" s="49"/>
      <c r="E59" s="49"/>
      <c r="F59" s="49"/>
      <c r="G59" s="49"/>
      <c r="H59" s="49"/>
      <c r="I59" s="49"/>
      <c r="J59" s="50"/>
      <c r="L59" s="68"/>
      <c r="M59" s="68"/>
      <c r="N59" s="68"/>
      <c r="O59" s="68"/>
      <c r="P59" s="68"/>
      <c r="Q59" s="68"/>
      <c r="R59" s="68"/>
      <c r="S59" s="68"/>
      <c r="T59" s="68"/>
      <c r="U59" s="68"/>
      <c r="V59" s="68"/>
      <c r="W59" s="68"/>
    </row>
    <row r="60" spans="1:23" x14ac:dyDescent="0.2">
      <c r="A60" s="3" t="s">
        <v>379</v>
      </c>
      <c r="B60" s="48"/>
      <c r="C60" s="48"/>
      <c r="D60" s="49"/>
      <c r="E60" s="49"/>
      <c r="F60" s="49"/>
      <c r="G60" s="49"/>
      <c r="H60" s="49"/>
      <c r="I60" s="49"/>
      <c r="J60" s="50"/>
      <c r="L60" s="68"/>
      <c r="M60" s="68"/>
      <c r="N60" s="68"/>
      <c r="O60" s="68"/>
      <c r="P60" s="68"/>
      <c r="Q60" s="68"/>
      <c r="R60" s="68"/>
      <c r="S60" s="68"/>
      <c r="T60" s="68"/>
      <c r="U60" s="68"/>
      <c r="V60" s="68"/>
      <c r="W60" s="68"/>
    </row>
    <row r="61" spans="1:23" x14ac:dyDescent="0.2">
      <c r="A61" s="3" t="s">
        <v>380</v>
      </c>
      <c r="B61" s="48"/>
      <c r="C61" s="48"/>
      <c r="D61" s="49"/>
      <c r="E61" s="49"/>
      <c r="F61" s="49"/>
      <c r="G61" s="49"/>
      <c r="H61" s="49"/>
      <c r="I61" s="49"/>
      <c r="J61" s="50"/>
      <c r="L61" s="68"/>
      <c r="M61" s="68"/>
      <c r="N61" s="68"/>
      <c r="O61" s="68"/>
      <c r="P61" s="68"/>
      <c r="Q61" s="68"/>
      <c r="R61" s="68"/>
      <c r="S61" s="68"/>
      <c r="T61" s="68"/>
      <c r="U61" s="68"/>
      <c r="V61" s="68"/>
      <c r="W61" s="68"/>
    </row>
    <row r="62" spans="1:23" x14ac:dyDescent="0.2">
      <c r="A62" s="3" t="s">
        <v>381</v>
      </c>
      <c r="B62" s="48"/>
      <c r="C62" s="48"/>
      <c r="D62" s="49"/>
      <c r="E62" s="49"/>
      <c r="F62" s="49"/>
      <c r="G62" s="49"/>
      <c r="H62" s="49"/>
      <c r="I62" s="49"/>
      <c r="J62" s="50"/>
      <c r="L62" s="68"/>
      <c r="M62" s="68"/>
      <c r="N62" s="68"/>
      <c r="O62" s="68"/>
      <c r="P62" s="68"/>
      <c r="Q62" s="68"/>
      <c r="R62" s="68"/>
      <c r="S62" s="68"/>
      <c r="T62" s="68"/>
      <c r="U62" s="68"/>
      <c r="V62" s="68"/>
      <c r="W62" s="68"/>
    </row>
    <row r="63" spans="1:23" x14ac:dyDescent="0.2">
      <c r="A63" s="3" t="s">
        <v>382</v>
      </c>
      <c r="B63" s="48"/>
      <c r="C63" s="48"/>
      <c r="D63" s="49"/>
      <c r="E63" s="49"/>
      <c r="F63" s="49"/>
      <c r="G63" s="49"/>
      <c r="H63" s="49"/>
      <c r="I63" s="49"/>
      <c r="J63" s="50"/>
      <c r="L63" s="68"/>
      <c r="M63" s="68"/>
      <c r="N63" s="68"/>
      <c r="O63" s="68"/>
      <c r="P63" s="68"/>
      <c r="Q63" s="68"/>
      <c r="R63" s="68"/>
      <c r="S63" s="68"/>
      <c r="T63" s="68"/>
      <c r="U63" s="68"/>
      <c r="V63" s="68"/>
      <c r="W63" s="68"/>
    </row>
    <row r="64" spans="1:23" x14ac:dyDescent="0.2">
      <c r="A64" s="3" t="s">
        <v>383</v>
      </c>
      <c r="B64" s="48"/>
      <c r="C64" s="48"/>
      <c r="D64" s="49"/>
      <c r="E64" s="49"/>
      <c r="F64" s="49"/>
      <c r="G64" s="49"/>
      <c r="H64" s="49"/>
      <c r="I64" s="49"/>
      <c r="J64" s="50"/>
      <c r="L64" s="68"/>
      <c r="M64" s="68"/>
      <c r="N64" s="68"/>
      <c r="O64" s="68"/>
      <c r="P64" s="68"/>
      <c r="Q64" s="68"/>
      <c r="R64" s="68"/>
      <c r="S64" s="68"/>
      <c r="T64" s="68"/>
      <c r="U64" s="68"/>
      <c r="V64" s="68"/>
      <c r="W64" s="68"/>
    </row>
    <row r="65" spans="1:23" x14ac:dyDescent="0.2">
      <c r="A65" s="3" t="s">
        <v>384</v>
      </c>
      <c r="B65" s="48"/>
      <c r="C65" s="48"/>
      <c r="D65" s="49"/>
      <c r="E65" s="49"/>
      <c r="F65" s="49"/>
      <c r="G65" s="49"/>
      <c r="H65" s="49"/>
      <c r="I65" s="49"/>
      <c r="J65" s="50"/>
      <c r="L65" s="68"/>
      <c r="M65" s="68"/>
      <c r="N65" s="68"/>
      <c r="O65" s="68"/>
      <c r="P65" s="68"/>
      <c r="Q65" s="68"/>
      <c r="R65" s="68"/>
      <c r="S65" s="68"/>
      <c r="T65" s="68"/>
      <c r="U65" s="68"/>
      <c r="V65" s="68"/>
      <c r="W65" s="68"/>
    </row>
    <row r="66" spans="1:23" x14ac:dyDescent="0.2">
      <c r="A66" s="3" t="s">
        <v>385</v>
      </c>
      <c r="B66" s="48"/>
      <c r="C66" s="48"/>
      <c r="D66" s="49"/>
      <c r="E66" s="49"/>
      <c r="F66" s="49"/>
      <c r="G66" s="49"/>
      <c r="H66" s="49"/>
      <c r="I66" s="49"/>
      <c r="J66" s="50"/>
      <c r="L66" s="68"/>
      <c r="M66" s="68"/>
      <c r="N66" s="68"/>
      <c r="O66" s="68"/>
      <c r="P66" s="68"/>
      <c r="Q66" s="68"/>
      <c r="R66" s="68"/>
      <c r="S66" s="68"/>
      <c r="T66" s="68"/>
      <c r="U66" s="68"/>
      <c r="V66" s="68"/>
      <c r="W66" s="68"/>
    </row>
    <row r="67" spans="1:23" x14ac:dyDescent="0.2">
      <c r="A67" s="3" t="s">
        <v>386</v>
      </c>
      <c r="B67" s="48"/>
      <c r="C67" s="48"/>
      <c r="D67" s="49"/>
      <c r="E67" s="49"/>
      <c r="F67" s="49"/>
      <c r="G67" s="49"/>
      <c r="H67" s="49"/>
      <c r="I67" s="49"/>
      <c r="J67" s="50"/>
      <c r="L67" s="68"/>
      <c r="M67" s="68"/>
      <c r="N67" s="68"/>
      <c r="O67" s="68"/>
      <c r="P67" s="68"/>
      <c r="Q67" s="68"/>
      <c r="R67" s="68"/>
      <c r="S67" s="68"/>
      <c r="T67" s="68"/>
      <c r="U67" s="68"/>
      <c r="V67" s="68"/>
      <c r="W67" s="68"/>
    </row>
    <row r="68" spans="1:23" x14ac:dyDescent="0.2">
      <c r="A68" s="3" t="s">
        <v>387</v>
      </c>
      <c r="B68" s="48"/>
      <c r="C68" s="48"/>
      <c r="D68" s="49"/>
      <c r="E68" s="49"/>
      <c r="F68" s="49"/>
      <c r="G68" s="49"/>
      <c r="H68" s="49"/>
      <c r="I68" s="49"/>
      <c r="J68" s="50"/>
      <c r="L68" s="68"/>
      <c r="M68" s="68"/>
      <c r="N68" s="68"/>
      <c r="O68" s="68"/>
      <c r="P68" s="68"/>
      <c r="Q68" s="68"/>
      <c r="R68" s="68"/>
      <c r="S68" s="68"/>
      <c r="T68" s="68"/>
      <c r="U68" s="68"/>
      <c r="V68" s="68"/>
      <c r="W68" s="68"/>
    </row>
    <row r="69" spans="1:23" x14ac:dyDescent="0.2">
      <c r="A69" s="3" t="s">
        <v>388</v>
      </c>
      <c r="B69" s="48"/>
      <c r="C69" s="48"/>
      <c r="D69" s="49"/>
      <c r="E69" s="49"/>
      <c r="F69" s="49"/>
      <c r="G69" s="49"/>
      <c r="H69" s="49"/>
      <c r="I69" s="49"/>
      <c r="J69" s="50"/>
      <c r="L69" s="68"/>
      <c r="M69" s="68"/>
      <c r="N69" s="68"/>
      <c r="O69" s="68"/>
      <c r="P69" s="68"/>
      <c r="Q69" s="68"/>
      <c r="R69" s="68"/>
      <c r="S69" s="68"/>
      <c r="T69" s="68"/>
      <c r="U69" s="68"/>
      <c r="V69" s="68"/>
      <c r="W69" s="68"/>
    </row>
    <row r="70" spans="1:23" x14ac:dyDescent="0.2">
      <c r="A70" s="3" t="s">
        <v>389</v>
      </c>
      <c r="B70" s="48"/>
      <c r="C70" s="48"/>
      <c r="D70" s="49"/>
      <c r="E70" s="49"/>
      <c r="F70" s="49"/>
      <c r="G70" s="49"/>
      <c r="H70" s="49"/>
      <c r="I70" s="49"/>
      <c r="J70" s="50"/>
      <c r="L70" s="68"/>
      <c r="M70" s="68"/>
      <c r="N70" s="68"/>
      <c r="O70" s="68"/>
      <c r="P70" s="68"/>
      <c r="Q70" s="68"/>
      <c r="R70" s="68"/>
      <c r="S70" s="68"/>
      <c r="T70" s="68"/>
      <c r="U70" s="68"/>
      <c r="V70" s="68"/>
      <c r="W70" s="68"/>
    </row>
    <row r="71" spans="1:23" x14ac:dyDescent="0.2">
      <c r="A71" s="3" t="s">
        <v>390</v>
      </c>
      <c r="B71" s="48"/>
      <c r="C71" s="48"/>
      <c r="D71" s="49"/>
      <c r="E71" s="49"/>
      <c r="F71" s="49"/>
      <c r="G71" s="49"/>
      <c r="H71" s="49"/>
      <c r="I71" s="49"/>
      <c r="J71" s="50"/>
      <c r="L71" s="68"/>
      <c r="M71" s="68"/>
      <c r="N71" s="68"/>
      <c r="O71" s="68"/>
      <c r="P71" s="68"/>
      <c r="Q71" s="68"/>
      <c r="R71" s="68"/>
      <c r="S71" s="68"/>
      <c r="T71" s="68"/>
      <c r="U71" s="68"/>
      <c r="V71" s="68"/>
      <c r="W71" s="68"/>
    </row>
    <row r="72" spans="1:23" x14ac:dyDescent="0.2">
      <c r="A72" s="3" t="s">
        <v>81</v>
      </c>
      <c r="B72" s="48"/>
      <c r="C72" s="48"/>
      <c r="D72" s="49"/>
      <c r="E72" s="49"/>
      <c r="F72" s="49"/>
      <c r="G72" s="49"/>
      <c r="H72" s="49"/>
      <c r="I72" s="49"/>
      <c r="J72" s="50"/>
      <c r="L72" s="68"/>
      <c r="M72" s="68"/>
      <c r="N72" s="68"/>
      <c r="O72" s="68"/>
      <c r="P72" s="68"/>
      <c r="Q72" s="68"/>
      <c r="R72" s="68"/>
      <c r="S72" s="68"/>
      <c r="T72" s="68"/>
      <c r="U72" s="68"/>
      <c r="V72" s="68"/>
      <c r="W72" s="68"/>
    </row>
    <row r="73" spans="1:23" x14ac:dyDescent="0.2">
      <c r="A73" s="3" t="s">
        <v>391</v>
      </c>
      <c r="B73" s="48"/>
      <c r="C73" s="48"/>
      <c r="D73" s="49"/>
      <c r="E73" s="49"/>
      <c r="F73" s="49"/>
      <c r="G73" s="49"/>
      <c r="H73" s="49"/>
      <c r="I73" s="49"/>
      <c r="J73" s="50"/>
      <c r="L73" s="68"/>
      <c r="M73" s="68"/>
      <c r="N73" s="68"/>
      <c r="O73" s="68"/>
      <c r="P73" s="68"/>
      <c r="Q73" s="68"/>
      <c r="R73" s="68"/>
      <c r="S73" s="68"/>
      <c r="T73" s="68"/>
      <c r="U73" s="68"/>
      <c r="V73" s="68"/>
      <c r="W73" s="68"/>
    </row>
    <row r="74" spans="1:23" x14ac:dyDescent="0.2">
      <c r="A74" s="3" t="s">
        <v>392</v>
      </c>
      <c r="B74" s="48"/>
      <c r="C74" s="48"/>
      <c r="D74" s="49"/>
      <c r="E74" s="49"/>
      <c r="F74" s="49"/>
      <c r="G74" s="49"/>
      <c r="H74" s="49"/>
      <c r="I74" s="49"/>
      <c r="J74" s="50"/>
      <c r="L74" s="68"/>
      <c r="M74" s="68"/>
      <c r="N74" s="68"/>
      <c r="O74" s="68"/>
      <c r="P74" s="68"/>
      <c r="Q74" s="68"/>
      <c r="R74" s="68"/>
      <c r="S74" s="68"/>
      <c r="T74" s="68"/>
      <c r="U74" s="68"/>
      <c r="V74" s="68"/>
      <c r="W74" s="68"/>
    </row>
    <row r="75" spans="1:23" x14ac:dyDescent="0.2">
      <c r="A75" s="3" t="s">
        <v>393</v>
      </c>
      <c r="B75" s="48"/>
      <c r="C75" s="48"/>
      <c r="D75" s="49"/>
      <c r="E75" s="49"/>
      <c r="F75" s="49"/>
      <c r="G75" s="49"/>
      <c r="H75" s="49"/>
      <c r="I75" s="49"/>
      <c r="J75" s="50"/>
      <c r="L75" s="68"/>
      <c r="M75" s="68"/>
      <c r="N75" s="68"/>
      <c r="O75" s="68"/>
      <c r="P75" s="68"/>
      <c r="Q75" s="68"/>
      <c r="R75" s="68"/>
      <c r="S75" s="68"/>
      <c r="T75" s="68"/>
      <c r="U75" s="68"/>
      <c r="V75" s="68"/>
      <c r="W75" s="68"/>
    </row>
    <row r="76" spans="1:23" x14ac:dyDescent="0.2">
      <c r="A76" s="3" t="s">
        <v>394</v>
      </c>
      <c r="B76" s="48"/>
      <c r="C76" s="48"/>
      <c r="D76" s="49"/>
      <c r="E76" s="49"/>
      <c r="F76" s="49"/>
      <c r="G76" s="49"/>
      <c r="H76" s="49"/>
      <c r="I76" s="49"/>
      <c r="J76" s="50"/>
      <c r="L76" s="68"/>
      <c r="M76" s="68"/>
      <c r="N76" s="68"/>
      <c r="O76" s="68"/>
      <c r="P76" s="68"/>
      <c r="Q76" s="68"/>
      <c r="R76" s="68"/>
      <c r="S76" s="68"/>
      <c r="T76" s="68"/>
      <c r="U76" s="68"/>
      <c r="V76" s="68"/>
      <c r="W76" s="68"/>
    </row>
    <row r="77" spans="1:23" x14ac:dyDescent="0.2">
      <c r="A77" s="3" t="s">
        <v>395</v>
      </c>
      <c r="B77" s="48"/>
      <c r="C77" s="48"/>
      <c r="D77" s="49"/>
      <c r="E77" s="49"/>
      <c r="F77" s="49"/>
      <c r="G77" s="49"/>
      <c r="H77" s="49"/>
      <c r="I77" s="49"/>
      <c r="J77" s="50"/>
      <c r="L77" s="68"/>
      <c r="M77" s="68"/>
      <c r="N77" s="68"/>
      <c r="O77" s="68"/>
      <c r="P77" s="68"/>
      <c r="Q77" s="68"/>
      <c r="R77" s="68"/>
      <c r="S77" s="68"/>
      <c r="T77" s="68"/>
      <c r="U77" s="68"/>
      <c r="V77" s="68"/>
      <c r="W77" s="68"/>
    </row>
    <row r="78" spans="1:23" x14ac:dyDescent="0.2">
      <c r="A78" s="3" t="s">
        <v>213</v>
      </c>
      <c r="B78" s="48"/>
      <c r="C78" s="48"/>
      <c r="D78" s="49"/>
      <c r="E78" s="49"/>
      <c r="F78" s="49"/>
      <c r="G78" s="49"/>
      <c r="H78" s="49"/>
      <c r="I78" s="49"/>
      <c r="J78" s="50"/>
      <c r="L78" s="68"/>
      <c r="M78" s="68"/>
      <c r="N78" s="68"/>
      <c r="O78" s="68"/>
      <c r="P78" s="68"/>
      <c r="Q78" s="68"/>
      <c r="R78" s="68"/>
      <c r="S78" s="68"/>
      <c r="T78" s="68"/>
      <c r="U78" s="68"/>
      <c r="V78" s="68"/>
      <c r="W78" s="68"/>
    </row>
    <row r="79" spans="1:23" x14ac:dyDescent="0.2">
      <c r="A79" s="3" t="s">
        <v>396</v>
      </c>
      <c r="B79" s="48"/>
      <c r="C79" s="48"/>
      <c r="D79" s="49"/>
      <c r="E79" s="49"/>
      <c r="F79" s="49"/>
      <c r="G79" s="49"/>
      <c r="H79" s="49"/>
      <c r="I79" s="49"/>
      <c r="J79" s="50"/>
      <c r="L79" s="68"/>
      <c r="M79" s="68"/>
      <c r="N79" s="68"/>
      <c r="O79" s="68"/>
      <c r="P79" s="68"/>
      <c r="Q79" s="68"/>
      <c r="R79" s="68"/>
      <c r="S79" s="68"/>
      <c r="T79" s="68"/>
      <c r="U79" s="68"/>
      <c r="V79" s="68"/>
      <c r="W79" s="68"/>
    </row>
    <row r="80" spans="1:23" x14ac:dyDescent="0.2">
      <c r="A80" s="3" t="s">
        <v>214</v>
      </c>
      <c r="B80" s="48"/>
      <c r="C80" s="48"/>
      <c r="D80" s="49"/>
      <c r="E80" s="49"/>
      <c r="F80" s="49"/>
      <c r="G80" s="49"/>
      <c r="H80" s="49"/>
      <c r="I80" s="49"/>
      <c r="J80" s="50"/>
      <c r="L80" s="68"/>
      <c r="M80" s="68"/>
      <c r="N80" s="68"/>
      <c r="O80" s="68"/>
      <c r="P80" s="68"/>
      <c r="Q80" s="68"/>
      <c r="R80" s="68"/>
      <c r="S80" s="68"/>
      <c r="T80" s="68"/>
      <c r="U80" s="68"/>
      <c r="V80" s="68"/>
      <c r="W80" s="68"/>
    </row>
    <row r="81" spans="1:23" x14ac:dyDescent="0.2">
      <c r="A81" s="3" t="s">
        <v>208</v>
      </c>
      <c r="B81" s="48"/>
      <c r="C81" s="48"/>
      <c r="D81" s="49"/>
      <c r="E81" s="49"/>
      <c r="F81" s="49"/>
      <c r="G81" s="49"/>
      <c r="H81" s="49"/>
      <c r="I81" s="49"/>
      <c r="J81" s="50"/>
      <c r="L81" s="68"/>
      <c r="M81" s="68"/>
      <c r="N81" s="68"/>
      <c r="O81" s="68"/>
      <c r="P81" s="68"/>
      <c r="Q81" s="68"/>
      <c r="R81" s="68"/>
      <c r="S81" s="68"/>
      <c r="T81" s="68"/>
      <c r="U81" s="68"/>
      <c r="V81" s="68"/>
      <c r="W81" s="68"/>
    </row>
    <row r="82" spans="1:23" x14ac:dyDescent="0.2">
      <c r="A82" s="3" t="s">
        <v>82</v>
      </c>
    </row>
    <row r="83" spans="1:23" x14ac:dyDescent="0.2">
      <c r="A83" s="3" t="s">
        <v>83</v>
      </c>
    </row>
    <row r="84" spans="1:23" x14ac:dyDescent="0.2">
      <c r="A84" s="3" t="s">
        <v>211</v>
      </c>
    </row>
    <row r="85" spans="1:23" x14ac:dyDescent="0.2">
      <c r="A85" s="3" t="s">
        <v>84</v>
      </c>
    </row>
    <row r="86" spans="1:23" x14ac:dyDescent="0.2">
      <c r="A86" s="3" t="s">
        <v>210</v>
      </c>
    </row>
    <row r="87" spans="1:23" x14ac:dyDescent="0.2">
      <c r="A87" s="3" t="s">
        <v>65</v>
      </c>
    </row>
    <row r="88" spans="1:23" x14ac:dyDescent="0.2">
      <c r="A88" s="3" t="s">
        <v>85</v>
      </c>
    </row>
    <row r="89" spans="1:23" x14ac:dyDescent="0.2">
      <c r="A89" s="3" t="s">
        <v>397</v>
      </c>
    </row>
    <row r="90" spans="1:23" x14ac:dyDescent="0.2">
      <c r="A90" s="3" t="s">
        <v>398</v>
      </c>
    </row>
    <row r="91" spans="1:23" x14ac:dyDescent="0.2">
      <c r="A91" s="3" t="s">
        <v>399</v>
      </c>
    </row>
    <row r="92" spans="1:23" x14ac:dyDescent="0.2">
      <c r="A92" s="3" t="s">
        <v>400</v>
      </c>
    </row>
    <row r="93" spans="1:23" x14ac:dyDescent="0.2">
      <c r="A93" s="3" t="s">
        <v>401</v>
      </c>
    </row>
    <row r="94" spans="1:23" x14ac:dyDescent="0.2">
      <c r="A94" s="3" t="s">
        <v>402</v>
      </c>
    </row>
    <row r="95" spans="1:23" x14ac:dyDescent="0.2">
      <c r="A95" s="3" t="s">
        <v>403</v>
      </c>
    </row>
    <row r="96" spans="1:23" x14ac:dyDescent="0.2">
      <c r="A96" s="3" t="s">
        <v>404</v>
      </c>
    </row>
    <row r="97" spans="1:1" x14ac:dyDescent="0.2">
      <c r="A97" s="3" t="s">
        <v>405</v>
      </c>
    </row>
    <row r="98" spans="1:1" x14ac:dyDescent="0.2">
      <c r="A98" s="3" t="s">
        <v>406</v>
      </c>
    </row>
    <row r="99" spans="1:1" x14ac:dyDescent="0.2">
      <c r="A99" s="3" t="s">
        <v>407</v>
      </c>
    </row>
    <row r="100" spans="1:1" x14ac:dyDescent="0.2">
      <c r="A100" s="3" t="s">
        <v>408</v>
      </c>
    </row>
    <row r="101" spans="1:1" x14ac:dyDescent="0.2">
      <c r="A101" s="3" t="s">
        <v>409</v>
      </c>
    </row>
    <row r="102" spans="1:1" x14ac:dyDescent="0.2">
      <c r="A102" s="3" t="s">
        <v>410</v>
      </c>
    </row>
    <row r="103" spans="1:1" x14ac:dyDescent="0.2">
      <c r="A103" s="3" t="s">
        <v>411</v>
      </c>
    </row>
    <row r="104" spans="1:1" x14ac:dyDescent="0.2">
      <c r="A104" s="3" t="s">
        <v>412</v>
      </c>
    </row>
    <row r="105" spans="1:1" x14ac:dyDescent="0.2">
      <c r="A105" s="3" t="s">
        <v>413</v>
      </c>
    </row>
    <row r="106" spans="1:1" x14ac:dyDescent="0.2">
      <c r="A106" s="3" t="s">
        <v>414</v>
      </c>
    </row>
    <row r="107" spans="1:1" x14ac:dyDescent="0.2">
      <c r="A107" s="3" t="s">
        <v>415</v>
      </c>
    </row>
    <row r="108" spans="1:1" x14ac:dyDescent="0.2">
      <c r="A108" s="3" t="s">
        <v>416</v>
      </c>
    </row>
    <row r="109" spans="1:1" x14ac:dyDescent="0.2">
      <c r="A109" s="3" t="s">
        <v>417</v>
      </c>
    </row>
    <row r="110" spans="1:1" x14ac:dyDescent="0.2">
      <c r="A110" s="3" t="s">
        <v>418</v>
      </c>
    </row>
    <row r="111" spans="1:1" x14ac:dyDescent="0.2">
      <c r="A111" s="3" t="s">
        <v>419</v>
      </c>
    </row>
    <row r="112" spans="1:1" x14ac:dyDescent="0.2">
      <c r="A112" s="3" t="s">
        <v>420</v>
      </c>
    </row>
    <row r="113" spans="1:1" x14ac:dyDescent="0.2">
      <c r="A113" s="3" t="s">
        <v>421</v>
      </c>
    </row>
    <row r="114" spans="1:1" x14ac:dyDescent="0.2">
      <c r="A114" s="3" t="s">
        <v>422</v>
      </c>
    </row>
    <row r="115" spans="1:1" x14ac:dyDescent="0.2">
      <c r="A115" s="3" t="s">
        <v>423</v>
      </c>
    </row>
    <row r="116" spans="1:1" x14ac:dyDescent="0.2">
      <c r="A116" s="3" t="s">
        <v>424</v>
      </c>
    </row>
    <row r="117" spans="1:1" x14ac:dyDescent="0.2">
      <c r="A117" s="3" t="s">
        <v>425</v>
      </c>
    </row>
    <row r="118" spans="1:1" x14ac:dyDescent="0.2">
      <c r="A118" s="3" t="s">
        <v>426</v>
      </c>
    </row>
    <row r="119" spans="1:1" x14ac:dyDescent="0.2">
      <c r="A119" s="3" t="s">
        <v>427</v>
      </c>
    </row>
    <row r="120" spans="1:1" x14ac:dyDescent="0.2">
      <c r="A120" s="3" t="s">
        <v>428</v>
      </c>
    </row>
    <row r="121" spans="1:1" x14ac:dyDescent="0.2">
      <c r="A121" s="3" t="s">
        <v>429</v>
      </c>
    </row>
    <row r="122" spans="1:1" x14ac:dyDescent="0.2">
      <c r="A122" s="3" t="s">
        <v>209</v>
      </c>
    </row>
    <row r="123" spans="1:1" x14ac:dyDescent="0.2">
      <c r="A123" s="3" t="s">
        <v>217</v>
      </c>
    </row>
    <row r="124" spans="1:1" x14ac:dyDescent="0.2">
      <c r="A124" s="3" t="s">
        <v>430</v>
      </c>
    </row>
    <row r="125" spans="1:1" x14ac:dyDescent="0.2">
      <c r="A125" s="3" t="s">
        <v>431</v>
      </c>
    </row>
    <row r="126" spans="1:1" x14ac:dyDescent="0.2">
      <c r="A126" s="3" t="s">
        <v>432</v>
      </c>
    </row>
    <row r="127" spans="1:1" x14ac:dyDescent="0.2">
      <c r="A127" s="3" t="s">
        <v>433</v>
      </c>
    </row>
    <row r="128" spans="1:1" x14ac:dyDescent="0.2">
      <c r="A128" s="3" t="s">
        <v>434</v>
      </c>
    </row>
    <row r="129" spans="1:1" x14ac:dyDescent="0.2">
      <c r="A129" s="3" t="s">
        <v>435</v>
      </c>
    </row>
    <row r="130" spans="1:1" x14ac:dyDescent="0.2">
      <c r="A130" s="3" t="s">
        <v>436</v>
      </c>
    </row>
    <row r="131" spans="1:1" x14ac:dyDescent="0.2">
      <c r="A131" s="3" t="s">
        <v>437</v>
      </c>
    </row>
    <row r="132" spans="1:1" x14ac:dyDescent="0.2">
      <c r="A132" s="3" t="s">
        <v>438</v>
      </c>
    </row>
    <row r="133" spans="1:1" x14ac:dyDescent="0.2">
      <c r="A133" s="3" t="s">
        <v>439</v>
      </c>
    </row>
    <row r="134" spans="1:1" x14ac:dyDescent="0.2">
      <c r="A134" s="3" t="s">
        <v>440</v>
      </c>
    </row>
    <row r="135" spans="1:1" x14ac:dyDescent="0.2">
      <c r="A135" s="3" t="s">
        <v>441</v>
      </c>
    </row>
    <row r="136" spans="1:1" x14ac:dyDescent="0.2">
      <c r="A136" s="3" t="s">
        <v>442</v>
      </c>
    </row>
    <row r="137" spans="1:1" x14ac:dyDescent="0.2">
      <c r="A137" s="3" t="s">
        <v>443</v>
      </c>
    </row>
    <row r="138" spans="1:1" x14ac:dyDescent="0.2">
      <c r="A138" s="3" t="s">
        <v>444</v>
      </c>
    </row>
    <row r="139" spans="1:1" x14ac:dyDescent="0.2">
      <c r="A139" s="3" t="s">
        <v>445</v>
      </c>
    </row>
    <row r="140" spans="1:1" x14ac:dyDescent="0.2">
      <c r="A140" s="3" t="s">
        <v>446</v>
      </c>
    </row>
    <row r="141" spans="1:1" x14ac:dyDescent="0.2">
      <c r="A141" s="3" t="s">
        <v>215</v>
      </c>
    </row>
    <row r="142" spans="1:1" x14ac:dyDescent="0.2">
      <c r="A142" s="3" t="s">
        <v>447</v>
      </c>
    </row>
    <row r="143" spans="1:1" x14ac:dyDescent="0.2">
      <c r="A143" s="3" t="s">
        <v>448</v>
      </c>
    </row>
    <row r="144" spans="1:1" x14ac:dyDescent="0.2">
      <c r="A144" s="3" t="s">
        <v>449</v>
      </c>
    </row>
    <row r="145" spans="1:1" x14ac:dyDescent="0.2">
      <c r="A145" s="3" t="s">
        <v>450</v>
      </c>
    </row>
    <row r="146" spans="1:1" x14ac:dyDescent="0.2">
      <c r="A146" s="3" t="s">
        <v>451</v>
      </c>
    </row>
    <row r="147" spans="1:1" x14ac:dyDescent="0.2">
      <c r="A147" s="3" t="s">
        <v>452</v>
      </c>
    </row>
    <row r="148" spans="1:1" x14ac:dyDescent="0.2">
      <c r="A148" s="3" t="s">
        <v>453</v>
      </c>
    </row>
    <row r="149" spans="1:1" x14ac:dyDescent="0.2">
      <c r="A149" s="3" t="s">
        <v>454</v>
      </c>
    </row>
    <row r="150" spans="1:1" x14ac:dyDescent="0.2">
      <c r="A150" s="3" t="s">
        <v>455</v>
      </c>
    </row>
    <row r="151" spans="1:1" x14ac:dyDescent="0.2">
      <c r="A151" s="3" t="s">
        <v>456</v>
      </c>
    </row>
    <row r="152" spans="1:1" x14ac:dyDescent="0.2">
      <c r="A152" s="3" t="s">
        <v>457</v>
      </c>
    </row>
    <row r="153" spans="1:1" x14ac:dyDescent="0.2">
      <c r="A153" s="3" t="s">
        <v>458</v>
      </c>
    </row>
    <row r="154" spans="1:1" x14ac:dyDescent="0.2">
      <c r="A154" s="3" t="s">
        <v>459</v>
      </c>
    </row>
    <row r="155" spans="1:1" x14ac:dyDescent="0.2">
      <c r="A155" s="3" t="s">
        <v>460</v>
      </c>
    </row>
    <row r="156" spans="1:1" x14ac:dyDescent="0.2">
      <c r="A156" s="3" t="s">
        <v>461</v>
      </c>
    </row>
    <row r="157" spans="1:1" x14ac:dyDescent="0.2">
      <c r="A157" s="3" t="s">
        <v>216</v>
      </c>
    </row>
    <row r="158" spans="1:1" x14ac:dyDescent="0.2">
      <c r="A158" s="3" t="s">
        <v>462</v>
      </c>
    </row>
    <row r="159" spans="1:1" x14ac:dyDescent="0.2">
      <c r="A159" s="3" t="s">
        <v>463</v>
      </c>
    </row>
    <row r="160" spans="1:1" x14ac:dyDescent="0.2">
      <c r="A160" s="3" t="s">
        <v>464</v>
      </c>
    </row>
    <row r="161" spans="1:1" x14ac:dyDescent="0.2">
      <c r="A161" s="3" t="s">
        <v>465</v>
      </c>
    </row>
    <row r="162" spans="1:1" x14ac:dyDescent="0.2">
      <c r="A162" s="3" t="s">
        <v>466</v>
      </c>
    </row>
    <row r="163" spans="1:1" x14ac:dyDescent="0.2">
      <c r="A163" s="3" t="s">
        <v>467</v>
      </c>
    </row>
    <row r="164" spans="1:1" x14ac:dyDescent="0.2">
      <c r="A164" s="3" t="s">
        <v>468</v>
      </c>
    </row>
  </sheetData>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abSelected="1" topLeftCell="A177" zoomScale="90" zoomScaleNormal="90" workbookViewId="0">
      <selection activeCell="J190" sqref="J190"/>
    </sheetView>
  </sheetViews>
  <sheetFormatPr baseColWidth="10" defaultColWidth="11.5" defaultRowHeight="13" x14ac:dyDescent="0.15"/>
  <cols>
    <col min="1" max="1" width="11.5" style="21"/>
    <col min="2" max="2" width="14.1640625" style="21" customWidth="1"/>
    <col min="3" max="3" width="45.1640625" style="21" customWidth="1"/>
    <col min="4" max="20" width="11.5" style="21"/>
    <col min="21" max="21" width="12.1640625" style="21" bestFit="1" customWidth="1"/>
    <col min="22" max="16384" width="11.5" style="21"/>
  </cols>
  <sheetData>
    <row r="1" spans="1:30" ht="26" x14ac:dyDescent="0.3">
      <c r="A1" s="39" t="s">
        <v>192</v>
      </c>
      <c r="B1" s="39"/>
      <c r="C1" s="39"/>
      <c r="D1" s="39"/>
      <c r="E1" s="39"/>
      <c r="F1" s="39"/>
      <c r="G1" s="39"/>
      <c r="H1" s="39"/>
      <c r="I1" s="36"/>
      <c r="J1" s="36"/>
      <c r="K1" s="36"/>
      <c r="L1" s="36"/>
      <c r="M1" s="36"/>
      <c r="N1" s="36"/>
      <c r="O1" s="36"/>
      <c r="P1" s="36"/>
      <c r="Q1" s="36"/>
      <c r="R1" s="36"/>
      <c r="S1" s="36"/>
      <c r="T1" s="36"/>
      <c r="U1" s="36"/>
      <c r="V1" s="36"/>
      <c r="W1" s="36"/>
      <c r="X1" s="36"/>
      <c r="Y1" s="36"/>
      <c r="Z1" s="36"/>
      <c r="AA1" s="36"/>
      <c r="AB1" s="36"/>
      <c r="AC1" s="36"/>
      <c r="AD1" s="36"/>
    </row>
    <row r="2" spans="1:30" ht="26" x14ac:dyDescent="0.3">
      <c r="A2" s="38" t="str">
        <f>'Lab 9'!A2</f>
        <v>Due date: 19 October</v>
      </c>
      <c r="B2" s="38"/>
      <c r="C2" s="36"/>
      <c r="D2" s="37" t="str">
        <f>'Lab 9'!D2</f>
        <v>Version: 1.3 (29 Sept 2026)</v>
      </c>
      <c r="E2" s="36"/>
      <c r="F2" s="36"/>
      <c r="G2" s="36"/>
      <c r="H2" s="36"/>
      <c r="I2" s="36"/>
      <c r="J2" s="36"/>
      <c r="K2" s="36"/>
      <c r="L2" s="36"/>
      <c r="M2" s="36"/>
      <c r="N2" s="36"/>
      <c r="O2" s="36"/>
      <c r="P2" s="36"/>
      <c r="Q2" s="36"/>
      <c r="R2" s="36"/>
      <c r="S2" s="36"/>
      <c r="T2" s="36"/>
      <c r="U2" s="36"/>
      <c r="V2" s="36"/>
      <c r="W2" s="36"/>
      <c r="X2" s="36"/>
      <c r="Y2" s="36"/>
      <c r="Z2" s="36"/>
      <c r="AA2" s="36"/>
      <c r="AB2" s="36"/>
      <c r="AC2" s="36"/>
      <c r="AD2" s="36"/>
    </row>
    <row r="4" spans="1:30" ht="16" x14ac:dyDescent="0.2">
      <c r="A4" s="35" t="s">
        <v>191</v>
      </c>
    </row>
    <row r="5" spans="1:30" x14ac:dyDescent="0.15">
      <c r="A5" s="21" t="s">
        <v>190</v>
      </c>
    </row>
    <row r="6" spans="1:30" x14ac:dyDescent="0.15">
      <c r="A6" s="21" t="s">
        <v>307</v>
      </c>
    </row>
    <row r="7" spans="1:30" x14ac:dyDescent="0.15">
      <c r="A7" s="21" t="s">
        <v>308</v>
      </c>
    </row>
    <row r="8" spans="1:30" x14ac:dyDescent="0.15">
      <c r="A8" s="21" t="s">
        <v>310</v>
      </c>
    </row>
    <row r="9" spans="1:30" x14ac:dyDescent="0.15">
      <c r="A9" s="21" t="s">
        <v>309</v>
      </c>
      <c r="B9" s="24"/>
    </row>
    <row r="10" spans="1:30" x14ac:dyDescent="0.15">
      <c r="A10" s="26" t="s">
        <v>311</v>
      </c>
      <c r="B10" s="24"/>
    </row>
    <row r="14" spans="1:30" ht="56" x14ac:dyDescent="0.15">
      <c r="A14" s="34"/>
      <c r="B14" s="62" t="s">
        <v>189</v>
      </c>
      <c r="C14" s="63" t="s">
        <v>188</v>
      </c>
      <c r="D14" s="62" t="s">
        <v>187</v>
      </c>
      <c r="E14" s="62" t="s">
        <v>186</v>
      </c>
      <c r="F14" s="69" t="s">
        <v>279</v>
      </c>
      <c r="G14" s="62" t="s">
        <v>260</v>
      </c>
      <c r="H14" s="69" t="s">
        <v>207</v>
      </c>
      <c r="I14" s="69" t="s">
        <v>234</v>
      </c>
    </row>
    <row r="15" spans="1:30" x14ac:dyDescent="0.15">
      <c r="A15" s="21" t="s">
        <v>199</v>
      </c>
      <c r="B15" s="30">
        <v>0.27</v>
      </c>
      <c r="C15" s="28">
        <v>1</v>
      </c>
      <c r="D15" s="30">
        <v>5.41</v>
      </c>
      <c r="E15" s="30">
        <v>5.0000000000000001E-3</v>
      </c>
      <c r="F15" s="80"/>
      <c r="G15" s="81"/>
      <c r="H15" s="82"/>
      <c r="I15" s="82"/>
    </row>
    <row r="16" spans="1:30" x14ac:dyDescent="0.15">
      <c r="A16" s="21" t="s">
        <v>185</v>
      </c>
      <c r="B16" s="30">
        <v>1.1200000000000001</v>
      </c>
      <c r="C16" s="28">
        <v>1</v>
      </c>
      <c r="D16" s="30">
        <v>6.7889999999999997</v>
      </c>
      <c r="E16" s="30">
        <v>0.11799999999999999</v>
      </c>
      <c r="F16" s="83"/>
      <c r="G16" s="81"/>
      <c r="H16" s="82"/>
      <c r="I16" s="82"/>
    </row>
    <row r="17" spans="1:20" x14ac:dyDescent="0.15">
      <c r="A17" s="21" t="s">
        <v>184</v>
      </c>
      <c r="B17" s="30">
        <v>2.3199999999999998</v>
      </c>
      <c r="C17" s="28">
        <v>1</v>
      </c>
      <c r="D17" s="30">
        <v>9.6080000000000005</v>
      </c>
      <c r="E17" s="30">
        <v>0.24099999999999999</v>
      </c>
      <c r="F17" s="83"/>
      <c r="G17" s="81"/>
      <c r="H17" s="82"/>
      <c r="I17" s="82"/>
    </row>
    <row r="18" spans="1:20" x14ac:dyDescent="0.15">
      <c r="A18" s="21" t="s">
        <v>183</v>
      </c>
      <c r="B18" s="30">
        <v>1.7</v>
      </c>
      <c r="C18" s="28">
        <v>1</v>
      </c>
      <c r="D18" s="30">
        <v>7.5119999999999996</v>
      </c>
      <c r="E18" s="30">
        <v>0.378</v>
      </c>
      <c r="F18" s="83"/>
      <c r="G18" s="81"/>
      <c r="H18" s="82"/>
      <c r="I18" s="82"/>
      <c r="K18" s="70" t="s">
        <v>312</v>
      </c>
      <c r="L18" s="70"/>
      <c r="M18" s="70"/>
      <c r="N18" s="70"/>
      <c r="O18" s="70"/>
      <c r="P18" s="70"/>
      <c r="Q18" s="70"/>
      <c r="R18" s="70"/>
      <c r="S18" s="70"/>
      <c r="T18" s="70"/>
    </row>
    <row r="19" spans="1:20" x14ac:dyDescent="0.15">
      <c r="A19" s="21" t="s">
        <v>182</v>
      </c>
      <c r="B19" s="30">
        <v>0.72</v>
      </c>
      <c r="C19" s="28">
        <v>1</v>
      </c>
      <c r="D19" s="30">
        <v>7.4640000000000004</v>
      </c>
      <c r="E19" s="30">
        <v>0.41899999999999998</v>
      </c>
      <c r="F19" s="83"/>
      <c r="G19" s="81"/>
      <c r="H19" s="82"/>
      <c r="I19" s="82"/>
      <c r="K19" s="70" t="s">
        <v>313</v>
      </c>
      <c r="L19" s="70"/>
      <c r="M19" s="70"/>
      <c r="N19" s="70"/>
      <c r="O19" s="70"/>
      <c r="P19" s="70"/>
      <c r="Q19" s="70"/>
    </row>
    <row r="20" spans="1:20" x14ac:dyDescent="0.15">
      <c r="A20" s="21" t="s">
        <v>181</v>
      </c>
      <c r="B20" s="30">
        <v>6.89</v>
      </c>
      <c r="C20" s="28" t="s">
        <v>174</v>
      </c>
      <c r="D20" s="30">
        <v>12.907</v>
      </c>
      <c r="E20" s="30">
        <v>0.80600000000000005</v>
      </c>
      <c r="F20" s="83"/>
      <c r="G20" s="81"/>
      <c r="H20" s="82"/>
      <c r="I20" s="82"/>
      <c r="J20" s="23" t="s">
        <v>179</v>
      </c>
      <c r="K20" s="23" t="s">
        <v>178</v>
      </c>
      <c r="L20" s="23" t="s">
        <v>266</v>
      </c>
      <c r="M20" s="23" t="s">
        <v>200</v>
      </c>
    </row>
    <row r="21" spans="1:20" ht="16" x14ac:dyDescent="0.2">
      <c r="A21" s="21" t="s">
        <v>180</v>
      </c>
      <c r="B21" s="30">
        <v>4.3600000000000003</v>
      </c>
      <c r="C21" s="28" t="s">
        <v>174</v>
      </c>
      <c r="D21" s="30">
        <v>11.88</v>
      </c>
      <c r="E21" s="30">
        <v>2.94</v>
      </c>
      <c r="F21" s="84"/>
      <c r="G21" s="32">
        <f t="shared" ref="G21" si="0">E21/B21*1000</f>
        <v>674.3119266055046</v>
      </c>
      <c r="H21" s="30">
        <f>F$127+G$127*B21</f>
        <v>0</v>
      </c>
      <c r="I21" s="58">
        <f t="shared" ref="I21" si="1">H21-E21</f>
        <v>-2.94</v>
      </c>
      <c r="J21" s="21">
        <v>2008</v>
      </c>
      <c r="K21" s="31">
        <v>6.89</v>
      </c>
      <c r="L21" s="31">
        <v>4.3600000000000003</v>
      </c>
      <c r="M21" s="21">
        <v>3.79</v>
      </c>
    </row>
    <row r="22" spans="1:20" x14ac:dyDescent="0.15">
      <c r="A22" s="21" t="s">
        <v>177</v>
      </c>
      <c r="B22" s="30">
        <v>3.79</v>
      </c>
      <c r="C22" s="28" t="s">
        <v>174</v>
      </c>
      <c r="D22" s="30">
        <v>9.0839999999999996</v>
      </c>
      <c r="E22" s="30">
        <v>2.427</v>
      </c>
      <c r="F22" s="29"/>
      <c r="G22" s="32"/>
      <c r="H22" s="30"/>
      <c r="I22" s="58"/>
      <c r="J22" s="21">
        <v>2009</v>
      </c>
      <c r="K22" s="31">
        <v>7.37</v>
      </c>
      <c r="L22" s="31">
        <v>8.74</v>
      </c>
      <c r="M22" s="21">
        <v>8.75</v>
      </c>
    </row>
    <row r="23" spans="1:20" x14ac:dyDescent="0.15">
      <c r="A23" s="21" t="s">
        <v>176</v>
      </c>
      <c r="B23" s="30">
        <v>5.21</v>
      </c>
      <c r="C23" s="28" t="s">
        <v>174</v>
      </c>
      <c r="D23" s="30">
        <v>9.734</v>
      </c>
      <c r="E23" s="30">
        <v>3.06</v>
      </c>
      <c r="F23" s="29"/>
      <c r="G23" s="32"/>
      <c r="H23" s="30"/>
      <c r="I23" s="58"/>
      <c r="J23" s="21">
        <v>2010</v>
      </c>
      <c r="K23" s="31">
        <v>14.1</v>
      </c>
      <c r="L23" s="31">
        <v>16.239999999999998</v>
      </c>
      <c r="M23" s="21">
        <v>18.649999999999999</v>
      </c>
    </row>
    <row r="24" spans="1:20" x14ac:dyDescent="0.15">
      <c r="A24" s="21" t="s">
        <v>175</v>
      </c>
      <c r="B24" s="30">
        <v>7.37</v>
      </c>
      <c r="C24" s="28" t="s">
        <v>169</v>
      </c>
      <c r="D24" s="30">
        <v>12.207000000000001</v>
      </c>
      <c r="E24" s="30">
        <v>4.6059999999999999</v>
      </c>
      <c r="F24" s="29"/>
      <c r="G24" s="32"/>
      <c r="H24" s="30"/>
      <c r="I24" s="58"/>
      <c r="J24" s="21">
        <v>2011</v>
      </c>
      <c r="K24" s="31">
        <v>17.07</v>
      </c>
      <c r="L24" s="31">
        <v>37.04</v>
      </c>
      <c r="M24" s="21">
        <v>35.06</v>
      </c>
    </row>
    <row r="25" spans="1:20" x14ac:dyDescent="0.15">
      <c r="A25" s="21" t="s">
        <v>173</v>
      </c>
      <c r="B25" s="30">
        <v>8.74</v>
      </c>
      <c r="C25" s="28" t="s">
        <v>169</v>
      </c>
      <c r="D25" s="30">
        <v>15.683</v>
      </c>
      <c r="E25" s="30">
        <v>5.5780000000000003</v>
      </c>
      <c r="F25" s="29"/>
      <c r="G25" s="32"/>
      <c r="H25" s="30"/>
      <c r="I25" s="58"/>
      <c r="J25" s="21">
        <v>2012</v>
      </c>
      <c r="K25" s="31">
        <v>26.91</v>
      </c>
      <c r="L25" s="31">
        <v>47.79</v>
      </c>
      <c r="M25" s="21">
        <v>37.43</v>
      </c>
    </row>
    <row r="26" spans="1:20" x14ac:dyDescent="0.15">
      <c r="A26" s="21" t="s">
        <v>172</v>
      </c>
      <c r="B26" s="30">
        <v>8.75</v>
      </c>
      <c r="C26" s="28" t="s">
        <v>169</v>
      </c>
      <c r="D26" s="30">
        <v>13.499000000000001</v>
      </c>
      <c r="E26" s="30">
        <v>5.4450000000000003</v>
      </c>
      <c r="F26" s="29"/>
      <c r="G26" s="32"/>
      <c r="H26" s="30"/>
      <c r="I26" s="58"/>
      <c r="J26" s="21">
        <v>2013</v>
      </c>
      <c r="K26" s="31">
        <v>33.799999999999997</v>
      </c>
      <c r="L26" s="31">
        <v>51.03</v>
      </c>
      <c r="M26" s="21">
        <v>43.72</v>
      </c>
    </row>
    <row r="27" spans="1:20" x14ac:dyDescent="0.15">
      <c r="A27" s="21" t="s">
        <v>171</v>
      </c>
      <c r="B27" s="30">
        <v>8.4</v>
      </c>
      <c r="C27" s="28" t="s">
        <v>169</v>
      </c>
      <c r="D27" s="30">
        <v>15.7</v>
      </c>
      <c r="E27" s="30">
        <v>5.3339999999999996</v>
      </c>
      <c r="F27" s="29"/>
      <c r="G27" s="32"/>
      <c r="H27" s="30"/>
      <c r="I27" s="58"/>
      <c r="J27" s="21">
        <v>2014</v>
      </c>
      <c r="K27" s="31">
        <v>39.270000000000003</v>
      </c>
      <c r="L27" s="31">
        <v>74.47</v>
      </c>
      <c r="M27" s="21">
        <v>61.17</v>
      </c>
    </row>
    <row r="28" spans="1:20" x14ac:dyDescent="0.15">
      <c r="A28" s="21" t="s">
        <v>170</v>
      </c>
      <c r="B28" s="30">
        <v>14.1</v>
      </c>
      <c r="C28" s="28" t="s">
        <v>164</v>
      </c>
      <c r="D28" s="30">
        <v>20.343</v>
      </c>
      <c r="E28" s="30">
        <v>8.8219999999999992</v>
      </c>
      <c r="F28" s="29"/>
      <c r="G28" s="32"/>
      <c r="H28" s="30"/>
      <c r="I28" s="58"/>
      <c r="J28" s="21">
        <v>2015</v>
      </c>
      <c r="K28" s="31">
        <v>48.05</v>
      </c>
      <c r="L28" s="31">
        <v>74.78</v>
      </c>
      <c r="M28" s="21">
        <v>51.19</v>
      </c>
    </row>
    <row r="29" spans="1:20" x14ac:dyDescent="0.15">
      <c r="A29" s="21" t="s">
        <v>168</v>
      </c>
      <c r="B29" s="30">
        <v>16.239999999999998</v>
      </c>
      <c r="C29" s="28" t="s">
        <v>164</v>
      </c>
      <c r="D29" s="30">
        <v>26.741</v>
      </c>
      <c r="E29" s="30">
        <v>10.239000000000001</v>
      </c>
      <c r="F29" s="29"/>
      <c r="G29" s="32"/>
      <c r="H29" s="30"/>
      <c r="I29" s="58"/>
      <c r="J29" s="21">
        <v>2016</v>
      </c>
      <c r="K29" s="31">
        <v>45.51</v>
      </c>
      <c r="L29" s="31">
        <v>78.290000000000006</v>
      </c>
      <c r="M29" s="21">
        <v>50.76</v>
      </c>
    </row>
    <row r="30" spans="1:20" x14ac:dyDescent="0.15">
      <c r="A30" s="21" t="s">
        <v>167</v>
      </c>
      <c r="B30" s="30">
        <v>18.649999999999999</v>
      </c>
      <c r="C30" s="28" t="s">
        <v>164</v>
      </c>
      <c r="D30" s="30">
        <v>24.667000000000002</v>
      </c>
      <c r="E30" s="30">
        <v>12.053000000000001</v>
      </c>
      <c r="F30" s="29"/>
      <c r="G30" s="32"/>
      <c r="H30" s="30"/>
      <c r="I30" s="58"/>
      <c r="J30" s="21">
        <v>2017</v>
      </c>
      <c r="K30" s="31">
        <v>46.68</v>
      </c>
      <c r="L30" s="31">
        <v>77.319999999999993</v>
      </c>
      <c r="M30" s="31">
        <v>54.058999999999997</v>
      </c>
    </row>
    <row r="31" spans="1:20" x14ac:dyDescent="0.15">
      <c r="A31" s="21" t="s">
        <v>166</v>
      </c>
      <c r="B31" s="30">
        <v>20.34</v>
      </c>
      <c r="C31" s="28" t="s">
        <v>164</v>
      </c>
      <c r="D31" s="30">
        <v>28.571000000000002</v>
      </c>
      <c r="E31" s="30">
        <v>13.102</v>
      </c>
      <c r="F31" s="29"/>
      <c r="G31" s="32"/>
      <c r="H31" s="30"/>
      <c r="I31" s="58"/>
      <c r="J31" s="21">
        <v>2018</v>
      </c>
      <c r="K31" s="31">
        <v>46.89</v>
      </c>
      <c r="L31" s="31">
        <v>68.400000000000006</v>
      </c>
      <c r="M31" s="31">
        <v>44.569000000000003</v>
      </c>
    </row>
    <row r="32" spans="1:20" x14ac:dyDescent="0.15">
      <c r="A32" s="21" t="s">
        <v>165</v>
      </c>
      <c r="B32" s="30">
        <v>17.07</v>
      </c>
      <c r="C32" s="28" t="s">
        <v>157</v>
      </c>
      <c r="D32" s="30">
        <v>28.27</v>
      </c>
      <c r="E32" s="30">
        <v>10.603999999999999</v>
      </c>
      <c r="F32" s="29"/>
      <c r="G32" s="32"/>
      <c r="H32" s="30"/>
      <c r="I32" s="58"/>
      <c r="J32" s="21">
        <v>2019</v>
      </c>
      <c r="K32" s="31">
        <v>40.832999999999998</v>
      </c>
      <c r="L32" s="31">
        <v>73.8</v>
      </c>
      <c r="M32" s="21">
        <v>40.92</v>
      </c>
    </row>
    <row r="33" spans="1:29" x14ac:dyDescent="0.15">
      <c r="A33" s="21" t="s">
        <v>163</v>
      </c>
      <c r="B33" s="30">
        <v>37.04</v>
      </c>
      <c r="C33" s="28" t="s">
        <v>157</v>
      </c>
      <c r="D33" s="30">
        <v>46.332999999999998</v>
      </c>
      <c r="E33" s="30">
        <v>23.95</v>
      </c>
      <c r="F33" s="29"/>
      <c r="G33" s="32"/>
      <c r="H33" s="30"/>
      <c r="I33" s="58"/>
      <c r="J33" s="21">
        <v>2020</v>
      </c>
      <c r="K33" s="31">
        <v>40.597999999999999</v>
      </c>
      <c r="L33" s="31">
        <v>90.1</v>
      </c>
      <c r="M33" s="31">
        <v>58.551000000000002</v>
      </c>
    </row>
    <row r="34" spans="1:29" x14ac:dyDescent="0.15">
      <c r="A34" s="21" t="s">
        <v>161</v>
      </c>
      <c r="B34" s="30">
        <v>35.06</v>
      </c>
      <c r="C34" s="28" t="s">
        <v>157</v>
      </c>
      <c r="D34" s="30">
        <v>39.186</v>
      </c>
      <c r="E34" s="30">
        <v>22.276</v>
      </c>
      <c r="F34" s="29"/>
      <c r="G34" s="32"/>
      <c r="H34" s="30"/>
      <c r="I34" s="58"/>
      <c r="J34" s="21">
        <v>2021</v>
      </c>
      <c r="K34" s="31">
        <v>48</v>
      </c>
      <c r="L34" s="31">
        <v>84.9</v>
      </c>
      <c r="M34" s="31">
        <v>56.5</v>
      </c>
    </row>
    <row r="35" spans="1:29" x14ac:dyDescent="0.15">
      <c r="A35" s="21" t="s">
        <v>160</v>
      </c>
      <c r="B35" s="30">
        <v>26.03</v>
      </c>
      <c r="C35" s="28" t="s">
        <v>157</v>
      </c>
      <c r="D35" s="30">
        <v>35.023000000000003</v>
      </c>
      <c r="E35" s="30">
        <v>15.821</v>
      </c>
      <c r="F35" s="29"/>
      <c r="G35" s="32"/>
      <c r="H35" s="30"/>
      <c r="I35" s="58"/>
      <c r="J35" s="21">
        <v>2022</v>
      </c>
      <c r="K35" s="31">
        <v>51.9</v>
      </c>
      <c r="L35" s="31">
        <v>72.3</v>
      </c>
      <c r="M35" s="31">
        <v>58</v>
      </c>
    </row>
    <row r="36" spans="1:29" x14ac:dyDescent="0.15">
      <c r="A36" s="21" t="s">
        <v>159</v>
      </c>
      <c r="B36" s="30">
        <v>26.91</v>
      </c>
      <c r="C36" s="28" t="s">
        <v>157</v>
      </c>
      <c r="D36" s="30">
        <v>35.966000000000001</v>
      </c>
      <c r="E36" s="30">
        <v>16.645</v>
      </c>
      <c r="F36" s="29"/>
      <c r="G36" s="32"/>
      <c r="H36" s="30"/>
      <c r="I36" s="58"/>
      <c r="J36" s="21">
        <v>2023</v>
      </c>
      <c r="K36" s="31">
        <v>48.9</v>
      </c>
      <c r="L36" s="31">
        <v>74</v>
      </c>
      <c r="M36" s="31">
        <v>50.6</v>
      </c>
    </row>
    <row r="37" spans="1:29" x14ac:dyDescent="0.15">
      <c r="A37" s="21" t="s">
        <v>158</v>
      </c>
      <c r="B37" s="30">
        <v>47.79</v>
      </c>
      <c r="C37" s="28" t="s">
        <v>152</v>
      </c>
      <c r="D37" s="30">
        <v>54.512</v>
      </c>
      <c r="E37" s="30">
        <v>30.66</v>
      </c>
      <c r="F37" s="29"/>
      <c r="G37" s="32"/>
      <c r="H37" s="30"/>
      <c r="I37" s="58"/>
      <c r="J37" s="21">
        <v>2024</v>
      </c>
      <c r="K37" s="31">
        <v>57</v>
      </c>
      <c r="L37" s="31">
        <v>78.5</v>
      </c>
      <c r="M37" s="31">
        <v>59.5</v>
      </c>
    </row>
    <row r="38" spans="1:29" x14ac:dyDescent="0.15">
      <c r="A38" s="21" t="s">
        <v>156</v>
      </c>
      <c r="B38" s="30">
        <v>37.43</v>
      </c>
      <c r="C38" s="28" t="s">
        <v>152</v>
      </c>
      <c r="D38" s="30">
        <v>43.603000000000002</v>
      </c>
      <c r="E38" s="30">
        <v>22.954999999999998</v>
      </c>
      <c r="F38" s="29"/>
      <c r="G38" s="32"/>
      <c r="H38" s="30"/>
      <c r="I38" s="58"/>
      <c r="J38" s="23" t="s">
        <v>162</v>
      </c>
    </row>
    <row r="39" spans="1:29" ht="16" x14ac:dyDescent="0.2">
      <c r="A39" s="21" t="s">
        <v>155</v>
      </c>
      <c r="B39" s="30">
        <v>31.24</v>
      </c>
      <c r="C39" s="28" t="s">
        <v>152</v>
      </c>
      <c r="D39" s="30">
        <v>35.323</v>
      </c>
      <c r="E39" s="30">
        <v>18.154</v>
      </c>
      <c r="F39" s="29"/>
      <c r="G39" s="32"/>
      <c r="H39" s="30"/>
      <c r="I39" s="58"/>
      <c r="J39" s="23" t="s">
        <v>302</v>
      </c>
      <c r="K39" s="31">
        <f>B88</f>
        <v>59</v>
      </c>
      <c r="L39" s="96">
        <f>K67</f>
        <v>0</v>
      </c>
      <c r="M39" s="96">
        <f>U67</f>
        <v>0</v>
      </c>
    </row>
    <row r="40" spans="1:29" x14ac:dyDescent="0.15">
      <c r="A40" s="21" t="s">
        <v>154</v>
      </c>
      <c r="B40" s="30">
        <v>33.799999999999997</v>
      </c>
      <c r="C40" s="28" t="s">
        <v>152</v>
      </c>
      <c r="D40" s="30">
        <v>37.472000000000001</v>
      </c>
      <c r="E40" s="30">
        <v>19.510000000000002</v>
      </c>
      <c r="F40" s="29"/>
      <c r="G40" s="32"/>
      <c r="H40" s="30"/>
      <c r="I40" s="58"/>
    </row>
    <row r="41" spans="1:29" x14ac:dyDescent="0.15">
      <c r="A41" s="21" t="s">
        <v>153</v>
      </c>
      <c r="B41" s="30">
        <v>51.03</v>
      </c>
      <c r="C41" s="28" t="s">
        <v>147</v>
      </c>
      <c r="D41" s="30">
        <v>57.594000000000001</v>
      </c>
      <c r="E41" s="30">
        <v>32.497999999999998</v>
      </c>
      <c r="F41" s="29"/>
      <c r="G41" s="32"/>
      <c r="H41" s="30"/>
      <c r="I41" s="58"/>
      <c r="J41" s="71" t="s">
        <v>280</v>
      </c>
      <c r="K41" s="70"/>
      <c r="L41" s="70"/>
      <c r="T41" s="71" t="s">
        <v>281</v>
      </c>
      <c r="U41" s="70"/>
      <c r="V41" s="70"/>
    </row>
    <row r="42" spans="1:29" x14ac:dyDescent="0.15">
      <c r="A42" s="21" t="s">
        <v>151</v>
      </c>
      <c r="B42" s="30">
        <v>43.72</v>
      </c>
      <c r="C42" s="28" t="s">
        <v>147</v>
      </c>
      <c r="D42" s="30">
        <v>45.646000000000001</v>
      </c>
      <c r="E42" s="30">
        <v>26.064</v>
      </c>
      <c r="F42" s="29"/>
      <c r="G42" s="32"/>
      <c r="H42" s="30"/>
      <c r="I42" s="58"/>
      <c r="K42" s="24"/>
      <c r="U42" s="24"/>
    </row>
    <row r="43" spans="1:29" ht="16" x14ac:dyDescent="0.2">
      <c r="A43" s="21" t="s">
        <v>150</v>
      </c>
      <c r="B43" s="30">
        <v>35.200000000000003</v>
      </c>
      <c r="C43" s="28" t="s">
        <v>147</v>
      </c>
      <c r="D43" s="30">
        <v>37.432000000000002</v>
      </c>
      <c r="E43" s="30">
        <v>19.751000000000001</v>
      </c>
      <c r="F43" s="29"/>
      <c r="G43" s="32"/>
      <c r="H43" s="30"/>
      <c r="I43" s="58"/>
      <c r="K43" t="s">
        <v>35</v>
      </c>
      <c r="L43"/>
      <c r="M43"/>
      <c r="N43"/>
      <c r="O43"/>
      <c r="P43"/>
      <c r="Q43"/>
      <c r="R43"/>
      <c r="S43"/>
      <c r="U43" t="s">
        <v>35</v>
      </c>
      <c r="V43"/>
      <c r="W43"/>
      <c r="X43"/>
      <c r="Y43"/>
      <c r="Z43"/>
      <c r="AA43"/>
      <c r="AB43"/>
      <c r="AC43"/>
    </row>
    <row r="44" spans="1:29" ht="17" thickBot="1" x14ac:dyDescent="0.25">
      <c r="A44" s="21" t="s">
        <v>149</v>
      </c>
      <c r="B44" s="30">
        <v>39.270000000000003</v>
      </c>
      <c r="C44" s="28" t="s">
        <v>147</v>
      </c>
      <c r="D44" s="30">
        <v>42.122999999999998</v>
      </c>
      <c r="E44" s="30">
        <v>23.678000000000001</v>
      </c>
      <c r="F44" s="29"/>
      <c r="G44" s="32"/>
      <c r="H44" s="30"/>
      <c r="I44" s="58"/>
      <c r="K44"/>
      <c r="L44"/>
      <c r="M44"/>
      <c r="N44"/>
      <c r="O44"/>
      <c r="P44"/>
      <c r="Q44"/>
      <c r="R44"/>
      <c r="S44"/>
      <c r="U44"/>
      <c r="V44"/>
      <c r="W44"/>
      <c r="X44"/>
      <c r="Y44"/>
      <c r="Z44"/>
      <c r="AA44"/>
      <c r="AB44"/>
      <c r="AC44"/>
    </row>
    <row r="45" spans="1:29" ht="16" x14ac:dyDescent="0.2">
      <c r="A45" s="21" t="s">
        <v>148</v>
      </c>
      <c r="B45" s="30">
        <v>74.47</v>
      </c>
      <c r="C45" s="28" t="s">
        <v>143</v>
      </c>
      <c r="D45" s="30">
        <v>74.599000000000004</v>
      </c>
      <c r="E45" s="30">
        <v>51.182000000000002</v>
      </c>
      <c r="F45" s="29"/>
      <c r="G45" s="32"/>
      <c r="H45" s="30"/>
      <c r="I45" s="58"/>
      <c r="K45" s="16" t="s">
        <v>36</v>
      </c>
      <c r="L45" s="16"/>
      <c r="M45"/>
      <c r="N45"/>
      <c r="O45"/>
      <c r="P45"/>
      <c r="Q45"/>
      <c r="R45"/>
      <c r="S45"/>
      <c r="U45" s="16" t="s">
        <v>36</v>
      </c>
      <c r="V45" s="16"/>
      <c r="W45"/>
      <c r="X45"/>
      <c r="Y45"/>
      <c r="Z45"/>
      <c r="AA45"/>
      <c r="AB45"/>
      <c r="AC45"/>
    </row>
    <row r="46" spans="1:29" ht="16" x14ac:dyDescent="0.2">
      <c r="A46" s="21" t="s">
        <v>146</v>
      </c>
      <c r="B46" s="30">
        <v>61.17</v>
      </c>
      <c r="C46" s="28" t="s">
        <v>143</v>
      </c>
      <c r="D46" s="30">
        <v>58.01</v>
      </c>
      <c r="E46" s="30">
        <v>40.281999999999996</v>
      </c>
      <c r="F46" s="29"/>
      <c r="G46" s="32"/>
      <c r="H46" s="30"/>
      <c r="I46" s="58"/>
      <c r="K46" t="s">
        <v>37</v>
      </c>
      <c r="L46"/>
      <c r="M46"/>
      <c r="N46"/>
      <c r="O46"/>
      <c r="P46"/>
      <c r="Q46"/>
      <c r="R46"/>
      <c r="S46"/>
      <c r="U46" t="s">
        <v>37</v>
      </c>
      <c r="V46"/>
      <c r="W46"/>
      <c r="X46"/>
      <c r="Y46"/>
      <c r="Z46"/>
      <c r="AA46"/>
      <c r="AB46"/>
      <c r="AC46"/>
    </row>
    <row r="47" spans="1:29" ht="16" x14ac:dyDescent="0.2">
      <c r="A47" s="21" t="s">
        <v>145</v>
      </c>
      <c r="B47" s="30">
        <v>47.53</v>
      </c>
      <c r="C47" s="28" t="s">
        <v>143</v>
      </c>
      <c r="D47" s="30">
        <v>49.604999999999997</v>
      </c>
      <c r="E47" s="30">
        <v>31.367999999999999</v>
      </c>
      <c r="F47" s="29"/>
      <c r="G47" s="32"/>
      <c r="H47" s="30"/>
      <c r="I47" s="58"/>
      <c r="K47" t="s">
        <v>38</v>
      </c>
      <c r="L47"/>
      <c r="M47"/>
      <c r="N47"/>
      <c r="O47"/>
      <c r="P47"/>
      <c r="Q47"/>
      <c r="R47"/>
      <c r="S47"/>
      <c r="U47" t="s">
        <v>38</v>
      </c>
      <c r="V47"/>
      <c r="W47"/>
      <c r="X47"/>
      <c r="Y47"/>
      <c r="Z47"/>
      <c r="AA47"/>
      <c r="AB47"/>
      <c r="AC47"/>
    </row>
    <row r="48" spans="1:29" ht="16" x14ac:dyDescent="0.2">
      <c r="A48" s="21" t="s">
        <v>144</v>
      </c>
      <c r="B48" s="30">
        <v>48.05</v>
      </c>
      <c r="C48" s="28" t="s">
        <v>141</v>
      </c>
      <c r="D48" s="30">
        <v>51.500999999999998</v>
      </c>
      <c r="E48" s="30">
        <v>32.209000000000003</v>
      </c>
      <c r="F48" s="29"/>
      <c r="G48" s="32"/>
      <c r="H48" s="30"/>
      <c r="I48" s="58"/>
      <c r="K48" t="s">
        <v>39</v>
      </c>
      <c r="L48"/>
      <c r="M48"/>
      <c r="N48"/>
      <c r="O48"/>
      <c r="P48"/>
      <c r="Q48"/>
      <c r="R48"/>
      <c r="S48"/>
      <c r="U48" t="s">
        <v>39</v>
      </c>
      <c r="V48"/>
      <c r="W48"/>
      <c r="X48"/>
      <c r="Y48"/>
      <c r="Z48"/>
      <c r="AA48"/>
      <c r="AB48"/>
      <c r="AC48"/>
    </row>
    <row r="49" spans="1:29" ht="16" x14ac:dyDescent="0.2">
      <c r="A49" s="21" t="s">
        <v>142</v>
      </c>
      <c r="B49" s="30">
        <v>74.78</v>
      </c>
      <c r="C49" s="28" t="s">
        <v>138</v>
      </c>
      <c r="D49" s="30">
        <v>75.872</v>
      </c>
      <c r="E49" s="30">
        <v>51.634999999999998</v>
      </c>
      <c r="F49" s="29"/>
      <c r="G49" s="32"/>
      <c r="H49" s="30"/>
      <c r="I49" s="58"/>
      <c r="K49" t="s">
        <v>40</v>
      </c>
      <c r="L49"/>
      <c r="M49"/>
      <c r="N49"/>
      <c r="O49"/>
      <c r="P49"/>
      <c r="Q49"/>
      <c r="R49"/>
      <c r="S49"/>
      <c r="U49" t="s">
        <v>40</v>
      </c>
      <c r="V49"/>
      <c r="W49"/>
      <c r="X49"/>
      <c r="Y49"/>
      <c r="Z49"/>
      <c r="AA49"/>
      <c r="AB49"/>
      <c r="AC49"/>
    </row>
    <row r="50" spans="1:29" ht="17" thickBot="1" x14ac:dyDescent="0.25">
      <c r="A50" s="21" t="s">
        <v>140</v>
      </c>
      <c r="B50" s="30">
        <v>51.19</v>
      </c>
      <c r="C50" s="28" t="s">
        <v>138</v>
      </c>
      <c r="D50" s="30">
        <v>50.557000000000002</v>
      </c>
      <c r="E50" s="30">
        <v>32.856999999999999</v>
      </c>
      <c r="F50" s="29"/>
      <c r="G50" s="32"/>
      <c r="H50" s="30"/>
      <c r="I50" s="58"/>
      <c r="K50" s="17" t="s">
        <v>41</v>
      </c>
      <c r="L50" s="17"/>
      <c r="M50"/>
      <c r="N50"/>
      <c r="O50"/>
      <c r="P50"/>
      <c r="Q50"/>
      <c r="R50"/>
      <c r="S50"/>
      <c r="U50" s="17" t="s">
        <v>41</v>
      </c>
      <c r="V50" s="17"/>
      <c r="W50"/>
      <c r="X50"/>
      <c r="Y50"/>
      <c r="Z50"/>
      <c r="AA50"/>
      <c r="AB50"/>
      <c r="AC50"/>
    </row>
    <row r="51" spans="1:29" ht="16" x14ac:dyDescent="0.2">
      <c r="A51" s="21" t="s">
        <v>139</v>
      </c>
      <c r="B51" s="30">
        <v>40.4</v>
      </c>
      <c r="C51" s="28" t="s">
        <v>135</v>
      </c>
      <c r="D51" s="30">
        <v>42.357999999999997</v>
      </c>
      <c r="E51" s="30">
        <v>24.047999999999998</v>
      </c>
      <c r="F51" s="29"/>
      <c r="G51" s="32"/>
      <c r="H51" s="30"/>
      <c r="I51" s="58"/>
      <c r="K51"/>
      <c r="L51"/>
      <c r="M51"/>
      <c r="N51"/>
      <c r="O51"/>
      <c r="P51"/>
      <c r="Q51"/>
      <c r="R51"/>
      <c r="S51"/>
      <c r="U51"/>
      <c r="V51"/>
      <c r="W51"/>
      <c r="X51"/>
      <c r="Y51"/>
      <c r="Z51"/>
      <c r="AA51"/>
      <c r="AB51"/>
      <c r="AC51"/>
    </row>
    <row r="52" spans="1:29" ht="17" thickBot="1" x14ac:dyDescent="0.25">
      <c r="A52" s="21" t="s">
        <v>137</v>
      </c>
      <c r="B52" s="30">
        <v>45.51</v>
      </c>
      <c r="C52" s="28" t="s">
        <v>135</v>
      </c>
      <c r="D52" s="30">
        <v>46.851999999999997</v>
      </c>
      <c r="E52" s="30">
        <v>28.16</v>
      </c>
      <c r="F52" s="29"/>
      <c r="G52" s="32"/>
      <c r="H52" s="30"/>
      <c r="I52" s="58"/>
      <c r="K52" t="s">
        <v>42</v>
      </c>
      <c r="L52"/>
      <c r="M52"/>
      <c r="N52"/>
      <c r="O52"/>
      <c r="P52"/>
      <c r="Q52"/>
      <c r="R52"/>
      <c r="S52"/>
      <c r="U52" t="s">
        <v>42</v>
      </c>
      <c r="V52"/>
      <c r="W52"/>
      <c r="X52"/>
      <c r="Y52"/>
      <c r="Z52"/>
      <c r="AA52"/>
      <c r="AB52"/>
      <c r="AC52"/>
    </row>
    <row r="53" spans="1:29" ht="16" x14ac:dyDescent="0.2">
      <c r="A53" s="21" t="s">
        <v>136</v>
      </c>
      <c r="B53" s="30">
        <v>78.290000000000006</v>
      </c>
      <c r="C53" s="28" t="s">
        <v>135</v>
      </c>
      <c r="D53" s="30">
        <v>78.350999999999999</v>
      </c>
      <c r="E53" s="30">
        <v>54.378</v>
      </c>
      <c r="F53" s="29"/>
      <c r="G53" s="32"/>
      <c r="H53" s="30"/>
      <c r="I53" s="58"/>
      <c r="K53" s="18"/>
      <c r="L53" s="18"/>
      <c r="M53" s="18"/>
      <c r="N53" s="18"/>
      <c r="O53" s="18"/>
      <c r="P53" s="18"/>
      <c r="Q53"/>
      <c r="R53"/>
      <c r="S53"/>
      <c r="U53" s="18"/>
      <c r="V53" s="18"/>
      <c r="W53" s="18"/>
      <c r="X53" s="18"/>
      <c r="Y53" s="18"/>
      <c r="Z53" s="18"/>
      <c r="AA53"/>
      <c r="AB53"/>
      <c r="AC53"/>
    </row>
    <row r="54" spans="1:29" ht="16" x14ac:dyDescent="0.2">
      <c r="A54" s="21" t="s">
        <v>134</v>
      </c>
      <c r="B54" s="30">
        <v>50.76</v>
      </c>
      <c r="C54" s="28" t="s">
        <v>131</v>
      </c>
      <c r="D54" s="30">
        <v>52.896000000000001</v>
      </c>
      <c r="E54" s="30">
        <v>33.249000000000002</v>
      </c>
      <c r="F54" s="29"/>
      <c r="G54" s="32"/>
      <c r="H54" s="30"/>
      <c r="I54" s="58"/>
      <c r="K54" t="s">
        <v>8</v>
      </c>
      <c r="L54"/>
      <c r="M54"/>
      <c r="N54"/>
      <c r="O54"/>
      <c r="P54"/>
      <c r="Q54"/>
      <c r="R54"/>
      <c r="S54"/>
      <c r="U54" t="s">
        <v>8</v>
      </c>
      <c r="V54"/>
      <c r="W54"/>
      <c r="X54"/>
      <c r="Y54"/>
      <c r="Z54"/>
      <c r="AA54"/>
      <c r="AB54"/>
      <c r="AC54"/>
    </row>
    <row r="55" spans="1:29" ht="16" x14ac:dyDescent="0.2">
      <c r="A55" s="21" t="s">
        <v>133</v>
      </c>
      <c r="B55" s="30">
        <v>41.03</v>
      </c>
      <c r="C55" s="28" t="s">
        <v>131</v>
      </c>
      <c r="D55" s="30">
        <v>45.408000000000001</v>
      </c>
      <c r="E55" s="30">
        <v>24.846</v>
      </c>
      <c r="F55" s="29"/>
      <c r="G55" s="32"/>
      <c r="H55" s="30"/>
      <c r="I55" s="58"/>
      <c r="K55" t="s">
        <v>48</v>
      </c>
      <c r="L55"/>
      <c r="M55"/>
      <c r="N55"/>
      <c r="O55"/>
      <c r="P55"/>
      <c r="Q55"/>
      <c r="R55"/>
      <c r="S55"/>
      <c r="U55" t="s">
        <v>48</v>
      </c>
      <c r="V55"/>
      <c r="W55"/>
      <c r="X55"/>
      <c r="Y55"/>
      <c r="Z55"/>
      <c r="AA55"/>
      <c r="AB55"/>
      <c r="AC55"/>
    </row>
    <row r="56" spans="1:29" ht="17" thickBot="1" x14ac:dyDescent="0.25">
      <c r="A56" s="21" t="s">
        <v>132</v>
      </c>
      <c r="B56" s="30">
        <v>46.68</v>
      </c>
      <c r="C56" s="28" t="s">
        <v>131</v>
      </c>
      <c r="D56" s="30">
        <v>52.579000000000001</v>
      </c>
      <c r="E56" s="30">
        <v>28.846</v>
      </c>
      <c r="F56" s="29"/>
      <c r="G56" s="32"/>
      <c r="H56" s="30"/>
      <c r="I56" s="58"/>
      <c r="K56" s="17" t="s">
        <v>49</v>
      </c>
      <c r="L56" s="17"/>
      <c r="M56" s="17"/>
      <c r="N56" s="17"/>
      <c r="O56" s="17"/>
      <c r="P56" s="17"/>
      <c r="Q56"/>
      <c r="R56"/>
      <c r="S56"/>
      <c r="U56" s="17" t="s">
        <v>49</v>
      </c>
      <c r="V56" s="17"/>
      <c r="W56" s="17"/>
      <c r="X56" s="17"/>
      <c r="Y56" s="17"/>
      <c r="Z56" s="17"/>
      <c r="AA56"/>
      <c r="AB56"/>
      <c r="AC56"/>
    </row>
    <row r="57" spans="1:29" ht="17" thickBot="1" x14ac:dyDescent="0.25">
      <c r="A57" s="21" t="s">
        <v>130</v>
      </c>
      <c r="B57" s="30">
        <v>77.319999999999993</v>
      </c>
      <c r="C57" s="28" t="s">
        <v>123</v>
      </c>
      <c r="D57" s="30">
        <v>88.293000000000006</v>
      </c>
      <c r="E57" s="30">
        <v>61.576000000000001</v>
      </c>
      <c r="F57" s="29"/>
      <c r="G57" s="32"/>
      <c r="H57" s="30"/>
      <c r="I57" s="58"/>
      <c r="K57"/>
      <c r="L57"/>
      <c r="M57"/>
      <c r="N57"/>
      <c r="O57"/>
      <c r="P57"/>
      <c r="Q57"/>
      <c r="R57"/>
      <c r="S57"/>
      <c r="U57"/>
      <c r="V57"/>
      <c r="W57"/>
      <c r="X57"/>
      <c r="Y57"/>
      <c r="Z57"/>
      <c r="AA57"/>
      <c r="AB57"/>
      <c r="AC57"/>
    </row>
    <row r="58" spans="1:29" ht="16" x14ac:dyDescent="0.2">
      <c r="A58" s="21" t="s">
        <v>127</v>
      </c>
      <c r="B58" s="30">
        <v>52.2</v>
      </c>
      <c r="C58" s="28" t="s">
        <v>123</v>
      </c>
      <c r="D58" s="30">
        <v>61.137</v>
      </c>
      <c r="E58" s="30">
        <v>38.031999999999996</v>
      </c>
      <c r="F58" s="29"/>
      <c r="G58" s="32"/>
      <c r="H58" s="30"/>
      <c r="I58" s="58"/>
      <c r="K58" s="18"/>
      <c r="L58" s="18"/>
      <c r="M58" s="18"/>
      <c r="N58" s="18"/>
      <c r="O58" s="18"/>
      <c r="P58" s="18"/>
      <c r="Q58" s="18"/>
      <c r="R58" s="18"/>
      <c r="S58" s="18"/>
      <c r="U58" s="18"/>
      <c r="V58" s="18"/>
      <c r="W58" s="18"/>
      <c r="X58" s="18"/>
      <c r="Y58" s="18"/>
      <c r="Z58" s="18"/>
      <c r="AA58" s="18"/>
      <c r="AB58" s="18"/>
      <c r="AC58" s="18"/>
    </row>
    <row r="59" spans="1:29" ht="16" x14ac:dyDescent="0.2">
      <c r="A59" s="21" t="s">
        <v>126</v>
      </c>
      <c r="B59" s="30">
        <v>41.3</v>
      </c>
      <c r="C59" s="28" t="s">
        <v>123</v>
      </c>
      <c r="D59" s="30">
        <v>53.265000000000001</v>
      </c>
      <c r="E59" s="30">
        <v>29.47</v>
      </c>
      <c r="F59" s="29"/>
      <c r="G59" s="32"/>
      <c r="H59" s="30"/>
      <c r="I59" s="58"/>
      <c r="K59" t="s">
        <v>57</v>
      </c>
      <c r="L59"/>
      <c r="M59"/>
      <c r="N59"/>
      <c r="O59"/>
      <c r="P59"/>
      <c r="Q59"/>
      <c r="R59"/>
      <c r="S59"/>
      <c r="U59" t="s">
        <v>57</v>
      </c>
      <c r="V59"/>
      <c r="W59"/>
      <c r="X59"/>
      <c r="Y59"/>
      <c r="Z59"/>
      <c r="AA59"/>
      <c r="AB59"/>
      <c r="AC59"/>
    </row>
    <row r="60" spans="1:29" ht="17" thickBot="1" x14ac:dyDescent="0.25">
      <c r="A60" s="21" t="s">
        <v>124</v>
      </c>
      <c r="B60" s="30">
        <v>46.9</v>
      </c>
      <c r="C60" s="28" t="s">
        <v>123</v>
      </c>
      <c r="D60" s="30">
        <v>62.9</v>
      </c>
      <c r="E60" s="33">
        <v>37.183</v>
      </c>
      <c r="F60" s="29"/>
      <c r="G60" s="32"/>
      <c r="H60" s="30"/>
      <c r="I60" s="58"/>
      <c r="K60" s="17" t="s">
        <v>58</v>
      </c>
      <c r="L60" s="17"/>
      <c r="M60" s="17"/>
      <c r="N60" s="17"/>
      <c r="O60" s="17"/>
      <c r="P60" s="17"/>
      <c r="Q60" s="17"/>
      <c r="R60" s="17"/>
      <c r="S60" s="17"/>
      <c r="U60" s="17" t="s">
        <v>58</v>
      </c>
      <c r="V60" s="17"/>
      <c r="W60" s="17"/>
      <c r="X60" s="17"/>
      <c r="Y60" s="17"/>
      <c r="Z60" s="17"/>
      <c r="AA60" s="17"/>
      <c r="AB60" s="17"/>
      <c r="AC60" s="17"/>
    </row>
    <row r="61" spans="1:29" ht="16" x14ac:dyDescent="0.2">
      <c r="A61" s="21" t="s">
        <v>122</v>
      </c>
      <c r="B61" s="30">
        <v>68.400000000000006</v>
      </c>
      <c r="C61" s="28" t="s">
        <v>118</v>
      </c>
      <c r="D61" s="30">
        <v>84.31</v>
      </c>
      <c r="E61" s="33">
        <v>52.3</v>
      </c>
      <c r="F61" s="29"/>
      <c r="G61" s="32"/>
      <c r="H61" s="30"/>
      <c r="I61" s="58"/>
      <c r="K61"/>
      <c r="L61"/>
      <c r="M61"/>
      <c r="N61"/>
      <c r="O61"/>
      <c r="P61"/>
      <c r="Q61"/>
      <c r="R61"/>
      <c r="S61"/>
      <c r="U61"/>
      <c r="V61"/>
      <c r="W61"/>
      <c r="X61"/>
      <c r="Y61"/>
      <c r="Z61"/>
      <c r="AA61"/>
      <c r="AB61"/>
      <c r="AC61"/>
    </row>
    <row r="62" spans="1:29" ht="16" x14ac:dyDescent="0.2">
      <c r="A62" s="21" t="s">
        <v>121</v>
      </c>
      <c r="B62" s="30">
        <v>36.4</v>
      </c>
      <c r="C62" s="28" t="s">
        <v>118</v>
      </c>
      <c r="D62" s="30">
        <v>58.02</v>
      </c>
      <c r="E62" s="30">
        <v>31.050999999999998</v>
      </c>
      <c r="F62" s="29"/>
      <c r="G62" s="32"/>
      <c r="H62" s="30"/>
      <c r="I62" s="58"/>
      <c r="K62"/>
      <c r="L62"/>
      <c r="M62"/>
      <c r="N62"/>
      <c r="O62"/>
      <c r="P62"/>
      <c r="Q62"/>
      <c r="R62"/>
      <c r="S62"/>
      <c r="U62"/>
      <c r="V62"/>
      <c r="W62"/>
      <c r="X62"/>
      <c r="Y62"/>
      <c r="Z62"/>
      <c r="AA62"/>
      <c r="AB62"/>
      <c r="AC62"/>
    </row>
    <row r="63" spans="1:29" ht="16" x14ac:dyDescent="0.2">
      <c r="A63" s="21" t="s">
        <v>120</v>
      </c>
      <c r="B63" s="30">
        <v>33.799999999999997</v>
      </c>
      <c r="C63" s="28" t="s">
        <v>118</v>
      </c>
      <c r="D63" s="30">
        <v>53.8</v>
      </c>
      <c r="E63" s="30">
        <v>25.986000000000001</v>
      </c>
      <c r="F63" s="29"/>
      <c r="G63" s="32"/>
      <c r="H63" s="30"/>
      <c r="I63" s="58"/>
      <c r="K63"/>
      <c r="L63"/>
      <c r="M63"/>
      <c r="N63"/>
      <c r="O63"/>
      <c r="P63"/>
      <c r="Q63"/>
      <c r="R63"/>
      <c r="S63"/>
      <c r="U63"/>
      <c r="V63"/>
      <c r="W63"/>
      <c r="X63"/>
      <c r="Y63"/>
      <c r="Z63"/>
      <c r="AA63"/>
      <c r="AB63"/>
      <c r="AC63"/>
    </row>
    <row r="64" spans="1:29" x14ac:dyDescent="0.15">
      <c r="A64" s="21" t="s">
        <v>119</v>
      </c>
      <c r="B64" s="30">
        <v>46.6</v>
      </c>
      <c r="C64" s="28" t="s">
        <v>118</v>
      </c>
      <c r="D64" s="30">
        <v>64</v>
      </c>
      <c r="E64" s="30">
        <v>33.362000000000002</v>
      </c>
      <c r="F64" s="29"/>
      <c r="G64" s="32"/>
      <c r="H64" s="30"/>
      <c r="I64" s="58"/>
      <c r="K64" s="70" t="s">
        <v>129</v>
      </c>
      <c r="L64" s="70"/>
      <c r="M64" s="21" t="s">
        <v>282</v>
      </c>
      <c r="U64" s="70" t="s">
        <v>128</v>
      </c>
      <c r="V64" s="70"/>
      <c r="W64" s="21" t="s">
        <v>315</v>
      </c>
    </row>
    <row r="65" spans="1:24" x14ac:dyDescent="0.15">
      <c r="A65" s="21" t="s">
        <v>117</v>
      </c>
      <c r="B65" s="30">
        <v>73.8</v>
      </c>
      <c r="C65" s="28" t="s">
        <v>116</v>
      </c>
      <c r="D65" s="30">
        <v>91.8</v>
      </c>
      <c r="E65" s="30">
        <v>55.957000000000001</v>
      </c>
      <c r="F65" s="29"/>
      <c r="G65" s="32"/>
      <c r="H65" s="30"/>
      <c r="I65" s="58"/>
      <c r="K65" s="24" t="s">
        <v>314</v>
      </c>
      <c r="U65" s="24" t="s">
        <v>316</v>
      </c>
    </row>
    <row r="66" spans="1:24" x14ac:dyDescent="0.15">
      <c r="A66" s="21" t="s">
        <v>196</v>
      </c>
      <c r="B66" s="30">
        <v>36.700000000000003</v>
      </c>
      <c r="C66" s="28" t="s">
        <v>116</v>
      </c>
      <c r="D66" s="30">
        <v>58.31</v>
      </c>
      <c r="E66" s="30">
        <v>28.962</v>
      </c>
      <c r="F66" s="29"/>
      <c r="G66" s="32"/>
      <c r="H66" s="30"/>
      <c r="I66" s="58"/>
      <c r="K66" s="21" t="s">
        <v>267</v>
      </c>
      <c r="L66" s="23" t="s">
        <v>106</v>
      </c>
      <c r="M66" s="23" t="s">
        <v>105</v>
      </c>
      <c r="N66" s="21" t="s">
        <v>125</v>
      </c>
      <c r="U66" s="21" t="s">
        <v>268</v>
      </c>
      <c r="V66" s="23" t="s">
        <v>106</v>
      </c>
      <c r="W66" s="23" t="s">
        <v>105</v>
      </c>
      <c r="X66" s="21" t="s">
        <v>269</v>
      </c>
    </row>
    <row r="67" spans="1:24" x14ac:dyDescent="0.15">
      <c r="A67" s="21" t="s">
        <v>197</v>
      </c>
      <c r="B67" s="30">
        <v>37.6</v>
      </c>
      <c r="C67" s="28" t="s">
        <v>242</v>
      </c>
      <c r="D67" s="30">
        <v>59.69</v>
      </c>
      <c r="E67" s="30">
        <v>26.417999999999999</v>
      </c>
      <c r="F67" s="29"/>
      <c r="G67" s="32"/>
      <c r="H67" s="30"/>
      <c r="I67" s="58"/>
      <c r="K67" s="98">
        <f>L67+M67*N67</f>
        <v>0</v>
      </c>
      <c r="L67" s="21">
        <f>L59</f>
        <v>0</v>
      </c>
      <c r="M67" s="21">
        <f>L60</f>
        <v>0</v>
      </c>
      <c r="N67" s="31">
        <f>K39</f>
        <v>59</v>
      </c>
      <c r="U67" s="98">
        <f>V67+W67*X67</f>
        <v>0</v>
      </c>
      <c r="V67" s="21">
        <f>V59</f>
        <v>0</v>
      </c>
      <c r="W67" s="21">
        <f>V60</f>
        <v>0</v>
      </c>
      <c r="X67" s="21">
        <f>L39</f>
        <v>0</v>
      </c>
    </row>
    <row r="68" spans="1:24" x14ac:dyDescent="0.15">
      <c r="A68" s="21" t="s">
        <v>198</v>
      </c>
      <c r="B68" s="30">
        <v>41.7</v>
      </c>
      <c r="C68" s="28" t="s">
        <v>242</v>
      </c>
      <c r="D68" s="30">
        <v>64.7</v>
      </c>
      <c r="E68" s="21">
        <v>26.443999999999999</v>
      </c>
      <c r="F68" s="29"/>
      <c r="G68" s="32"/>
      <c r="H68" s="30"/>
      <c r="I68" s="58"/>
    </row>
    <row r="69" spans="1:24" x14ac:dyDescent="0.15">
      <c r="A69" s="21" t="s">
        <v>227</v>
      </c>
      <c r="B69" s="30">
        <v>90.1</v>
      </c>
      <c r="C69" s="28" t="s">
        <v>243</v>
      </c>
      <c r="D69" s="30">
        <v>111.44</v>
      </c>
      <c r="E69" s="21">
        <v>65.596999999999994</v>
      </c>
      <c r="F69" s="29"/>
      <c r="G69" s="32"/>
      <c r="H69" s="30"/>
      <c r="I69" s="58"/>
    </row>
    <row r="70" spans="1:24" x14ac:dyDescent="0.15">
      <c r="A70" s="21" t="s">
        <v>221</v>
      </c>
      <c r="B70" s="30">
        <v>55.2</v>
      </c>
      <c r="C70" s="28" t="s">
        <v>243</v>
      </c>
      <c r="D70" s="30">
        <v>89.58</v>
      </c>
      <c r="E70" s="21">
        <v>47.938000000000002</v>
      </c>
      <c r="F70" s="29"/>
      <c r="G70" s="32"/>
      <c r="H70" s="30"/>
      <c r="I70" s="58"/>
    </row>
    <row r="71" spans="1:24" x14ac:dyDescent="0.15">
      <c r="A71" s="21" t="s">
        <v>222</v>
      </c>
      <c r="B71" s="30">
        <v>44.4</v>
      </c>
      <c r="C71" s="28" t="s">
        <v>243</v>
      </c>
      <c r="D71" s="30">
        <v>81.430000000000007</v>
      </c>
      <c r="E71" s="21">
        <v>39.57</v>
      </c>
      <c r="F71" s="29"/>
      <c r="G71" s="32"/>
      <c r="H71" s="30"/>
      <c r="I71" s="58"/>
    </row>
    <row r="72" spans="1:24" x14ac:dyDescent="0.15">
      <c r="A72" s="21" t="s">
        <v>223</v>
      </c>
      <c r="B72" s="30">
        <v>50.4</v>
      </c>
      <c r="C72" s="28" t="s">
        <v>243</v>
      </c>
      <c r="D72" s="30">
        <v>83.36</v>
      </c>
      <c r="E72" s="31">
        <v>38.868000000000002</v>
      </c>
      <c r="F72" s="29"/>
      <c r="G72" s="32"/>
      <c r="H72" s="30"/>
      <c r="I72" s="58"/>
    </row>
    <row r="73" spans="1:24" x14ac:dyDescent="0.15">
      <c r="A73" s="21" t="s">
        <v>226</v>
      </c>
      <c r="B73" s="30">
        <v>84.9</v>
      </c>
      <c r="C73" s="28" t="s">
        <v>244</v>
      </c>
      <c r="D73" s="30">
        <v>123.95</v>
      </c>
      <c r="E73" s="31">
        <v>71.628</v>
      </c>
      <c r="F73" s="29"/>
      <c r="G73" s="32"/>
      <c r="H73" s="30"/>
      <c r="I73" s="58"/>
    </row>
    <row r="74" spans="1:24" x14ac:dyDescent="0.15">
      <c r="A74" s="21" t="s">
        <v>224</v>
      </c>
      <c r="B74" s="30">
        <v>56.5</v>
      </c>
      <c r="C74" s="28" t="s">
        <v>244</v>
      </c>
      <c r="D74" s="30">
        <v>97.28</v>
      </c>
      <c r="E74" s="31">
        <v>50.57</v>
      </c>
      <c r="F74" s="29"/>
      <c r="G74" s="32"/>
      <c r="H74" s="30"/>
      <c r="I74" s="58"/>
    </row>
    <row r="75" spans="1:24" x14ac:dyDescent="0.15">
      <c r="A75" s="21" t="s">
        <v>225</v>
      </c>
      <c r="B75" s="30">
        <v>44.6</v>
      </c>
      <c r="C75" s="28" t="s">
        <v>245</v>
      </c>
      <c r="D75" s="30">
        <v>82.96</v>
      </c>
      <c r="E75" s="31">
        <v>40.664999999999999</v>
      </c>
      <c r="F75" s="29"/>
      <c r="G75" s="32"/>
      <c r="H75" s="30"/>
      <c r="I75" s="58"/>
    </row>
    <row r="76" spans="1:24" x14ac:dyDescent="0.15">
      <c r="A76" s="21" t="s">
        <v>241</v>
      </c>
      <c r="B76" s="30">
        <v>51.9</v>
      </c>
      <c r="C76" s="28" t="s">
        <v>245</v>
      </c>
      <c r="D76" s="30">
        <v>90.15</v>
      </c>
      <c r="E76" s="31">
        <v>42.62</v>
      </c>
      <c r="F76" s="29"/>
      <c r="G76" s="32"/>
      <c r="H76" s="30"/>
      <c r="I76" s="58"/>
    </row>
    <row r="77" spans="1:24" x14ac:dyDescent="0.15">
      <c r="A77" s="21" t="s">
        <v>238</v>
      </c>
      <c r="B77" s="30">
        <v>72.3</v>
      </c>
      <c r="C77" s="28" t="s">
        <v>246</v>
      </c>
      <c r="D77" s="30">
        <v>117.15</v>
      </c>
      <c r="E77" s="31">
        <v>65.77</v>
      </c>
      <c r="F77" s="29"/>
      <c r="G77" s="32"/>
      <c r="H77" s="30"/>
      <c r="I77" s="58"/>
    </row>
    <row r="78" spans="1:24" x14ac:dyDescent="0.15">
      <c r="A78" s="21" t="s">
        <v>239</v>
      </c>
      <c r="B78" s="30">
        <v>58</v>
      </c>
      <c r="C78" s="28" t="s">
        <v>246</v>
      </c>
      <c r="D78" s="30">
        <v>94.835999999999999</v>
      </c>
      <c r="E78" s="31">
        <v>51.33</v>
      </c>
      <c r="F78" s="29"/>
      <c r="G78" s="32"/>
      <c r="H78" s="30"/>
      <c r="I78" s="58"/>
    </row>
    <row r="79" spans="1:24" x14ac:dyDescent="0.15">
      <c r="A79" s="21" t="s">
        <v>240</v>
      </c>
      <c r="B79" s="30">
        <v>45.3</v>
      </c>
      <c r="C79" s="28" t="s">
        <v>246</v>
      </c>
      <c r="D79" s="30">
        <v>81.787000000000006</v>
      </c>
      <c r="E79" s="30">
        <v>39.6</v>
      </c>
      <c r="F79" s="29"/>
      <c r="G79" s="32"/>
      <c r="H79" s="30"/>
      <c r="I79" s="58"/>
    </row>
    <row r="80" spans="1:24" x14ac:dyDescent="0.15">
      <c r="A80" s="21" t="s">
        <v>250</v>
      </c>
      <c r="B80" s="30">
        <v>48.9</v>
      </c>
      <c r="C80" s="28" t="s">
        <v>246</v>
      </c>
      <c r="D80" s="30">
        <v>89.498000000000005</v>
      </c>
      <c r="E80" s="30">
        <v>43.8</v>
      </c>
      <c r="F80" s="29"/>
      <c r="G80" s="32"/>
      <c r="H80" s="30"/>
      <c r="I80" s="58"/>
    </row>
    <row r="81" spans="1:9" x14ac:dyDescent="0.15">
      <c r="A81" s="21" t="s">
        <v>251</v>
      </c>
      <c r="B81" s="33">
        <v>80.5</v>
      </c>
      <c r="C81" s="28" t="s">
        <v>247</v>
      </c>
      <c r="D81" s="30">
        <v>119.575</v>
      </c>
      <c r="E81" s="30">
        <v>69.7</v>
      </c>
      <c r="F81" s="29"/>
      <c r="G81" s="32"/>
      <c r="H81" s="30"/>
      <c r="I81" s="58"/>
    </row>
    <row r="82" spans="1:9" x14ac:dyDescent="0.15">
      <c r="A82" s="21" t="s">
        <v>252</v>
      </c>
      <c r="B82" s="33">
        <v>52</v>
      </c>
      <c r="C82" s="28" t="s">
        <v>259</v>
      </c>
      <c r="D82" s="30">
        <v>90.753</v>
      </c>
      <c r="E82" s="30">
        <v>45.9</v>
      </c>
      <c r="F82" s="29"/>
      <c r="G82" s="32"/>
      <c r="H82" s="30"/>
      <c r="I82" s="58"/>
    </row>
    <row r="83" spans="1:9" x14ac:dyDescent="0.15">
      <c r="A83" s="21" t="s">
        <v>253</v>
      </c>
      <c r="B83" s="30">
        <v>45.2</v>
      </c>
      <c r="C83" s="28" t="s">
        <v>259</v>
      </c>
      <c r="D83" s="30">
        <v>85.7</v>
      </c>
      <c r="E83" s="30">
        <v>39.200000000000003</v>
      </c>
      <c r="F83" s="29"/>
      <c r="G83" s="32"/>
      <c r="H83" s="30"/>
      <c r="I83" s="58"/>
    </row>
    <row r="84" spans="1:9" x14ac:dyDescent="0.15">
      <c r="A84" s="21" t="s">
        <v>261</v>
      </c>
      <c r="B84" s="33">
        <v>57</v>
      </c>
      <c r="C84" s="28" t="s">
        <v>263</v>
      </c>
      <c r="D84" s="30">
        <v>94.9</v>
      </c>
      <c r="E84" s="30">
        <v>46.2</v>
      </c>
      <c r="F84" s="29"/>
      <c r="G84" s="32"/>
      <c r="H84" s="30"/>
      <c r="I84" s="58"/>
    </row>
    <row r="85" spans="1:9" x14ac:dyDescent="0.15">
      <c r="A85" s="21" t="s">
        <v>262</v>
      </c>
      <c r="B85" s="33">
        <v>78.5</v>
      </c>
      <c r="C85" s="28" t="s">
        <v>264</v>
      </c>
      <c r="D85" s="30">
        <v>124.3</v>
      </c>
      <c r="E85" s="30">
        <v>69.099999999999994</v>
      </c>
      <c r="F85" s="29"/>
      <c r="G85" s="32"/>
      <c r="H85" s="30"/>
      <c r="I85" s="58"/>
    </row>
    <row r="86" spans="1:9" x14ac:dyDescent="0.15">
      <c r="A86" s="21" t="s">
        <v>295</v>
      </c>
      <c r="B86" s="33">
        <v>59.5</v>
      </c>
      <c r="C86" s="28" t="s">
        <v>265</v>
      </c>
      <c r="D86" s="30">
        <v>95.3</v>
      </c>
      <c r="E86" s="30">
        <v>46.8</v>
      </c>
      <c r="F86" s="29"/>
      <c r="G86" s="32"/>
      <c r="H86" s="30"/>
      <c r="I86" s="58"/>
    </row>
    <row r="87" spans="1:9" x14ac:dyDescent="0.15">
      <c r="A87" s="21" t="s">
        <v>296</v>
      </c>
      <c r="B87" s="33">
        <v>45.5</v>
      </c>
      <c r="C87" s="28" t="s">
        <v>265</v>
      </c>
      <c r="D87" s="30">
        <v>94</v>
      </c>
      <c r="E87" s="30">
        <v>44.5</v>
      </c>
      <c r="F87" s="29"/>
      <c r="G87" s="32"/>
      <c r="H87" s="30"/>
      <c r="I87" s="58"/>
    </row>
    <row r="88" spans="1:9" x14ac:dyDescent="0.15">
      <c r="A88" s="21" t="s">
        <v>297</v>
      </c>
      <c r="B88" s="33">
        <v>59</v>
      </c>
      <c r="C88" s="28" t="s">
        <v>265</v>
      </c>
      <c r="D88" s="30">
        <v>102.6</v>
      </c>
      <c r="E88" s="30">
        <v>49</v>
      </c>
      <c r="F88" s="29"/>
      <c r="G88" s="32"/>
      <c r="H88" s="30"/>
      <c r="I88" s="58"/>
    </row>
    <row r="89" spans="1:9" ht="16" x14ac:dyDescent="0.2">
      <c r="A89" s="21" t="s">
        <v>298</v>
      </c>
      <c r="B89" s="100">
        <f>K67</f>
        <v>0</v>
      </c>
      <c r="C89" s="28" t="s">
        <v>300</v>
      </c>
      <c r="D89" s="30">
        <v>143.69999999999999</v>
      </c>
      <c r="E89" s="30">
        <v>85.2</v>
      </c>
      <c r="F89" s="29"/>
      <c r="G89" s="79"/>
      <c r="H89" s="99"/>
      <c r="I89" s="64"/>
    </row>
    <row r="90" spans="1:9" ht="16" x14ac:dyDescent="0.2">
      <c r="A90" s="21" t="s">
        <v>299</v>
      </c>
      <c r="B90" s="100">
        <f>U67</f>
        <v>0</v>
      </c>
      <c r="C90" s="28" t="s">
        <v>301</v>
      </c>
      <c r="D90" s="84">
        <f>E154</f>
        <v>0</v>
      </c>
      <c r="E90" s="84">
        <f>E127</f>
        <v>0</v>
      </c>
      <c r="F90" s="66" t="s">
        <v>115</v>
      </c>
      <c r="G90" s="97"/>
      <c r="H90" s="30"/>
      <c r="I90" s="78"/>
    </row>
    <row r="91" spans="1:9" x14ac:dyDescent="0.15">
      <c r="C91" s="28"/>
    </row>
    <row r="93" spans="1:9" x14ac:dyDescent="0.15">
      <c r="A93" s="27" t="s">
        <v>114</v>
      </c>
      <c r="B93" s="26" t="s">
        <v>113</v>
      </c>
    </row>
    <row r="94" spans="1:9" x14ac:dyDescent="0.15">
      <c r="A94" s="26"/>
      <c r="B94" s="26" t="s">
        <v>306</v>
      </c>
    </row>
    <row r="95" spans="1:9" x14ac:dyDescent="0.15">
      <c r="A95" s="26"/>
      <c r="B95" s="26" t="s">
        <v>254</v>
      </c>
    </row>
    <row r="96" spans="1:9" x14ac:dyDescent="0.15">
      <c r="B96" s="26"/>
    </row>
    <row r="97" spans="1:10" x14ac:dyDescent="0.15">
      <c r="B97" s="26"/>
    </row>
    <row r="99" spans="1:10" x14ac:dyDescent="0.15">
      <c r="A99" s="70" t="s">
        <v>303</v>
      </c>
      <c r="B99" s="70"/>
      <c r="C99" s="70"/>
    </row>
    <row r="100" spans="1:10" x14ac:dyDescent="0.15">
      <c r="B100" s="21" t="s">
        <v>304</v>
      </c>
    </row>
    <row r="101" spans="1:10" x14ac:dyDescent="0.15">
      <c r="B101" s="21" t="s">
        <v>283</v>
      </c>
    </row>
    <row r="102" spans="1:10" x14ac:dyDescent="0.15">
      <c r="B102" s="21" t="s">
        <v>305</v>
      </c>
    </row>
    <row r="103" spans="1:10" x14ac:dyDescent="0.15">
      <c r="A103" s="71" t="s">
        <v>112</v>
      </c>
      <c r="B103" s="70"/>
      <c r="C103" s="70"/>
    </row>
    <row r="105" spans="1:10" ht="16" x14ac:dyDescent="0.2">
      <c r="B105" t="s">
        <v>35</v>
      </c>
      <c r="C105"/>
      <c r="D105"/>
      <c r="E105"/>
      <c r="H105"/>
      <c r="I105"/>
      <c r="J105"/>
    </row>
    <row r="106" spans="1:10" ht="17" thickBot="1" x14ac:dyDescent="0.25">
      <c r="B106"/>
      <c r="C106"/>
      <c r="D106"/>
      <c r="E106"/>
      <c r="F106"/>
      <c r="G106"/>
      <c r="H106"/>
      <c r="I106"/>
      <c r="J106"/>
    </row>
    <row r="107" spans="1:10" ht="16" x14ac:dyDescent="0.2">
      <c r="B107" s="16" t="s">
        <v>36</v>
      </c>
      <c r="C107" s="16"/>
      <c r="D107"/>
      <c r="E107"/>
      <c r="F107"/>
      <c r="G107"/>
      <c r="H107"/>
      <c r="I107"/>
      <c r="J107"/>
    </row>
    <row r="108" spans="1:10" ht="16" x14ac:dyDescent="0.2">
      <c r="B108" t="s">
        <v>37</v>
      </c>
      <c r="C108"/>
      <c r="D108"/>
      <c r="E108"/>
      <c r="F108"/>
      <c r="G108"/>
      <c r="H108"/>
      <c r="I108"/>
      <c r="J108"/>
    </row>
    <row r="109" spans="1:10" ht="16" x14ac:dyDescent="0.2">
      <c r="A109" s="78">
        <f>C109</f>
        <v>0</v>
      </c>
      <c r="B109" t="s">
        <v>38</v>
      </c>
      <c r="C109"/>
      <c r="D109"/>
      <c r="E109"/>
      <c r="F109"/>
      <c r="G109"/>
      <c r="H109"/>
      <c r="I109"/>
      <c r="J109"/>
    </row>
    <row r="110" spans="1:10" ht="16" x14ac:dyDescent="0.2">
      <c r="A110" s="64">
        <f>C110</f>
        <v>0</v>
      </c>
      <c r="B110" t="s">
        <v>39</v>
      </c>
      <c r="C110"/>
      <c r="D110"/>
      <c r="E110"/>
      <c r="F110"/>
      <c r="G110"/>
      <c r="H110"/>
      <c r="I110"/>
      <c r="J110"/>
    </row>
    <row r="111" spans="1:10" ht="16" x14ac:dyDescent="0.2">
      <c r="B111" t="s">
        <v>40</v>
      </c>
      <c r="C111"/>
      <c r="D111"/>
      <c r="E111"/>
      <c r="F111"/>
      <c r="G111"/>
      <c r="H111"/>
      <c r="I111"/>
      <c r="J111"/>
    </row>
    <row r="112" spans="1:10" ht="17" thickBot="1" x14ac:dyDescent="0.25">
      <c r="B112" s="17" t="s">
        <v>41</v>
      </c>
      <c r="C112" s="17"/>
      <c r="D112"/>
      <c r="E112"/>
      <c r="F112"/>
      <c r="G112"/>
      <c r="H112"/>
      <c r="I112"/>
      <c r="J112"/>
    </row>
    <row r="113" spans="2:10" ht="16" x14ac:dyDescent="0.2">
      <c r="B113"/>
      <c r="C113"/>
      <c r="D113"/>
      <c r="E113"/>
      <c r="F113"/>
      <c r="G113"/>
      <c r="H113"/>
      <c r="I113"/>
      <c r="J113"/>
    </row>
    <row r="114" spans="2:10" ht="17" thickBot="1" x14ac:dyDescent="0.25">
      <c r="B114" t="s">
        <v>42</v>
      </c>
      <c r="C114"/>
      <c r="D114"/>
      <c r="E114"/>
      <c r="F114"/>
      <c r="G114"/>
      <c r="H114"/>
      <c r="I114"/>
      <c r="J114"/>
    </row>
    <row r="115" spans="2:10" ht="16" x14ac:dyDescent="0.2">
      <c r="B115" s="18"/>
      <c r="C115" s="18"/>
      <c r="D115" s="18"/>
      <c r="E115" s="18"/>
      <c r="F115" s="18"/>
      <c r="G115" s="18"/>
      <c r="H115"/>
      <c r="I115"/>
      <c r="J115"/>
    </row>
    <row r="116" spans="2:10" ht="16" x14ac:dyDescent="0.2">
      <c r="B116" t="s">
        <v>8</v>
      </c>
      <c r="C116"/>
      <c r="D116"/>
      <c r="E116"/>
      <c r="F116"/>
      <c r="G116"/>
      <c r="H116"/>
      <c r="I116"/>
      <c r="J116"/>
    </row>
    <row r="117" spans="2:10" ht="16" x14ac:dyDescent="0.2">
      <c r="B117" t="s">
        <v>48</v>
      </c>
      <c r="C117"/>
      <c r="D117"/>
      <c r="E117"/>
      <c r="F117"/>
      <c r="G117"/>
      <c r="H117"/>
      <c r="I117"/>
      <c r="J117"/>
    </row>
    <row r="118" spans="2:10" ht="17" thickBot="1" x14ac:dyDescent="0.25">
      <c r="B118" s="17" t="s">
        <v>49</v>
      </c>
      <c r="C118" s="17"/>
      <c r="D118" s="17"/>
      <c r="E118" s="17"/>
      <c r="F118" s="17"/>
      <c r="G118" s="17"/>
      <c r="H118"/>
      <c r="I118"/>
      <c r="J118"/>
    </row>
    <row r="119" spans="2:10" ht="17" thickBot="1" x14ac:dyDescent="0.25">
      <c r="B119"/>
      <c r="C119"/>
      <c r="D119"/>
      <c r="E119"/>
      <c r="F119"/>
      <c r="G119"/>
      <c r="H119"/>
      <c r="I119"/>
      <c r="J119"/>
    </row>
    <row r="120" spans="2:10" ht="16" x14ac:dyDescent="0.2">
      <c r="B120" s="18"/>
      <c r="C120" s="18"/>
      <c r="D120" s="18"/>
      <c r="E120" s="18"/>
      <c r="F120" s="18"/>
      <c r="G120" s="18"/>
      <c r="H120" s="18"/>
      <c r="I120" s="18"/>
      <c r="J120" s="18"/>
    </row>
    <row r="121" spans="2:10" ht="16" x14ac:dyDescent="0.2">
      <c r="B121" t="s">
        <v>57</v>
      </c>
      <c r="C121"/>
      <c r="D121"/>
      <c r="E121"/>
      <c r="F121"/>
      <c r="G121"/>
      <c r="H121"/>
      <c r="I121"/>
      <c r="J121"/>
    </row>
    <row r="122" spans="2:10" ht="17" thickBot="1" x14ac:dyDescent="0.25">
      <c r="B122" s="17" t="s">
        <v>58</v>
      </c>
      <c r="C122" s="17"/>
      <c r="D122" s="17"/>
      <c r="E122" s="17"/>
      <c r="F122" s="17"/>
      <c r="G122" s="17"/>
      <c r="H122" s="17"/>
      <c r="I122" s="17"/>
      <c r="J122" s="17"/>
    </row>
    <row r="123" spans="2:10" ht="16" x14ac:dyDescent="0.2">
      <c r="B123"/>
      <c r="C123"/>
      <c r="D123"/>
      <c r="E123"/>
      <c r="F123"/>
      <c r="G123"/>
      <c r="H123"/>
      <c r="I123"/>
      <c r="J123"/>
    </row>
    <row r="124" spans="2:10" ht="16" x14ac:dyDescent="0.2">
      <c r="B124"/>
      <c r="C124"/>
      <c r="D124"/>
      <c r="E124"/>
      <c r="F124"/>
      <c r="G124"/>
      <c r="H124"/>
      <c r="I124"/>
      <c r="J124"/>
    </row>
    <row r="125" spans="2:10" ht="16" x14ac:dyDescent="0.2">
      <c r="B125"/>
      <c r="C125"/>
      <c r="D125"/>
      <c r="E125"/>
      <c r="F125"/>
      <c r="G125"/>
      <c r="H125"/>
      <c r="I125"/>
      <c r="J125"/>
    </row>
    <row r="126" spans="2:10" ht="16" x14ac:dyDescent="0.2">
      <c r="B126" s="70" t="s">
        <v>111</v>
      </c>
      <c r="C126" s="21" t="s">
        <v>110</v>
      </c>
      <c r="E126" s="21" t="s">
        <v>284</v>
      </c>
      <c r="F126" s="23" t="s">
        <v>106</v>
      </c>
      <c r="G126" s="23" t="s">
        <v>105</v>
      </c>
      <c r="H126" s="21" t="s">
        <v>285</v>
      </c>
      <c r="J126"/>
    </row>
    <row r="127" spans="2:10" ht="16" x14ac:dyDescent="0.2">
      <c r="E127" s="77">
        <f>F127+G127*H127</f>
        <v>0</v>
      </c>
      <c r="F127" s="64">
        <f>C121</f>
        <v>0</v>
      </c>
      <c r="G127" s="21">
        <f>C122</f>
        <v>0</v>
      </c>
      <c r="H127" s="77">
        <f>U67</f>
        <v>0</v>
      </c>
      <c r="J127"/>
    </row>
    <row r="128" spans="2:10" ht="16" x14ac:dyDescent="0.2">
      <c r="J128"/>
    </row>
    <row r="130" spans="1:10" x14ac:dyDescent="0.15">
      <c r="A130" s="71" t="s">
        <v>109</v>
      </c>
      <c r="B130" s="70"/>
      <c r="C130" s="70"/>
    </row>
    <row r="132" spans="1:10" ht="16" x14ac:dyDescent="0.2">
      <c r="B132" t="s">
        <v>35</v>
      </c>
      <c r="C132"/>
      <c r="D132"/>
      <c r="E132"/>
      <c r="F132"/>
      <c r="G132"/>
      <c r="H132"/>
      <c r="I132"/>
      <c r="J132"/>
    </row>
    <row r="133" spans="1:10" ht="17" thickBot="1" x14ac:dyDescent="0.25">
      <c r="B133"/>
      <c r="C133"/>
      <c r="D133"/>
      <c r="E133"/>
      <c r="F133"/>
      <c r="G133"/>
      <c r="H133"/>
      <c r="I133"/>
      <c r="J133"/>
    </row>
    <row r="134" spans="1:10" ht="16" x14ac:dyDescent="0.2">
      <c r="B134" s="16" t="s">
        <v>36</v>
      </c>
      <c r="C134" s="16"/>
      <c r="D134"/>
      <c r="E134"/>
      <c r="F134"/>
      <c r="G134"/>
      <c r="H134"/>
      <c r="I134"/>
      <c r="J134"/>
    </row>
    <row r="135" spans="1:10" ht="16" x14ac:dyDescent="0.2">
      <c r="B135" t="s">
        <v>37</v>
      </c>
      <c r="C135"/>
      <c r="D135"/>
      <c r="E135"/>
      <c r="F135"/>
      <c r="G135"/>
      <c r="H135"/>
      <c r="I135"/>
      <c r="J135"/>
    </row>
    <row r="136" spans="1:10" ht="16" x14ac:dyDescent="0.2">
      <c r="A136" s="64">
        <f>C136</f>
        <v>0</v>
      </c>
      <c r="B136" t="s">
        <v>38</v>
      </c>
      <c r="C136"/>
      <c r="D136"/>
      <c r="E136"/>
      <c r="F136"/>
      <c r="G136"/>
      <c r="H136"/>
      <c r="I136"/>
      <c r="J136"/>
    </row>
    <row r="137" spans="1:10" ht="16" x14ac:dyDescent="0.2">
      <c r="A137" s="78">
        <f>C137</f>
        <v>0</v>
      </c>
      <c r="B137" t="s">
        <v>39</v>
      </c>
      <c r="C137"/>
      <c r="D137"/>
      <c r="E137"/>
      <c r="F137"/>
      <c r="G137"/>
      <c r="H137"/>
      <c r="I137"/>
      <c r="J137"/>
    </row>
    <row r="138" spans="1:10" ht="16" x14ac:dyDescent="0.2">
      <c r="B138" t="s">
        <v>40</v>
      </c>
      <c r="C138"/>
      <c r="D138"/>
      <c r="E138"/>
      <c r="F138"/>
      <c r="G138"/>
      <c r="H138"/>
      <c r="I138"/>
      <c r="J138"/>
    </row>
    <row r="139" spans="1:10" ht="17" thickBot="1" x14ac:dyDescent="0.25">
      <c r="B139" s="17" t="s">
        <v>41</v>
      </c>
      <c r="C139" s="17"/>
      <c r="D139"/>
      <c r="E139"/>
      <c r="F139"/>
      <c r="G139"/>
      <c r="H139"/>
      <c r="I139"/>
      <c r="J139"/>
    </row>
    <row r="140" spans="1:10" ht="16" x14ac:dyDescent="0.2">
      <c r="B140"/>
      <c r="C140"/>
      <c r="D140"/>
      <c r="E140"/>
      <c r="F140"/>
      <c r="G140"/>
      <c r="H140"/>
      <c r="I140"/>
      <c r="J140"/>
    </row>
    <row r="141" spans="1:10" ht="17" thickBot="1" x14ac:dyDescent="0.25">
      <c r="B141" t="s">
        <v>42</v>
      </c>
      <c r="C141"/>
      <c r="D141"/>
      <c r="E141"/>
      <c r="F141"/>
      <c r="G141"/>
      <c r="H141"/>
      <c r="I141"/>
      <c r="J141"/>
    </row>
    <row r="142" spans="1:10" ht="16" x14ac:dyDescent="0.2">
      <c r="B142" s="18"/>
      <c r="C142" s="18"/>
      <c r="D142" s="18"/>
      <c r="E142" s="18"/>
      <c r="F142" s="18"/>
      <c r="G142" s="18"/>
      <c r="H142"/>
      <c r="I142"/>
      <c r="J142"/>
    </row>
    <row r="143" spans="1:10" ht="16" x14ac:dyDescent="0.2">
      <c r="B143" t="s">
        <v>8</v>
      </c>
      <c r="C143"/>
      <c r="D143"/>
      <c r="E143"/>
      <c r="F143"/>
      <c r="G143"/>
      <c r="H143"/>
      <c r="I143"/>
      <c r="J143"/>
    </row>
    <row r="144" spans="1:10" ht="16" x14ac:dyDescent="0.2">
      <c r="B144" t="s">
        <v>48</v>
      </c>
      <c r="C144"/>
      <c r="D144"/>
      <c r="E144"/>
      <c r="F144"/>
      <c r="G144"/>
      <c r="H144"/>
      <c r="I144"/>
      <c r="J144"/>
    </row>
    <row r="145" spans="1:10" ht="17" thickBot="1" x14ac:dyDescent="0.25">
      <c r="B145" s="17" t="s">
        <v>49</v>
      </c>
      <c r="C145" s="17"/>
      <c r="D145" s="17"/>
      <c r="E145" s="17"/>
      <c r="F145" s="17"/>
      <c r="G145" s="17"/>
      <c r="H145"/>
      <c r="I145"/>
      <c r="J145"/>
    </row>
    <row r="146" spans="1:10" ht="17" thickBot="1" x14ac:dyDescent="0.25">
      <c r="B146"/>
      <c r="C146"/>
      <c r="D146"/>
      <c r="E146"/>
      <c r="F146"/>
      <c r="G146"/>
      <c r="H146"/>
      <c r="I146"/>
      <c r="J146"/>
    </row>
    <row r="147" spans="1:10" ht="16" x14ac:dyDescent="0.2">
      <c r="B147" s="18"/>
      <c r="C147" s="18"/>
      <c r="D147" s="18"/>
      <c r="E147" s="18"/>
      <c r="F147" s="18"/>
      <c r="G147" s="18"/>
      <c r="H147" s="18"/>
      <c r="I147" s="18"/>
      <c r="J147" s="18"/>
    </row>
    <row r="148" spans="1:10" ht="16" x14ac:dyDescent="0.2">
      <c r="B148" t="s">
        <v>57</v>
      </c>
      <c r="C148"/>
      <c r="D148"/>
      <c r="E148"/>
      <c r="F148"/>
      <c r="G148"/>
      <c r="H148"/>
      <c r="I148"/>
      <c r="J148"/>
    </row>
    <row r="149" spans="1:10" ht="17" thickBot="1" x14ac:dyDescent="0.25">
      <c r="B149" s="17" t="s">
        <v>58</v>
      </c>
      <c r="C149" s="17"/>
      <c r="D149" s="17"/>
      <c r="E149" s="17"/>
      <c r="F149" s="17"/>
      <c r="G149" s="17"/>
      <c r="H149" s="17"/>
      <c r="I149" s="17"/>
      <c r="J149" s="17"/>
    </row>
    <row r="150" spans="1:10" ht="16" x14ac:dyDescent="0.2">
      <c r="B150"/>
      <c r="C150"/>
      <c r="D150"/>
      <c r="E150"/>
      <c r="F150"/>
      <c r="G150"/>
      <c r="H150"/>
      <c r="I150"/>
      <c r="J150"/>
    </row>
    <row r="151" spans="1:10" ht="16" x14ac:dyDescent="0.2">
      <c r="B151"/>
      <c r="C151"/>
      <c r="D151"/>
      <c r="E151"/>
      <c r="F151"/>
      <c r="G151"/>
      <c r="H151"/>
      <c r="I151"/>
      <c r="J151"/>
    </row>
    <row r="152" spans="1:10" ht="16" x14ac:dyDescent="0.2">
      <c r="B152"/>
      <c r="C152"/>
      <c r="D152"/>
      <c r="E152"/>
      <c r="F152"/>
      <c r="G152"/>
      <c r="H152"/>
      <c r="I152"/>
      <c r="J152"/>
    </row>
    <row r="153" spans="1:10" ht="16" x14ac:dyDescent="0.2">
      <c r="B153" s="70" t="s">
        <v>108</v>
      </c>
      <c r="C153" s="21" t="s">
        <v>107</v>
      </c>
      <c r="E153" s="21" t="s">
        <v>286</v>
      </c>
      <c r="F153" s="23" t="s">
        <v>106</v>
      </c>
      <c r="G153" s="23" t="s">
        <v>105</v>
      </c>
      <c r="H153" s="21" t="s">
        <v>285</v>
      </c>
      <c r="J153"/>
    </row>
    <row r="154" spans="1:10" ht="16" x14ac:dyDescent="0.2">
      <c r="E154" s="77">
        <f>F154+G154*H154</f>
        <v>0</v>
      </c>
      <c r="F154" s="77">
        <f>C148</f>
        <v>0</v>
      </c>
      <c r="G154" s="21">
        <f>C149</f>
        <v>0</v>
      </c>
      <c r="H154" s="77">
        <f>B90</f>
        <v>0</v>
      </c>
      <c r="J154"/>
    </row>
    <row r="157" spans="1:10" x14ac:dyDescent="0.15">
      <c r="A157" s="70" t="s">
        <v>1023</v>
      </c>
      <c r="B157" s="70"/>
      <c r="C157" s="70"/>
      <c r="D157" s="70"/>
      <c r="E157" s="70"/>
      <c r="F157" s="70"/>
      <c r="G157" s="70"/>
      <c r="H157" s="70"/>
      <c r="I157" s="70"/>
      <c r="J157" s="70"/>
    </row>
    <row r="158" spans="1:10" x14ac:dyDescent="0.15">
      <c r="A158" s="70" t="s">
        <v>255</v>
      </c>
      <c r="B158" s="70"/>
      <c r="C158" s="70"/>
      <c r="D158" s="70"/>
      <c r="E158" s="70"/>
      <c r="F158" s="70"/>
      <c r="G158" s="70"/>
      <c r="H158" s="70"/>
      <c r="I158" s="21" t="s">
        <v>257</v>
      </c>
    </row>
    <row r="160" spans="1:10" x14ac:dyDescent="0.15">
      <c r="D160" s="70" t="s">
        <v>256</v>
      </c>
    </row>
    <row r="179" spans="1:28" x14ac:dyDescent="0.15">
      <c r="A179" s="71" t="s">
        <v>492</v>
      </c>
      <c r="B179" s="70"/>
      <c r="C179" s="70"/>
      <c r="D179" s="70"/>
      <c r="E179" s="70"/>
      <c r="F179" s="70"/>
      <c r="G179" s="70"/>
      <c r="H179" s="70"/>
    </row>
    <row r="180" spans="1:28" x14ac:dyDescent="0.15">
      <c r="A180" s="21" t="s">
        <v>319</v>
      </c>
      <c r="J180" s="22" t="s">
        <v>104</v>
      </c>
      <c r="K180" s="21" t="s">
        <v>484</v>
      </c>
      <c r="N180" s="22" t="s">
        <v>103</v>
      </c>
      <c r="O180" s="25" t="s">
        <v>493</v>
      </c>
      <c r="T180" s="22" t="s">
        <v>102</v>
      </c>
      <c r="U180" s="25" t="s">
        <v>482</v>
      </c>
    </row>
    <row r="181" spans="1:28" x14ac:dyDescent="0.15">
      <c r="A181" s="24" t="s">
        <v>101</v>
      </c>
      <c r="O181" s="101" t="s">
        <v>494</v>
      </c>
      <c r="T181" s="22"/>
      <c r="U181" s="25"/>
      <c r="AB181" s="26" t="s">
        <v>483</v>
      </c>
    </row>
    <row r="182" spans="1:28" x14ac:dyDescent="0.15">
      <c r="A182" s="25" t="s">
        <v>495</v>
      </c>
    </row>
    <row r="187" spans="1:28" x14ac:dyDescent="0.15">
      <c r="K187" s="22"/>
    </row>
    <row r="189" spans="1:28" x14ac:dyDescent="0.15">
      <c r="K189" s="22" t="s">
        <v>100</v>
      </c>
      <c r="L189" s="21" t="s">
        <v>99</v>
      </c>
    </row>
    <row r="191" spans="1:28" ht="25" x14ac:dyDescent="0.25">
      <c r="I191" s="59"/>
    </row>
    <row r="192" spans="1:28" ht="25" x14ac:dyDescent="0.25">
      <c r="I192" s="59"/>
      <c r="T192" s="23"/>
    </row>
    <row r="193" spans="8:21" ht="25" x14ac:dyDescent="0.25">
      <c r="H193" s="59"/>
      <c r="I193" s="59"/>
    </row>
    <row r="194" spans="8:21" ht="25" x14ac:dyDescent="0.25">
      <c r="I194" s="59"/>
    </row>
    <row r="195" spans="8:21" ht="17" x14ac:dyDescent="0.2">
      <c r="I195" s="60"/>
    </row>
    <row r="196" spans="8:21" x14ac:dyDescent="0.15">
      <c r="T196" s="22" t="s">
        <v>98</v>
      </c>
      <c r="U196" s="21" t="s">
        <v>491</v>
      </c>
    </row>
    <row r="197" spans="8:21" x14ac:dyDescent="0.15">
      <c r="U197" s="25" t="s">
        <v>320</v>
      </c>
    </row>
    <row r="212" spans="20:22" x14ac:dyDescent="0.15">
      <c r="T212" s="102" t="s">
        <v>321</v>
      </c>
      <c r="V212" s="21" t="s">
        <v>322</v>
      </c>
    </row>
    <row r="213" spans="20:22" x14ac:dyDescent="0.15">
      <c r="V213" s="26" t="s">
        <v>323</v>
      </c>
    </row>
    <row r="214" spans="20:22" x14ac:dyDescent="0.15">
      <c r="V214" s="26" t="s">
        <v>324</v>
      </c>
    </row>
    <row r="235" spans="8:8" x14ac:dyDescent="0.15">
      <c r="H235" s="21" t="s">
        <v>97</v>
      </c>
    </row>
    <row r="266" spans="1:9" x14ac:dyDescent="0.15">
      <c r="A266" s="71" t="s">
        <v>1021</v>
      </c>
      <c r="B266" s="70"/>
      <c r="C266" s="70"/>
      <c r="D266" s="70"/>
      <c r="E266" s="70"/>
      <c r="F266" s="70"/>
      <c r="G266" s="70"/>
      <c r="H266" s="70"/>
      <c r="I266" s="70"/>
    </row>
    <row r="288" spans="1:6" x14ac:dyDescent="0.15">
      <c r="A288" s="71" t="s">
        <v>1017</v>
      </c>
      <c r="B288" s="70"/>
      <c r="C288" s="70"/>
      <c r="D288" s="70"/>
      <c r="E288" s="70"/>
      <c r="F288" s="70"/>
    </row>
    <row r="289" spans="1:9" x14ac:dyDescent="0.15">
      <c r="A289" s="21" t="s">
        <v>1019</v>
      </c>
    </row>
    <row r="290" spans="1:9" x14ac:dyDescent="0.15">
      <c r="A290" s="21" t="s">
        <v>232</v>
      </c>
    </row>
    <row r="291" spans="1:9" x14ac:dyDescent="0.15">
      <c r="A291" s="21" t="s">
        <v>236</v>
      </c>
    </row>
    <row r="292" spans="1:9" x14ac:dyDescent="0.15">
      <c r="A292" s="21" t="s">
        <v>1020</v>
      </c>
    </row>
    <row r="293" spans="1:9" x14ac:dyDescent="0.15">
      <c r="A293" s="61" t="s">
        <v>235</v>
      </c>
    </row>
    <row r="294" spans="1:9" x14ac:dyDescent="0.15">
      <c r="A294" s="24" t="s">
        <v>258</v>
      </c>
    </row>
    <row r="295" spans="1:9" x14ac:dyDescent="0.15">
      <c r="A295" s="24" t="s">
        <v>237</v>
      </c>
    </row>
    <row r="296" spans="1:9" ht="16" x14ac:dyDescent="0.2">
      <c r="D296" s="72" t="s">
        <v>1018</v>
      </c>
      <c r="E296" s="73"/>
      <c r="F296" s="73"/>
      <c r="G296" s="73"/>
      <c r="H296" s="73"/>
      <c r="I296" s="73"/>
    </row>
    <row r="324" spans="1:3" ht="15" x14ac:dyDescent="0.2">
      <c r="A324" s="104" t="s">
        <v>479</v>
      </c>
    </row>
    <row r="325" spans="1:3" ht="16" x14ac:dyDescent="0.2">
      <c r="A325" s="105" t="s">
        <v>481</v>
      </c>
    </row>
    <row r="326" spans="1:3" ht="15" x14ac:dyDescent="0.2">
      <c r="A326" s="104" t="s">
        <v>480</v>
      </c>
    </row>
    <row r="327" spans="1:3" ht="15" x14ac:dyDescent="0.2">
      <c r="A327" s="106"/>
      <c r="B327" s="106"/>
      <c r="C327" s="106"/>
    </row>
    <row r="328" spans="1:3" ht="15" x14ac:dyDescent="0.2">
      <c r="A328" s="106"/>
      <c r="B328" s="86"/>
    </row>
    <row r="329" spans="1:3" x14ac:dyDescent="0.15">
      <c r="A329" s="85"/>
      <c r="B329" s="85"/>
    </row>
    <row r="330" spans="1:3" ht="15" x14ac:dyDescent="0.2">
      <c r="A330" s="106"/>
      <c r="B330" s="86"/>
    </row>
  </sheetData>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topLeftCell="A487" workbookViewId="0">
      <selection activeCell="B522" sqref="B522"/>
    </sheetView>
  </sheetViews>
  <sheetFormatPr baseColWidth="10" defaultColWidth="11.5" defaultRowHeight="13" x14ac:dyDescent="0.15"/>
  <cols>
    <col min="1" max="7" width="11.5" style="21"/>
    <col min="8" max="8" width="3.1640625" style="21" customWidth="1"/>
    <col min="9" max="16384" width="11.5" style="21"/>
  </cols>
  <sheetData>
    <row r="1" spans="1:15" ht="16" x14ac:dyDescent="0.2">
      <c r="B1"/>
      <c r="C1" s="42" t="s">
        <v>380</v>
      </c>
      <c r="D1" s="41"/>
      <c r="E1" s="41"/>
      <c r="F1" s="41"/>
      <c r="G1" s="40"/>
      <c r="I1" s="42" t="s">
        <v>332</v>
      </c>
      <c r="J1" s="41"/>
      <c r="K1" s="41"/>
      <c r="L1" s="41"/>
      <c r="M1" s="40"/>
    </row>
    <row r="2" spans="1:15" s="44" customFormat="1" ht="42" x14ac:dyDescent="0.15">
      <c r="A2" s="47" t="s">
        <v>195</v>
      </c>
      <c r="C2" s="107" t="s">
        <v>71</v>
      </c>
      <c r="D2" s="108" t="s">
        <v>73</v>
      </c>
      <c r="E2" s="108" t="s">
        <v>70</v>
      </c>
      <c r="F2" s="46" t="s">
        <v>194</v>
      </c>
      <c r="G2" s="45" t="s">
        <v>193</v>
      </c>
      <c r="H2" s="46"/>
      <c r="I2" s="126" t="s">
        <v>71</v>
      </c>
      <c r="J2" s="63" t="s">
        <v>73</v>
      </c>
      <c r="K2" s="63" t="s">
        <v>70</v>
      </c>
      <c r="L2" s="46" t="s">
        <v>194</v>
      </c>
      <c r="M2" s="45" t="s">
        <v>193</v>
      </c>
    </row>
    <row r="3" spans="1:15" ht="16" x14ac:dyDescent="0.2">
      <c r="A3" s="43" t="s">
        <v>72</v>
      </c>
      <c r="B3" s="109" t="s">
        <v>496</v>
      </c>
      <c r="C3" s="110"/>
      <c r="D3" s="111"/>
      <c r="E3" s="112"/>
      <c r="F3" s="113"/>
      <c r="G3" s="114"/>
      <c r="H3" s="115"/>
      <c r="I3" s="116"/>
      <c r="J3" s="48"/>
      <c r="K3" s="117"/>
      <c r="L3" s="113"/>
      <c r="M3" s="114"/>
      <c r="O3" s="23"/>
    </row>
    <row r="4" spans="1:15" ht="16" x14ac:dyDescent="0.2">
      <c r="B4" s="118" t="s">
        <v>497</v>
      </c>
      <c r="C4" s="116"/>
      <c r="D4" s="48"/>
      <c r="E4" s="117"/>
      <c r="F4"/>
      <c r="G4" s="119"/>
      <c r="H4" s="115"/>
      <c r="I4" s="116"/>
      <c r="J4" s="48"/>
      <c r="K4" s="117"/>
      <c r="L4"/>
      <c r="M4" s="119"/>
      <c r="O4" s="23"/>
    </row>
    <row r="5" spans="1:15" ht="16" x14ac:dyDescent="0.2">
      <c r="B5" s="118" t="s">
        <v>498</v>
      </c>
      <c r="C5" s="116"/>
      <c r="D5" s="48"/>
      <c r="E5" s="117"/>
      <c r="F5"/>
      <c r="G5" s="119"/>
      <c r="H5" s="115"/>
      <c r="I5" s="116"/>
      <c r="J5" s="48"/>
      <c r="K5" s="117"/>
      <c r="L5"/>
      <c r="M5" s="119"/>
      <c r="O5" s="23"/>
    </row>
    <row r="6" spans="1:15" ht="16" x14ac:dyDescent="0.2">
      <c r="B6" s="118" t="s">
        <v>499</v>
      </c>
      <c r="C6" s="116"/>
      <c r="D6" s="48"/>
      <c r="E6" s="117"/>
      <c r="F6" s="120"/>
      <c r="G6" s="119"/>
      <c r="H6" s="115"/>
      <c r="I6" s="116"/>
      <c r="J6" s="48"/>
      <c r="K6" s="117"/>
      <c r="L6" s="120"/>
      <c r="M6" s="119"/>
      <c r="O6" s="23"/>
    </row>
    <row r="7" spans="1:15" ht="16" x14ac:dyDescent="0.2">
      <c r="B7" s="118" t="s">
        <v>500</v>
      </c>
      <c r="C7" s="116"/>
      <c r="D7" s="48"/>
      <c r="E7" s="117"/>
      <c r="F7"/>
      <c r="G7" s="119"/>
      <c r="H7" s="115"/>
      <c r="I7" s="116"/>
      <c r="J7" s="48"/>
      <c r="K7" s="117"/>
      <c r="L7"/>
      <c r="M7" s="119"/>
      <c r="O7" s="23"/>
    </row>
    <row r="8" spans="1:15" ht="16" x14ac:dyDescent="0.2">
      <c r="B8" s="118" t="s">
        <v>501</v>
      </c>
      <c r="C8" s="116"/>
      <c r="D8" s="48"/>
      <c r="E8" s="117"/>
      <c r="F8"/>
      <c r="G8" s="119"/>
      <c r="H8" s="115"/>
      <c r="I8" s="116"/>
      <c r="J8" s="48"/>
      <c r="K8" s="117"/>
      <c r="L8"/>
      <c r="M8" s="119"/>
      <c r="O8" s="23"/>
    </row>
    <row r="9" spans="1:15" ht="16" x14ac:dyDescent="0.2">
      <c r="B9" s="118" t="s">
        <v>502</v>
      </c>
      <c r="C9" s="116"/>
      <c r="D9" s="48"/>
      <c r="E9" s="117"/>
      <c r="F9"/>
      <c r="G9" s="119"/>
      <c r="H9" s="115"/>
      <c r="I9" s="116"/>
      <c r="J9" s="48"/>
      <c r="K9" s="117"/>
      <c r="L9"/>
      <c r="M9" s="119"/>
      <c r="O9" s="23"/>
    </row>
    <row r="10" spans="1:15" ht="16" x14ac:dyDescent="0.2">
      <c r="B10" s="118" t="s">
        <v>503</v>
      </c>
      <c r="C10" s="116"/>
      <c r="D10" s="48"/>
      <c r="E10" s="117"/>
      <c r="F10"/>
      <c r="G10" s="121"/>
      <c r="H10" s="115"/>
      <c r="I10" s="116"/>
      <c r="J10" s="48"/>
      <c r="K10" s="117"/>
      <c r="L10"/>
      <c r="M10" s="121"/>
      <c r="O10" s="23"/>
    </row>
    <row r="11" spans="1:15" ht="16" x14ac:dyDescent="0.2">
      <c r="B11" s="118" t="s">
        <v>504</v>
      </c>
      <c r="C11" s="116"/>
      <c r="D11" s="48"/>
      <c r="E11" s="117"/>
      <c r="F11"/>
      <c r="G11" s="121"/>
      <c r="H11" s="115"/>
      <c r="I11" s="116"/>
      <c r="J11" s="48"/>
      <c r="K11" s="117"/>
      <c r="L11"/>
      <c r="M11" s="121"/>
      <c r="O11" s="23"/>
    </row>
    <row r="12" spans="1:15" ht="16" x14ac:dyDescent="0.2">
      <c r="B12" s="118" t="s">
        <v>505</v>
      </c>
      <c r="C12" s="116"/>
      <c r="D12" s="48"/>
      <c r="E12" s="117"/>
      <c r="F12"/>
      <c r="G12" s="121"/>
      <c r="H12" s="115"/>
      <c r="I12" s="116"/>
      <c r="J12" s="48"/>
      <c r="K12" s="117"/>
      <c r="L12"/>
      <c r="M12" s="121"/>
      <c r="O12" s="23"/>
    </row>
    <row r="13" spans="1:15" ht="16" x14ac:dyDescent="0.2">
      <c r="B13" s="118" t="s">
        <v>506</v>
      </c>
      <c r="C13" s="116"/>
      <c r="D13" s="48"/>
      <c r="E13" s="117"/>
      <c r="F13"/>
      <c r="G13" s="121"/>
      <c r="H13" s="115"/>
      <c r="I13" s="116"/>
      <c r="J13" s="48"/>
      <c r="K13" s="117"/>
      <c r="L13"/>
      <c r="M13" s="121"/>
      <c r="O13" s="23"/>
    </row>
    <row r="14" spans="1:15" ht="16" x14ac:dyDescent="0.2">
      <c r="B14" s="118" t="s">
        <v>507</v>
      </c>
      <c r="C14" s="116"/>
      <c r="D14" s="48"/>
      <c r="E14" s="117"/>
      <c r="F14"/>
      <c r="G14" s="121"/>
      <c r="H14" s="115"/>
      <c r="I14" s="116"/>
      <c r="J14" s="48"/>
      <c r="K14" s="117"/>
      <c r="L14"/>
      <c r="M14" s="121"/>
      <c r="O14" s="23"/>
    </row>
    <row r="15" spans="1:15" ht="16" x14ac:dyDescent="0.2">
      <c r="B15" s="118" t="s">
        <v>508</v>
      </c>
      <c r="C15" s="116"/>
      <c r="D15" s="48"/>
      <c r="E15" s="117"/>
      <c r="F15"/>
      <c r="G15" s="121"/>
      <c r="H15" s="115"/>
      <c r="I15" s="116"/>
      <c r="J15" s="48"/>
      <c r="K15" s="117"/>
      <c r="L15"/>
      <c r="M15" s="121"/>
      <c r="O15" s="23"/>
    </row>
    <row r="16" spans="1:15" ht="16" x14ac:dyDescent="0.2">
      <c r="B16" s="118" t="s">
        <v>509</v>
      </c>
      <c r="C16" s="116"/>
      <c r="D16" s="48"/>
      <c r="E16" s="117"/>
      <c r="F16"/>
      <c r="G16" s="121"/>
      <c r="H16" s="115"/>
      <c r="I16" s="116"/>
      <c r="J16" s="48"/>
      <c r="K16" s="117"/>
      <c r="L16"/>
      <c r="M16" s="121"/>
      <c r="O16" s="23"/>
    </row>
    <row r="17" spans="2:15" ht="16" x14ac:dyDescent="0.2">
      <c r="B17" s="118" t="s">
        <v>510</v>
      </c>
      <c r="C17" s="116"/>
      <c r="D17" s="48"/>
      <c r="E17" s="117"/>
      <c r="F17"/>
      <c r="G17" s="121"/>
      <c r="H17" s="115"/>
      <c r="I17" s="116"/>
      <c r="J17" s="48"/>
      <c r="K17" s="117"/>
      <c r="L17"/>
      <c r="M17" s="121"/>
      <c r="O17" s="23"/>
    </row>
    <row r="18" spans="2:15" ht="16" x14ac:dyDescent="0.2">
      <c r="B18" s="118" t="s">
        <v>511</v>
      </c>
      <c r="C18" s="116"/>
      <c r="D18" s="48"/>
      <c r="E18" s="117"/>
      <c r="F18"/>
      <c r="G18" s="121"/>
      <c r="H18" s="115"/>
      <c r="I18" s="116"/>
      <c r="J18" s="48"/>
      <c r="K18" s="117"/>
      <c r="L18"/>
      <c r="M18" s="121"/>
      <c r="O18" s="23"/>
    </row>
    <row r="19" spans="2:15" ht="16" x14ac:dyDescent="0.2">
      <c r="B19" s="118" t="s">
        <v>512</v>
      </c>
      <c r="C19" s="116"/>
      <c r="D19" s="48"/>
      <c r="E19" s="117"/>
      <c r="F19"/>
      <c r="G19" s="121"/>
      <c r="H19" s="115"/>
      <c r="I19" s="116"/>
      <c r="J19" s="48"/>
      <c r="K19" s="117"/>
      <c r="L19"/>
      <c r="M19" s="121"/>
      <c r="O19" s="23"/>
    </row>
    <row r="20" spans="2:15" ht="16" x14ac:dyDescent="0.2">
      <c r="B20" s="118" t="s">
        <v>513</v>
      </c>
      <c r="C20" s="116"/>
      <c r="D20" s="48"/>
      <c r="E20" s="117"/>
      <c r="F20"/>
      <c r="G20" s="121"/>
      <c r="H20" s="115"/>
      <c r="I20" s="116"/>
      <c r="J20" s="48"/>
      <c r="K20" s="117"/>
      <c r="L20"/>
      <c r="M20" s="121"/>
      <c r="O20" s="23"/>
    </row>
    <row r="21" spans="2:15" ht="16" x14ac:dyDescent="0.2">
      <c r="B21" s="118" t="s">
        <v>514</v>
      </c>
      <c r="C21" s="116"/>
      <c r="D21" s="48"/>
      <c r="E21" s="117"/>
      <c r="F21"/>
      <c r="G21" s="121"/>
      <c r="H21" s="115"/>
      <c r="I21" s="116"/>
      <c r="J21" s="48"/>
      <c r="K21" s="117"/>
      <c r="L21"/>
      <c r="M21" s="121"/>
      <c r="O21" s="23"/>
    </row>
    <row r="22" spans="2:15" ht="16" x14ac:dyDescent="0.2">
      <c r="B22" s="118" t="s">
        <v>515</v>
      </c>
      <c r="C22" s="116"/>
      <c r="D22" s="48"/>
      <c r="E22" s="117"/>
      <c r="F22"/>
      <c r="G22" s="121"/>
      <c r="H22" s="115"/>
      <c r="I22" s="116"/>
      <c r="J22" s="48"/>
      <c r="K22" s="117"/>
      <c r="L22"/>
      <c r="M22" s="121"/>
      <c r="O22" s="23"/>
    </row>
    <row r="23" spans="2:15" ht="16" x14ac:dyDescent="0.2">
      <c r="B23" s="118" t="s">
        <v>516</v>
      </c>
      <c r="C23" s="116"/>
      <c r="D23" s="48"/>
      <c r="E23" s="117"/>
      <c r="F23"/>
      <c r="G23" s="121"/>
      <c r="H23" s="115"/>
      <c r="I23" s="116"/>
      <c r="J23" s="48"/>
      <c r="K23" s="117"/>
      <c r="L23"/>
      <c r="M23" s="121"/>
      <c r="O23" s="23"/>
    </row>
    <row r="24" spans="2:15" ht="16" x14ac:dyDescent="0.2">
      <c r="B24" s="118" t="s">
        <v>517</v>
      </c>
      <c r="C24" s="116"/>
      <c r="D24" s="48"/>
      <c r="E24" s="117"/>
      <c r="F24"/>
      <c r="G24" s="121"/>
      <c r="H24" s="115"/>
      <c r="I24" s="116"/>
      <c r="J24" s="48"/>
      <c r="K24" s="117"/>
      <c r="L24"/>
      <c r="M24" s="121"/>
      <c r="O24" s="23"/>
    </row>
    <row r="25" spans="2:15" ht="16" x14ac:dyDescent="0.2">
      <c r="B25" s="118" t="s">
        <v>518</v>
      </c>
      <c r="C25" s="116"/>
      <c r="D25" s="48"/>
      <c r="E25" s="117"/>
      <c r="F25"/>
      <c r="G25" s="121"/>
      <c r="H25" s="115"/>
      <c r="I25" s="116"/>
      <c r="J25" s="48"/>
      <c r="K25" s="117"/>
      <c r="L25"/>
      <c r="M25" s="121"/>
      <c r="O25" s="23"/>
    </row>
    <row r="26" spans="2:15" ht="16" x14ac:dyDescent="0.2">
      <c r="B26" s="118" t="s">
        <v>519</v>
      </c>
      <c r="C26" s="116"/>
      <c r="D26" s="48"/>
      <c r="E26" s="117"/>
      <c r="F26"/>
      <c r="G26" s="121"/>
      <c r="H26" s="115"/>
      <c r="I26" s="116"/>
      <c r="J26" s="48"/>
      <c r="K26" s="117"/>
      <c r="L26"/>
      <c r="M26" s="121"/>
      <c r="O26" s="23"/>
    </row>
    <row r="27" spans="2:15" ht="16" x14ac:dyDescent="0.2">
      <c r="B27" s="118" t="s">
        <v>520</v>
      </c>
      <c r="C27" s="116"/>
      <c r="D27" s="48"/>
      <c r="E27" s="117"/>
      <c r="F27"/>
      <c r="G27" s="121"/>
      <c r="H27" s="115"/>
      <c r="I27" s="116"/>
      <c r="J27" s="48"/>
      <c r="K27" s="117"/>
      <c r="L27"/>
      <c r="M27" s="121"/>
      <c r="O27" s="23"/>
    </row>
    <row r="28" spans="2:15" ht="16" x14ac:dyDescent="0.2">
      <c r="B28" s="118" t="s">
        <v>521</v>
      </c>
      <c r="C28" s="116"/>
      <c r="D28" s="48"/>
      <c r="E28" s="117"/>
      <c r="F28"/>
      <c r="G28" s="121"/>
      <c r="H28" s="115"/>
      <c r="I28" s="116"/>
      <c r="J28" s="48"/>
      <c r="K28" s="117"/>
      <c r="L28"/>
      <c r="M28" s="121"/>
      <c r="O28" s="23"/>
    </row>
    <row r="29" spans="2:15" ht="16" x14ac:dyDescent="0.2">
      <c r="B29" s="118" t="s">
        <v>522</v>
      </c>
      <c r="C29" s="116"/>
      <c r="D29" s="48"/>
      <c r="E29" s="117"/>
      <c r="F29"/>
      <c r="G29" s="121"/>
      <c r="H29" s="115"/>
      <c r="I29" s="116"/>
      <c r="J29" s="48"/>
      <c r="K29" s="117"/>
      <c r="L29"/>
      <c r="M29" s="121"/>
      <c r="O29" s="23"/>
    </row>
    <row r="30" spans="2:15" ht="16" x14ac:dyDescent="0.2">
      <c r="B30" s="118" t="s">
        <v>523</v>
      </c>
      <c r="C30" s="116"/>
      <c r="D30" s="48"/>
      <c r="E30" s="117"/>
      <c r="F30"/>
      <c r="G30" s="121"/>
      <c r="H30" s="115"/>
      <c r="I30" s="116"/>
      <c r="J30" s="48"/>
      <c r="K30" s="117"/>
      <c r="L30"/>
      <c r="M30" s="121"/>
      <c r="O30" s="23"/>
    </row>
    <row r="31" spans="2:15" ht="16" x14ac:dyDescent="0.2">
      <c r="B31" s="118" t="s">
        <v>524</v>
      </c>
      <c r="C31" s="116"/>
      <c r="D31" s="48"/>
      <c r="E31" s="117"/>
      <c r="F31"/>
      <c r="G31" s="121"/>
      <c r="H31" s="115"/>
      <c r="I31" s="116"/>
      <c r="J31" s="48"/>
      <c r="K31" s="117"/>
      <c r="L31"/>
      <c r="M31" s="121"/>
      <c r="O31" s="23"/>
    </row>
    <row r="32" spans="2:15" ht="16" x14ac:dyDescent="0.2">
      <c r="B32" s="118" t="s">
        <v>525</v>
      </c>
      <c r="C32" s="116"/>
      <c r="D32" s="48"/>
      <c r="E32" s="117"/>
      <c r="F32"/>
      <c r="G32" s="121"/>
      <c r="H32" s="115"/>
      <c r="I32" s="116"/>
      <c r="J32" s="48"/>
      <c r="K32" s="117"/>
      <c r="L32"/>
      <c r="M32" s="121"/>
      <c r="O32" s="23"/>
    </row>
    <row r="33" spans="2:15" ht="16" x14ac:dyDescent="0.2">
      <c r="B33" s="118" t="s">
        <v>526</v>
      </c>
      <c r="C33" s="116"/>
      <c r="D33" s="48"/>
      <c r="E33" s="117"/>
      <c r="F33"/>
      <c r="G33" s="121"/>
      <c r="H33" s="115"/>
      <c r="I33" s="116"/>
      <c r="J33" s="48"/>
      <c r="K33" s="117"/>
      <c r="L33"/>
      <c r="M33" s="121"/>
      <c r="O33" s="23"/>
    </row>
    <row r="34" spans="2:15" ht="16" x14ac:dyDescent="0.2">
      <c r="B34" s="118" t="s">
        <v>527</v>
      </c>
      <c r="C34" s="116"/>
      <c r="D34" s="48"/>
      <c r="E34" s="117"/>
      <c r="F34"/>
      <c r="G34" s="121"/>
      <c r="H34" s="115"/>
      <c r="I34" s="116"/>
      <c r="J34" s="48"/>
      <c r="K34" s="117"/>
      <c r="L34"/>
      <c r="M34" s="121"/>
      <c r="O34" s="23"/>
    </row>
    <row r="35" spans="2:15" ht="16" x14ac:dyDescent="0.2">
      <c r="B35" s="118" t="s">
        <v>528</v>
      </c>
      <c r="C35" s="116"/>
      <c r="D35" s="48"/>
      <c r="E35" s="117"/>
      <c r="F35"/>
      <c r="G35" s="121"/>
      <c r="H35" s="115"/>
      <c r="I35" s="116"/>
      <c r="J35" s="48"/>
      <c r="K35" s="117"/>
      <c r="L35"/>
      <c r="M35" s="121"/>
      <c r="O35" s="23"/>
    </row>
    <row r="36" spans="2:15" ht="16" x14ac:dyDescent="0.2">
      <c r="B36" s="118" t="s">
        <v>529</v>
      </c>
      <c r="C36" s="116"/>
      <c r="D36" s="48"/>
      <c r="E36" s="117"/>
      <c r="F36"/>
      <c r="G36" s="121"/>
      <c r="H36" s="115"/>
      <c r="I36" s="116"/>
      <c r="J36" s="48"/>
      <c r="K36" s="117"/>
      <c r="L36"/>
      <c r="M36" s="121"/>
      <c r="O36" s="23"/>
    </row>
    <row r="37" spans="2:15" ht="16" x14ac:dyDescent="0.2">
      <c r="B37" s="118" t="s">
        <v>530</v>
      </c>
      <c r="C37" s="116"/>
      <c r="D37" s="48"/>
      <c r="E37" s="117"/>
      <c r="F37"/>
      <c r="G37" s="121"/>
      <c r="H37" s="115"/>
      <c r="I37" s="116"/>
      <c r="J37" s="48"/>
      <c r="K37" s="117"/>
      <c r="L37"/>
      <c r="M37" s="121"/>
      <c r="O37" s="23"/>
    </row>
    <row r="38" spans="2:15" ht="16" x14ac:dyDescent="0.2">
      <c r="B38" s="118" t="s">
        <v>531</v>
      </c>
      <c r="C38" s="116"/>
      <c r="D38" s="48"/>
      <c r="E38" s="117"/>
      <c r="F38"/>
      <c r="G38" s="121"/>
      <c r="H38" s="115"/>
      <c r="I38" s="116"/>
      <c r="J38" s="48"/>
      <c r="K38" s="117"/>
      <c r="L38"/>
      <c r="M38" s="121"/>
      <c r="O38" s="23"/>
    </row>
    <row r="39" spans="2:15" ht="16" x14ac:dyDescent="0.2">
      <c r="B39" s="118" t="s">
        <v>532</v>
      </c>
      <c r="C39" s="116"/>
      <c r="D39" s="48"/>
      <c r="E39" s="117"/>
      <c r="F39"/>
      <c r="G39" s="121"/>
      <c r="H39" s="115"/>
      <c r="I39" s="116"/>
      <c r="J39" s="48"/>
      <c r="K39" s="117"/>
      <c r="L39"/>
      <c r="M39" s="121"/>
      <c r="O39" s="23"/>
    </row>
    <row r="40" spans="2:15" ht="16" x14ac:dyDescent="0.2">
      <c r="B40" s="118" t="s">
        <v>533</v>
      </c>
      <c r="C40" s="116"/>
      <c r="D40" s="48"/>
      <c r="E40" s="117"/>
      <c r="F40"/>
      <c r="G40" s="121"/>
      <c r="H40" s="115"/>
      <c r="I40" s="116"/>
      <c r="J40" s="48"/>
      <c r="K40" s="117"/>
      <c r="L40"/>
      <c r="M40" s="121"/>
      <c r="O40" s="23"/>
    </row>
    <row r="41" spans="2:15" ht="16" x14ac:dyDescent="0.2">
      <c r="B41" s="118" t="s">
        <v>534</v>
      </c>
      <c r="C41" s="116"/>
      <c r="D41" s="48"/>
      <c r="E41" s="117"/>
      <c r="F41"/>
      <c r="G41" s="121"/>
      <c r="H41" s="115"/>
      <c r="I41" s="116"/>
      <c r="J41" s="48"/>
      <c r="K41" s="117"/>
      <c r="L41"/>
      <c r="M41" s="121"/>
      <c r="O41" s="23"/>
    </row>
    <row r="42" spans="2:15" ht="16" x14ac:dyDescent="0.2">
      <c r="B42" s="118" t="s">
        <v>535</v>
      </c>
      <c r="C42" s="116"/>
      <c r="D42" s="48"/>
      <c r="E42" s="117"/>
      <c r="F42"/>
      <c r="G42" s="121"/>
      <c r="H42" s="115"/>
      <c r="I42" s="116"/>
      <c r="J42" s="48"/>
      <c r="K42" s="117"/>
      <c r="L42"/>
      <c r="M42" s="121"/>
      <c r="O42" s="23"/>
    </row>
    <row r="43" spans="2:15" ht="16" x14ac:dyDescent="0.2">
      <c r="B43" s="118" t="s">
        <v>536</v>
      </c>
      <c r="C43" s="116"/>
      <c r="D43" s="48"/>
      <c r="E43" s="117"/>
      <c r="F43"/>
      <c r="G43" s="121"/>
      <c r="H43" s="115"/>
      <c r="I43" s="116"/>
      <c r="J43" s="48"/>
      <c r="K43" s="117"/>
      <c r="L43"/>
      <c r="M43" s="121"/>
      <c r="O43" s="23"/>
    </row>
    <row r="44" spans="2:15" ht="16" x14ac:dyDescent="0.2">
      <c r="B44" s="118" t="s">
        <v>537</v>
      </c>
      <c r="C44" s="116"/>
      <c r="D44" s="48"/>
      <c r="E44" s="117"/>
      <c r="F44"/>
      <c r="G44" s="121"/>
      <c r="H44" s="115"/>
      <c r="I44" s="116"/>
      <c r="J44" s="48"/>
      <c r="K44" s="117"/>
      <c r="L44"/>
      <c r="M44" s="121"/>
      <c r="O44" s="23"/>
    </row>
    <row r="45" spans="2:15" ht="16" x14ac:dyDescent="0.2">
      <c r="B45" s="118" t="s">
        <v>538</v>
      </c>
      <c r="C45" s="116"/>
      <c r="D45" s="48"/>
      <c r="E45" s="117"/>
      <c r="F45"/>
      <c r="G45" s="121"/>
      <c r="H45" s="115"/>
      <c r="I45" s="116"/>
      <c r="J45" s="48"/>
      <c r="K45" s="117"/>
      <c r="L45"/>
      <c r="M45" s="121"/>
      <c r="O45" s="23"/>
    </row>
    <row r="46" spans="2:15" ht="16" x14ac:dyDescent="0.2">
      <c r="B46" s="118" t="s">
        <v>539</v>
      </c>
      <c r="C46" s="116"/>
      <c r="D46" s="48"/>
      <c r="E46" s="117"/>
      <c r="F46"/>
      <c r="G46" s="121"/>
      <c r="H46" s="115"/>
      <c r="I46" s="116"/>
      <c r="J46" s="48"/>
      <c r="K46" s="117"/>
      <c r="L46"/>
      <c r="M46" s="121"/>
      <c r="O46" s="23"/>
    </row>
    <row r="47" spans="2:15" ht="16" x14ac:dyDescent="0.2">
      <c r="B47" s="118" t="s">
        <v>540</v>
      </c>
      <c r="C47" s="116"/>
      <c r="D47" s="48"/>
      <c r="E47" s="117"/>
      <c r="F47"/>
      <c r="G47" s="121"/>
      <c r="H47" s="115"/>
      <c r="I47" s="116"/>
      <c r="J47" s="48"/>
      <c r="K47" s="117"/>
      <c r="L47"/>
      <c r="M47" s="121"/>
      <c r="O47" s="23"/>
    </row>
    <row r="48" spans="2:15" ht="16" x14ac:dyDescent="0.2">
      <c r="B48" s="118" t="s">
        <v>541</v>
      </c>
      <c r="C48" s="116"/>
      <c r="D48" s="48"/>
      <c r="E48" s="117"/>
      <c r="F48"/>
      <c r="G48" s="121"/>
      <c r="H48" s="115"/>
      <c r="I48" s="116"/>
      <c r="J48" s="48"/>
      <c r="K48" s="117"/>
      <c r="L48"/>
      <c r="M48" s="121"/>
      <c r="O48" s="23"/>
    </row>
    <row r="49" spans="2:15" ht="16" x14ac:dyDescent="0.2">
      <c r="B49" s="118" t="s">
        <v>542</v>
      </c>
      <c r="C49" s="116"/>
      <c r="D49" s="48"/>
      <c r="E49" s="117"/>
      <c r="F49"/>
      <c r="G49" s="121"/>
      <c r="H49" s="115"/>
      <c r="I49" s="116"/>
      <c r="J49" s="48"/>
      <c r="K49" s="117"/>
      <c r="L49"/>
      <c r="M49" s="121"/>
      <c r="O49" s="23"/>
    </row>
    <row r="50" spans="2:15" ht="16" x14ac:dyDescent="0.2">
      <c r="B50" s="118" t="s">
        <v>543</v>
      </c>
      <c r="C50" s="116"/>
      <c r="D50" s="48"/>
      <c r="E50" s="117"/>
      <c r="F50"/>
      <c r="G50" s="121"/>
      <c r="H50" s="115"/>
      <c r="I50" s="116"/>
      <c r="J50" s="48"/>
      <c r="K50" s="117"/>
      <c r="L50"/>
      <c r="M50" s="121"/>
      <c r="O50" s="23"/>
    </row>
    <row r="51" spans="2:15" ht="16" x14ac:dyDescent="0.2">
      <c r="B51" s="118" t="s">
        <v>544</v>
      </c>
      <c r="C51" s="116"/>
      <c r="D51" s="48"/>
      <c r="E51" s="117"/>
      <c r="F51"/>
      <c r="G51" s="121"/>
      <c r="H51" s="115"/>
      <c r="I51" s="116"/>
      <c r="J51" s="48"/>
      <c r="K51" s="117"/>
      <c r="L51"/>
      <c r="M51" s="121"/>
      <c r="O51" s="23"/>
    </row>
    <row r="52" spans="2:15" ht="16" x14ac:dyDescent="0.2">
      <c r="B52" s="118" t="s">
        <v>545</v>
      </c>
      <c r="C52" s="116"/>
      <c r="D52" s="48"/>
      <c r="E52" s="117"/>
      <c r="F52"/>
      <c r="G52" s="121"/>
      <c r="H52" s="115"/>
      <c r="I52" s="116"/>
      <c r="J52" s="48"/>
      <c r="K52" s="117"/>
      <c r="L52"/>
      <c r="M52" s="121"/>
      <c r="O52" s="23"/>
    </row>
    <row r="53" spans="2:15" ht="16" x14ac:dyDescent="0.2">
      <c r="B53" s="118" t="s">
        <v>546</v>
      </c>
      <c r="C53" s="116"/>
      <c r="D53" s="48"/>
      <c r="E53" s="117"/>
      <c r="F53"/>
      <c r="G53" s="121"/>
      <c r="H53" s="115"/>
      <c r="I53" s="116"/>
      <c r="J53" s="48"/>
      <c r="K53" s="117"/>
      <c r="L53"/>
      <c r="M53" s="121"/>
      <c r="O53" s="23"/>
    </row>
    <row r="54" spans="2:15" ht="16" x14ac:dyDescent="0.2">
      <c r="B54" s="118" t="s">
        <v>547</v>
      </c>
      <c r="C54" s="116"/>
      <c r="D54" s="48"/>
      <c r="E54" s="117"/>
      <c r="F54"/>
      <c r="G54" s="121"/>
      <c r="H54" s="115"/>
      <c r="I54" s="116"/>
      <c r="J54" s="48"/>
      <c r="K54" s="117"/>
      <c r="L54"/>
      <c r="M54" s="121"/>
      <c r="O54" s="23"/>
    </row>
    <row r="55" spans="2:15" ht="16" x14ac:dyDescent="0.2">
      <c r="B55" s="118" t="s">
        <v>548</v>
      </c>
      <c r="C55" s="116"/>
      <c r="D55" s="48"/>
      <c r="E55" s="117"/>
      <c r="F55"/>
      <c r="G55" s="121"/>
      <c r="H55" s="115"/>
      <c r="I55" s="116"/>
      <c r="J55" s="48"/>
      <c r="K55" s="117"/>
      <c r="L55"/>
      <c r="M55" s="121"/>
      <c r="O55" s="23"/>
    </row>
    <row r="56" spans="2:15" ht="16" x14ac:dyDescent="0.2">
      <c r="B56" s="118" t="s">
        <v>549</v>
      </c>
      <c r="C56" s="116"/>
      <c r="D56" s="48"/>
      <c r="E56" s="117"/>
      <c r="F56"/>
      <c r="G56" s="121"/>
      <c r="H56" s="115"/>
      <c r="I56" s="116"/>
      <c r="J56" s="48"/>
      <c r="K56" s="117"/>
      <c r="L56"/>
      <c r="M56" s="121"/>
      <c r="O56" s="23"/>
    </row>
    <row r="57" spans="2:15" ht="16" x14ac:dyDescent="0.2">
      <c r="B57" s="118" t="s">
        <v>550</v>
      </c>
      <c r="C57" s="116"/>
      <c r="D57" s="48"/>
      <c r="E57" s="117"/>
      <c r="F57"/>
      <c r="G57" s="121"/>
      <c r="H57" s="115"/>
      <c r="I57" s="116"/>
      <c r="J57" s="48"/>
      <c r="K57" s="117"/>
      <c r="L57"/>
      <c r="M57" s="121"/>
      <c r="O57" s="23"/>
    </row>
    <row r="58" spans="2:15" ht="16" x14ac:dyDescent="0.2">
      <c r="B58" s="118" t="s">
        <v>551</v>
      </c>
      <c r="C58" s="116"/>
      <c r="D58" s="48"/>
      <c r="E58" s="117"/>
      <c r="F58"/>
      <c r="G58" s="121"/>
      <c r="H58" s="115"/>
      <c r="I58" s="116"/>
      <c r="J58" s="48"/>
      <c r="K58" s="117"/>
      <c r="L58"/>
      <c r="M58" s="121"/>
      <c r="O58" s="23"/>
    </row>
    <row r="59" spans="2:15" ht="16" x14ac:dyDescent="0.2">
      <c r="B59" s="118" t="s">
        <v>552</v>
      </c>
      <c r="C59" s="116"/>
      <c r="D59" s="48"/>
      <c r="E59" s="117"/>
      <c r="F59"/>
      <c r="G59" s="121"/>
      <c r="H59" s="115"/>
      <c r="I59" s="116"/>
      <c r="J59" s="48"/>
      <c r="K59" s="117"/>
      <c r="L59"/>
      <c r="M59" s="121"/>
      <c r="O59" s="23"/>
    </row>
    <row r="60" spans="2:15" ht="16" x14ac:dyDescent="0.2">
      <c r="B60" s="118" t="s">
        <v>553</v>
      </c>
      <c r="C60" s="116"/>
      <c r="D60" s="48"/>
      <c r="E60" s="117"/>
      <c r="F60"/>
      <c r="G60" s="121"/>
      <c r="H60" s="115"/>
      <c r="I60" s="116"/>
      <c r="J60" s="48"/>
      <c r="K60" s="117"/>
      <c r="L60"/>
      <c r="M60" s="121"/>
      <c r="O60" s="23"/>
    </row>
    <row r="61" spans="2:15" ht="16" x14ac:dyDescent="0.2">
      <c r="B61" s="118" t="s">
        <v>554</v>
      </c>
      <c r="C61" s="116"/>
      <c r="D61" s="48"/>
      <c r="E61" s="117"/>
      <c r="F61"/>
      <c r="G61" s="121"/>
      <c r="H61" s="115"/>
      <c r="I61" s="116"/>
      <c r="J61" s="48"/>
      <c r="K61" s="117"/>
      <c r="L61"/>
      <c r="M61" s="121"/>
      <c r="O61" s="23"/>
    </row>
    <row r="62" spans="2:15" ht="16" x14ac:dyDescent="0.2">
      <c r="B62" s="118" t="s">
        <v>555</v>
      </c>
      <c r="C62" s="116"/>
      <c r="D62" s="48"/>
      <c r="E62" s="117"/>
      <c r="F62"/>
      <c r="G62" s="121"/>
      <c r="H62" s="115"/>
      <c r="I62" s="116"/>
      <c r="J62" s="48"/>
      <c r="K62" s="117"/>
      <c r="L62"/>
      <c r="M62" s="121"/>
      <c r="O62" s="23"/>
    </row>
    <row r="63" spans="2:15" ht="16" x14ac:dyDescent="0.2">
      <c r="B63" s="118" t="s">
        <v>556</v>
      </c>
      <c r="C63" s="116"/>
      <c r="D63" s="48"/>
      <c r="E63" s="117"/>
      <c r="F63"/>
      <c r="G63" s="121"/>
      <c r="H63" s="115"/>
      <c r="I63" s="116"/>
      <c r="J63" s="48"/>
      <c r="K63" s="117"/>
      <c r="L63"/>
      <c r="M63" s="121"/>
      <c r="O63" s="23"/>
    </row>
    <row r="64" spans="2:15" ht="16" x14ac:dyDescent="0.2">
      <c r="B64" s="118" t="s">
        <v>557</v>
      </c>
      <c r="C64" s="116"/>
      <c r="D64" s="48"/>
      <c r="E64" s="117"/>
      <c r="F64"/>
      <c r="G64" s="121"/>
      <c r="H64" s="115"/>
      <c r="I64" s="116"/>
      <c r="J64" s="48"/>
      <c r="K64" s="117"/>
      <c r="L64"/>
      <c r="M64" s="121"/>
      <c r="O64" s="23"/>
    </row>
    <row r="65" spans="2:15" ht="16" x14ac:dyDescent="0.2">
      <c r="B65" s="118" t="s">
        <v>558</v>
      </c>
      <c r="C65" s="116"/>
      <c r="D65" s="48"/>
      <c r="E65" s="117"/>
      <c r="F65"/>
      <c r="G65" s="121"/>
      <c r="H65" s="115"/>
      <c r="I65" s="116"/>
      <c r="J65" s="48"/>
      <c r="K65" s="117"/>
      <c r="L65"/>
      <c r="M65" s="121"/>
      <c r="O65" s="23"/>
    </row>
    <row r="66" spans="2:15" ht="16" x14ac:dyDescent="0.2">
      <c r="B66" s="118" t="s">
        <v>559</v>
      </c>
      <c r="C66" s="116"/>
      <c r="D66" s="48"/>
      <c r="E66" s="117"/>
      <c r="F66"/>
      <c r="G66" s="121"/>
      <c r="H66" s="115"/>
      <c r="I66" s="116"/>
      <c r="J66" s="48"/>
      <c r="K66" s="117"/>
      <c r="L66"/>
      <c r="M66" s="121"/>
      <c r="O66" s="23"/>
    </row>
    <row r="67" spans="2:15" ht="16" x14ac:dyDescent="0.2">
      <c r="B67" s="118" t="s">
        <v>560</v>
      </c>
      <c r="C67" s="116"/>
      <c r="D67" s="48"/>
      <c r="E67" s="117"/>
      <c r="F67"/>
      <c r="G67" s="121"/>
      <c r="H67" s="115"/>
      <c r="I67" s="116"/>
      <c r="J67" s="48"/>
      <c r="K67" s="117"/>
      <c r="L67"/>
      <c r="M67" s="121"/>
      <c r="O67" s="23"/>
    </row>
    <row r="68" spans="2:15" ht="16" x14ac:dyDescent="0.2">
      <c r="B68" s="118" t="s">
        <v>561</v>
      </c>
      <c r="C68" s="116"/>
      <c r="D68" s="48"/>
      <c r="E68" s="117"/>
      <c r="F68"/>
      <c r="G68" s="121"/>
      <c r="H68" s="115"/>
      <c r="I68" s="116"/>
      <c r="J68" s="48"/>
      <c r="K68" s="117"/>
      <c r="L68"/>
      <c r="M68" s="121"/>
      <c r="O68" s="23"/>
    </row>
    <row r="69" spans="2:15" ht="16" x14ac:dyDescent="0.2">
      <c r="B69" s="118" t="s">
        <v>562</v>
      </c>
      <c r="C69" s="116"/>
      <c r="D69" s="48"/>
      <c r="E69" s="117"/>
      <c r="F69"/>
      <c r="G69" s="121"/>
      <c r="H69" s="115"/>
      <c r="I69" s="116"/>
      <c r="J69" s="48"/>
      <c r="K69" s="117"/>
      <c r="L69"/>
      <c r="M69" s="121"/>
      <c r="O69" s="23"/>
    </row>
    <row r="70" spans="2:15" ht="16" x14ac:dyDescent="0.2">
      <c r="B70" s="118" t="s">
        <v>563</v>
      </c>
      <c r="C70" s="116"/>
      <c r="D70" s="48"/>
      <c r="E70" s="117"/>
      <c r="F70"/>
      <c r="G70" s="121"/>
      <c r="H70" s="115"/>
      <c r="I70" s="116"/>
      <c r="J70" s="48"/>
      <c r="K70" s="117"/>
      <c r="L70"/>
      <c r="M70" s="121"/>
      <c r="O70" s="23"/>
    </row>
    <row r="71" spans="2:15" ht="16" x14ac:dyDescent="0.2">
      <c r="B71" s="118" t="s">
        <v>564</v>
      </c>
      <c r="C71" s="116"/>
      <c r="D71" s="48"/>
      <c r="E71" s="117"/>
      <c r="F71"/>
      <c r="G71" s="121"/>
      <c r="H71" s="115"/>
      <c r="I71" s="116"/>
      <c r="J71" s="48"/>
      <c r="K71" s="117"/>
      <c r="L71"/>
      <c r="M71" s="121"/>
      <c r="O71" s="23"/>
    </row>
    <row r="72" spans="2:15" ht="16" x14ac:dyDescent="0.2">
      <c r="B72" s="118" t="s">
        <v>565</v>
      </c>
      <c r="C72" s="116"/>
      <c r="D72" s="48"/>
      <c r="E72" s="117"/>
      <c r="F72"/>
      <c r="G72" s="121"/>
      <c r="H72" s="115"/>
      <c r="I72" s="116"/>
      <c r="J72" s="48"/>
      <c r="K72" s="117"/>
      <c r="L72"/>
      <c r="M72" s="121"/>
      <c r="O72" s="23"/>
    </row>
    <row r="73" spans="2:15" ht="16" x14ac:dyDescent="0.2">
      <c r="B73" s="118" t="s">
        <v>566</v>
      </c>
      <c r="C73" s="116"/>
      <c r="D73" s="48"/>
      <c r="E73" s="117"/>
      <c r="F73"/>
      <c r="G73" s="121"/>
      <c r="H73" s="115"/>
      <c r="I73" s="116"/>
      <c r="J73" s="48"/>
      <c r="K73" s="117"/>
      <c r="L73"/>
      <c r="M73" s="121"/>
      <c r="O73" s="23"/>
    </row>
    <row r="74" spans="2:15" ht="16" x14ac:dyDescent="0.2">
      <c r="B74" s="118" t="s">
        <v>567</v>
      </c>
      <c r="C74" s="116"/>
      <c r="D74" s="48"/>
      <c r="E74" s="117"/>
      <c r="F74"/>
      <c r="G74" s="121"/>
      <c r="H74" s="115"/>
      <c r="I74" s="116"/>
      <c r="J74" s="48"/>
      <c r="K74" s="117"/>
      <c r="L74"/>
      <c r="M74" s="121"/>
      <c r="O74" s="23"/>
    </row>
    <row r="75" spans="2:15" ht="16" x14ac:dyDescent="0.2">
      <c r="B75" s="118" t="s">
        <v>568</v>
      </c>
      <c r="C75" s="116"/>
      <c r="D75" s="48"/>
      <c r="E75" s="117"/>
      <c r="F75"/>
      <c r="G75" s="121"/>
      <c r="H75" s="115"/>
      <c r="I75" s="116"/>
      <c r="J75" s="48"/>
      <c r="K75" s="117"/>
      <c r="L75"/>
      <c r="M75" s="121"/>
      <c r="O75" s="23"/>
    </row>
    <row r="76" spans="2:15" ht="16" x14ac:dyDescent="0.2">
      <c r="B76" s="118" t="s">
        <v>569</v>
      </c>
      <c r="C76" s="116"/>
      <c r="D76" s="48"/>
      <c r="E76" s="117"/>
      <c r="F76"/>
      <c r="G76" s="121"/>
      <c r="H76" s="115"/>
      <c r="I76" s="116"/>
      <c r="J76" s="48"/>
      <c r="K76" s="117"/>
      <c r="L76"/>
      <c r="M76" s="121"/>
      <c r="O76" s="23"/>
    </row>
    <row r="77" spans="2:15" ht="16" x14ac:dyDescent="0.2">
      <c r="B77" s="118" t="s">
        <v>570</v>
      </c>
      <c r="C77" s="116"/>
      <c r="D77" s="48"/>
      <c r="E77" s="117"/>
      <c r="F77"/>
      <c r="G77" s="121"/>
      <c r="H77" s="115"/>
      <c r="I77" s="116"/>
      <c r="J77" s="48"/>
      <c r="K77" s="117"/>
      <c r="L77"/>
      <c r="M77" s="121"/>
      <c r="O77" s="23"/>
    </row>
    <row r="78" spans="2:15" ht="16" x14ac:dyDescent="0.2">
      <c r="B78" s="118" t="s">
        <v>571</v>
      </c>
      <c r="C78" s="116"/>
      <c r="D78" s="48"/>
      <c r="E78" s="117"/>
      <c r="F78"/>
      <c r="G78" s="121"/>
      <c r="H78" s="115"/>
      <c r="I78" s="116"/>
      <c r="J78" s="48"/>
      <c r="K78" s="117"/>
      <c r="L78"/>
      <c r="M78" s="121"/>
      <c r="O78" s="23"/>
    </row>
    <row r="79" spans="2:15" ht="16" x14ac:dyDescent="0.2">
      <c r="B79" s="118" t="s">
        <v>572</v>
      </c>
      <c r="C79" s="116"/>
      <c r="D79" s="48"/>
      <c r="E79" s="117"/>
      <c r="F79"/>
      <c r="G79" s="121"/>
      <c r="H79" s="115"/>
      <c r="I79" s="116"/>
      <c r="J79" s="48"/>
      <c r="K79" s="117"/>
      <c r="L79"/>
      <c r="M79" s="121"/>
      <c r="O79" s="23"/>
    </row>
    <row r="80" spans="2:15" ht="16" x14ac:dyDescent="0.2">
      <c r="B80" s="118" t="s">
        <v>573</v>
      </c>
      <c r="C80" s="116"/>
      <c r="D80" s="48"/>
      <c r="E80" s="117"/>
      <c r="F80"/>
      <c r="G80" s="121"/>
      <c r="H80" s="115"/>
      <c r="I80" s="116"/>
      <c r="J80" s="48"/>
      <c r="K80" s="117"/>
      <c r="L80"/>
      <c r="M80" s="121"/>
      <c r="O80" s="23"/>
    </row>
    <row r="81" spans="2:15" ht="16" x14ac:dyDescent="0.2">
      <c r="B81" s="118" t="s">
        <v>574</v>
      </c>
      <c r="C81" s="116"/>
      <c r="D81" s="48"/>
      <c r="E81" s="117"/>
      <c r="F81"/>
      <c r="G81" s="121"/>
      <c r="H81" s="115"/>
      <c r="I81" s="116"/>
      <c r="J81" s="48"/>
      <c r="K81" s="117"/>
      <c r="L81"/>
      <c r="M81" s="121"/>
      <c r="O81" s="23"/>
    </row>
    <row r="82" spans="2:15" ht="16" x14ac:dyDescent="0.2">
      <c r="B82" s="118" t="s">
        <v>575</v>
      </c>
      <c r="C82" s="116"/>
      <c r="D82" s="48"/>
      <c r="E82" s="117"/>
      <c r="F82"/>
      <c r="G82" s="121"/>
      <c r="H82" s="115"/>
      <c r="I82" s="116"/>
      <c r="J82" s="48"/>
      <c r="K82" s="117"/>
      <c r="L82"/>
      <c r="M82" s="121"/>
      <c r="O82" s="23"/>
    </row>
    <row r="83" spans="2:15" ht="16" x14ac:dyDescent="0.2">
      <c r="B83" s="118" t="s">
        <v>576</v>
      </c>
      <c r="C83" s="116"/>
      <c r="D83" s="48"/>
      <c r="E83" s="117"/>
      <c r="F83"/>
      <c r="G83" s="121"/>
      <c r="H83" s="115"/>
      <c r="I83" s="116"/>
      <c r="J83" s="48"/>
      <c r="K83" s="117"/>
      <c r="L83"/>
      <c r="M83" s="121"/>
      <c r="O83" s="23"/>
    </row>
    <row r="84" spans="2:15" ht="16" x14ac:dyDescent="0.2">
      <c r="B84" s="118" t="s">
        <v>577</v>
      </c>
      <c r="C84" s="116"/>
      <c r="D84" s="48"/>
      <c r="E84" s="117"/>
      <c r="F84"/>
      <c r="G84" s="121"/>
      <c r="H84" s="115"/>
      <c r="I84" s="116"/>
      <c r="J84" s="48"/>
      <c r="K84" s="117"/>
      <c r="L84"/>
      <c r="M84" s="121"/>
      <c r="O84" s="23"/>
    </row>
    <row r="85" spans="2:15" ht="16" x14ac:dyDescent="0.2">
      <c r="B85" s="118" t="s">
        <v>578</v>
      </c>
      <c r="C85" s="116"/>
      <c r="D85" s="48"/>
      <c r="E85" s="117"/>
      <c r="F85"/>
      <c r="G85" s="121"/>
      <c r="H85" s="115"/>
      <c r="I85" s="116"/>
      <c r="J85" s="48"/>
      <c r="K85" s="117"/>
      <c r="L85"/>
      <c r="M85" s="121"/>
      <c r="O85" s="23"/>
    </row>
    <row r="86" spans="2:15" ht="16" x14ac:dyDescent="0.2">
      <c r="B86" s="118" t="s">
        <v>579</v>
      </c>
      <c r="C86" s="116"/>
      <c r="D86" s="48"/>
      <c r="E86" s="117"/>
      <c r="F86"/>
      <c r="G86" s="121"/>
      <c r="H86" s="115"/>
      <c r="I86" s="116"/>
      <c r="J86" s="48"/>
      <c r="K86" s="117"/>
      <c r="L86"/>
      <c r="M86" s="121"/>
      <c r="O86" s="23"/>
    </row>
    <row r="87" spans="2:15" ht="16" x14ac:dyDescent="0.2">
      <c r="B87" s="118" t="s">
        <v>580</v>
      </c>
      <c r="C87" s="116"/>
      <c r="D87" s="48"/>
      <c r="E87" s="117"/>
      <c r="F87"/>
      <c r="G87" s="121"/>
      <c r="H87" s="115"/>
      <c r="I87" s="116"/>
      <c r="J87" s="48"/>
      <c r="K87" s="117"/>
      <c r="L87"/>
      <c r="M87" s="121"/>
      <c r="O87" s="23"/>
    </row>
    <row r="88" spans="2:15" ht="16" x14ac:dyDescent="0.2">
      <c r="B88" s="118" t="s">
        <v>581</v>
      </c>
      <c r="C88" s="116"/>
      <c r="D88" s="48"/>
      <c r="E88" s="117"/>
      <c r="F88"/>
      <c r="G88" s="121"/>
      <c r="H88" s="115"/>
      <c r="I88" s="116"/>
      <c r="J88" s="48"/>
      <c r="K88" s="117"/>
      <c r="L88"/>
      <c r="M88" s="121"/>
      <c r="O88" s="23"/>
    </row>
    <row r="89" spans="2:15" ht="16" x14ac:dyDescent="0.2">
      <c r="B89" s="118" t="s">
        <v>582</v>
      </c>
      <c r="C89" s="116"/>
      <c r="D89" s="48"/>
      <c r="E89" s="117"/>
      <c r="F89"/>
      <c r="G89" s="121"/>
      <c r="H89" s="115"/>
      <c r="I89" s="116"/>
      <c r="J89" s="48"/>
      <c r="K89" s="117"/>
      <c r="L89"/>
      <c r="M89" s="121"/>
      <c r="O89" s="23"/>
    </row>
    <row r="90" spans="2:15" ht="16" x14ac:dyDescent="0.2">
      <c r="B90" s="118" t="s">
        <v>583</v>
      </c>
      <c r="C90" s="116"/>
      <c r="D90" s="48"/>
      <c r="E90" s="117"/>
      <c r="F90"/>
      <c r="G90" s="121"/>
      <c r="H90" s="115"/>
      <c r="I90" s="116"/>
      <c r="J90" s="48"/>
      <c r="K90" s="117"/>
      <c r="L90"/>
      <c r="M90" s="121"/>
      <c r="O90" s="23"/>
    </row>
    <row r="91" spans="2:15" ht="16" x14ac:dyDescent="0.2">
      <c r="B91" s="118" t="s">
        <v>584</v>
      </c>
      <c r="C91" s="116"/>
      <c r="D91" s="48"/>
      <c r="E91" s="117"/>
      <c r="F91"/>
      <c r="G91" s="121"/>
      <c r="H91" s="115"/>
      <c r="I91" s="116"/>
      <c r="J91" s="48"/>
      <c r="K91" s="117"/>
      <c r="L91"/>
      <c r="M91" s="121"/>
      <c r="O91" s="23"/>
    </row>
    <row r="92" spans="2:15" ht="16" x14ac:dyDescent="0.2">
      <c r="B92" s="118" t="s">
        <v>585</v>
      </c>
      <c r="C92" s="116"/>
      <c r="D92" s="48"/>
      <c r="E92" s="117"/>
      <c r="F92"/>
      <c r="G92" s="121"/>
      <c r="H92" s="115"/>
      <c r="I92" s="116"/>
      <c r="J92" s="48"/>
      <c r="K92" s="117"/>
      <c r="L92"/>
      <c r="M92" s="121"/>
      <c r="O92" s="23"/>
    </row>
    <row r="93" spans="2:15" ht="16" x14ac:dyDescent="0.2">
      <c r="B93" s="118" t="s">
        <v>586</v>
      </c>
      <c r="C93" s="116"/>
      <c r="D93" s="48"/>
      <c r="E93" s="117"/>
      <c r="F93"/>
      <c r="G93" s="121"/>
      <c r="H93" s="115"/>
      <c r="I93" s="116"/>
      <c r="J93" s="48"/>
      <c r="K93" s="117"/>
      <c r="L93"/>
      <c r="M93" s="121"/>
      <c r="O93" s="23"/>
    </row>
    <row r="94" spans="2:15" ht="16" x14ac:dyDescent="0.2">
      <c r="B94" s="118" t="s">
        <v>587</v>
      </c>
      <c r="C94" s="116"/>
      <c r="D94" s="48"/>
      <c r="E94" s="117"/>
      <c r="F94"/>
      <c r="G94" s="121"/>
      <c r="H94" s="115"/>
      <c r="I94" s="116"/>
      <c r="J94" s="48"/>
      <c r="K94" s="117"/>
      <c r="L94"/>
      <c r="M94" s="121"/>
      <c r="O94" s="23"/>
    </row>
    <row r="95" spans="2:15" ht="16" x14ac:dyDescent="0.2">
      <c r="B95" s="118" t="s">
        <v>588</v>
      </c>
      <c r="C95" s="116"/>
      <c r="D95" s="48"/>
      <c r="E95" s="117"/>
      <c r="F95"/>
      <c r="G95" s="121"/>
      <c r="H95" s="115"/>
      <c r="I95" s="116"/>
      <c r="J95" s="48"/>
      <c r="K95" s="117"/>
      <c r="L95"/>
      <c r="M95" s="121"/>
      <c r="O95" s="23"/>
    </row>
    <row r="96" spans="2:15" ht="16" x14ac:dyDescent="0.2">
      <c r="B96" s="118" t="s">
        <v>589</v>
      </c>
      <c r="C96" s="116"/>
      <c r="D96" s="48"/>
      <c r="E96" s="117"/>
      <c r="F96"/>
      <c r="G96" s="121"/>
      <c r="H96" s="115"/>
      <c r="I96" s="116"/>
      <c r="J96" s="48"/>
      <c r="K96" s="117"/>
      <c r="L96"/>
      <c r="M96" s="121"/>
      <c r="O96" s="23"/>
    </row>
    <row r="97" spans="2:15" ht="16" x14ac:dyDescent="0.2">
      <c r="B97" s="118" t="s">
        <v>590</v>
      </c>
      <c r="C97" s="116"/>
      <c r="D97" s="48"/>
      <c r="E97" s="117"/>
      <c r="F97"/>
      <c r="G97" s="121"/>
      <c r="H97" s="115"/>
      <c r="I97" s="116"/>
      <c r="J97" s="48"/>
      <c r="K97" s="117"/>
      <c r="L97"/>
      <c r="M97" s="121"/>
      <c r="O97" s="23"/>
    </row>
    <row r="98" spans="2:15" ht="16" x14ac:dyDescent="0.2">
      <c r="B98" s="118" t="s">
        <v>591</v>
      </c>
      <c r="C98" s="116"/>
      <c r="D98" s="48"/>
      <c r="E98" s="117"/>
      <c r="F98"/>
      <c r="G98" s="121"/>
      <c r="H98" s="115"/>
      <c r="I98" s="116"/>
      <c r="J98" s="48"/>
      <c r="K98" s="117"/>
      <c r="L98"/>
      <c r="M98" s="121"/>
      <c r="O98" s="23"/>
    </row>
    <row r="99" spans="2:15" ht="16" x14ac:dyDescent="0.2">
      <c r="B99" s="118" t="s">
        <v>592</v>
      </c>
      <c r="C99" s="116"/>
      <c r="D99" s="48"/>
      <c r="E99" s="117"/>
      <c r="F99"/>
      <c r="G99" s="121"/>
      <c r="H99" s="115"/>
      <c r="I99" s="116"/>
      <c r="J99" s="48"/>
      <c r="K99" s="117"/>
      <c r="L99"/>
      <c r="M99" s="121"/>
      <c r="O99" s="23"/>
    </row>
    <row r="100" spans="2:15" ht="16" x14ac:dyDescent="0.2">
      <c r="B100" s="118" t="s">
        <v>593</v>
      </c>
      <c r="C100" s="116"/>
      <c r="D100" s="48"/>
      <c r="E100" s="117"/>
      <c r="F100"/>
      <c r="G100" s="121"/>
      <c r="H100" s="115"/>
      <c r="I100" s="116"/>
      <c r="J100" s="48"/>
      <c r="K100" s="117"/>
      <c r="L100"/>
      <c r="M100" s="121"/>
      <c r="O100" s="23"/>
    </row>
    <row r="101" spans="2:15" ht="16" x14ac:dyDescent="0.2">
      <c r="B101" s="118" t="s">
        <v>594</v>
      </c>
      <c r="C101" s="116"/>
      <c r="D101" s="48"/>
      <c r="E101" s="117"/>
      <c r="F101"/>
      <c r="G101" s="121"/>
      <c r="H101" s="115"/>
      <c r="I101" s="116"/>
      <c r="J101" s="48"/>
      <c r="K101" s="117"/>
      <c r="L101"/>
      <c r="M101" s="121"/>
      <c r="O101" s="23"/>
    </row>
    <row r="102" spans="2:15" ht="16" x14ac:dyDescent="0.2">
      <c r="B102" s="118" t="s">
        <v>595</v>
      </c>
      <c r="C102" s="116"/>
      <c r="D102" s="48"/>
      <c r="E102" s="117"/>
      <c r="F102"/>
      <c r="G102" s="121"/>
      <c r="H102" s="115"/>
      <c r="I102" s="116"/>
      <c r="J102" s="48"/>
      <c r="K102" s="117"/>
      <c r="L102"/>
      <c r="M102" s="121"/>
      <c r="O102" s="23"/>
    </row>
    <row r="103" spans="2:15" ht="16" x14ac:dyDescent="0.2">
      <c r="B103" s="118" t="s">
        <v>596</v>
      </c>
      <c r="C103" s="116"/>
      <c r="D103" s="48"/>
      <c r="E103" s="117"/>
      <c r="F103"/>
      <c r="G103" s="121"/>
      <c r="H103" s="115"/>
      <c r="I103" s="116"/>
      <c r="J103" s="48"/>
      <c r="K103" s="117"/>
      <c r="L103"/>
      <c r="M103" s="121"/>
      <c r="O103" s="23"/>
    </row>
    <row r="104" spans="2:15" ht="16" x14ac:dyDescent="0.2">
      <c r="B104" s="118" t="s">
        <v>597</v>
      </c>
      <c r="C104" s="116"/>
      <c r="D104" s="48"/>
      <c r="E104" s="117"/>
      <c r="F104"/>
      <c r="G104" s="121"/>
      <c r="H104" s="115"/>
      <c r="I104" s="116"/>
      <c r="J104" s="48"/>
      <c r="K104" s="117"/>
      <c r="L104"/>
      <c r="M104" s="121"/>
      <c r="O104" s="23"/>
    </row>
    <row r="105" spans="2:15" ht="16" x14ac:dyDescent="0.2">
      <c r="B105" s="118" t="s">
        <v>598</v>
      </c>
      <c r="C105" s="116"/>
      <c r="D105" s="48"/>
      <c r="E105" s="117"/>
      <c r="F105"/>
      <c r="G105" s="121"/>
      <c r="H105" s="115"/>
      <c r="I105" s="116"/>
      <c r="J105" s="48"/>
      <c r="K105" s="117"/>
      <c r="L105"/>
      <c r="M105" s="121"/>
      <c r="O105" s="23"/>
    </row>
    <row r="106" spans="2:15" ht="16" x14ac:dyDescent="0.2">
      <c r="B106" s="118" t="s">
        <v>599</v>
      </c>
      <c r="C106" s="116"/>
      <c r="D106" s="48"/>
      <c r="E106" s="117"/>
      <c r="F106"/>
      <c r="G106" s="121"/>
      <c r="H106" s="115"/>
      <c r="I106" s="116"/>
      <c r="J106" s="48"/>
      <c r="K106" s="117"/>
      <c r="L106"/>
      <c r="M106" s="121"/>
      <c r="O106" s="23"/>
    </row>
    <row r="107" spans="2:15" ht="16" x14ac:dyDescent="0.2">
      <c r="B107" s="118" t="s">
        <v>600</v>
      </c>
      <c r="C107" s="116"/>
      <c r="D107" s="48"/>
      <c r="E107" s="117"/>
      <c r="F107"/>
      <c r="G107" s="121"/>
      <c r="H107" s="115"/>
      <c r="I107" s="116"/>
      <c r="J107" s="48"/>
      <c r="K107" s="117"/>
      <c r="L107"/>
      <c r="M107" s="121"/>
      <c r="O107" s="23"/>
    </row>
    <row r="108" spans="2:15" ht="16" x14ac:dyDescent="0.2">
      <c r="B108" s="118" t="s">
        <v>601</v>
      </c>
      <c r="C108" s="116"/>
      <c r="D108" s="48"/>
      <c r="E108" s="117"/>
      <c r="F108"/>
      <c r="G108" s="121"/>
      <c r="H108" s="115"/>
      <c r="I108" s="116"/>
      <c r="J108" s="48"/>
      <c r="K108" s="117"/>
      <c r="L108"/>
      <c r="M108" s="121"/>
      <c r="O108" s="23"/>
    </row>
    <row r="109" spans="2:15" ht="16" x14ac:dyDescent="0.2">
      <c r="B109" s="118" t="s">
        <v>602</v>
      </c>
      <c r="C109" s="116"/>
      <c r="D109" s="48"/>
      <c r="E109" s="117"/>
      <c r="F109"/>
      <c r="G109" s="121"/>
      <c r="H109" s="115"/>
      <c r="I109" s="116"/>
      <c r="J109" s="48"/>
      <c r="K109" s="117"/>
      <c r="L109"/>
      <c r="M109" s="121"/>
      <c r="O109" s="23"/>
    </row>
    <row r="110" spans="2:15" ht="16" x14ac:dyDescent="0.2">
      <c r="B110" s="118" t="s">
        <v>603</v>
      </c>
      <c r="C110" s="116"/>
      <c r="D110" s="48"/>
      <c r="E110" s="117"/>
      <c r="F110"/>
      <c r="G110" s="121"/>
      <c r="H110" s="115"/>
      <c r="I110" s="116"/>
      <c r="J110" s="48"/>
      <c r="K110" s="117"/>
      <c r="L110"/>
      <c r="M110" s="121"/>
      <c r="O110" s="23"/>
    </row>
    <row r="111" spans="2:15" ht="16" x14ac:dyDescent="0.2">
      <c r="B111" s="118" t="s">
        <v>604</v>
      </c>
      <c r="C111" s="116"/>
      <c r="D111" s="48"/>
      <c r="E111" s="117"/>
      <c r="F111"/>
      <c r="G111" s="121"/>
      <c r="H111" s="115"/>
      <c r="I111" s="116"/>
      <c r="J111" s="48"/>
      <c r="K111" s="117"/>
      <c r="L111"/>
      <c r="M111" s="121"/>
      <c r="O111" s="23"/>
    </row>
    <row r="112" spans="2:15" ht="16" x14ac:dyDescent="0.2">
      <c r="B112" s="118" t="s">
        <v>605</v>
      </c>
      <c r="C112" s="116"/>
      <c r="D112" s="48"/>
      <c r="E112" s="117"/>
      <c r="F112"/>
      <c r="G112" s="121"/>
      <c r="H112" s="115"/>
      <c r="I112" s="116"/>
      <c r="J112" s="48"/>
      <c r="K112" s="117"/>
      <c r="L112"/>
      <c r="M112" s="121"/>
      <c r="O112" s="23"/>
    </row>
    <row r="113" spans="2:15" ht="16" x14ac:dyDescent="0.2">
      <c r="B113" s="118" t="s">
        <v>606</v>
      </c>
      <c r="C113" s="116"/>
      <c r="D113" s="48"/>
      <c r="E113" s="117"/>
      <c r="F113"/>
      <c r="G113" s="121"/>
      <c r="H113" s="115"/>
      <c r="I113" s="116"/>
      <c r="J113" s="48"/>
      <c r="K113" s="117"/>
      <c r="L113"/>
      <c r="M113" s="121"/>
      <c r="O113" s="23"/>
    </row>
    <row r="114" spans="2:15" ht="16" x14ac:dyDescent="0.2">
      <c r="B114" s="118" t="s">
        <v>607</v>
      </c>
      <c r="C114" s="116"/>
      <c r="D114" s="48"/>
      <c r="E114" s="117"/>
      <c r="F114"/>
      <c r="G114" s="121"/>
      <c r="H114" s="115"/>
      <c r="I114" s="116"/>
      <c r="J114" s="48"/>
      <c r="K114" s="117"/>
      <c r="L114"/>
      <c r="M114" s="121"/>
      <c r="O114" s="23"/>
    </row>
    <row r="115" spans="2:15" ht="16" x14ac:dyDescent="0.2">
      <c r="B115" s="118" t="s">
        <v>608</v>
      </c>
      <c r="C115" s="116"/>
      <c r="D115" s="48"/>
      <c r="E115" s="117"/>
      <c r="F115"/>
      <c r="G115" s="121"/>
      <c r="H115" s="115"/>
      <c r="I115" s="116"/>
      <c r="J115" s="48"/>
      <c r="K115" s="117"/>
      <c r="L115"/>
      <c r="M115" s="121"/>
      <c r="O115" s="23"/>
    </row>
    <row r="116" spans="2:15" ht="16" x14ac:dyDescent="0.2">
      <c r="B116" s="118" t="s">
        <v>609</v>
      </c>
      <c r="C116" s="116"/>
      <c r="D116" s="48"/>
      <c r="E116" s="117"/>
      <c r="F116"/>
      <c r="G116" s="121"/>
      <c r="H116" s="115"/>
      <c r="I116" s="116"/>
      <c r="J116" s="48"/>
      <c r="K116" s="117"/>
      <c r="L116"/>
      <c r="M116" s="121"/>
      <c r="O116" s="23"/>
    </row>
    <row r="117" spans="2:15" ht="16" x14ac:dyDescent="0.2">
      <c r="B117" s="118" t="s">
        <v>610</v>
      </c>
      <c r="C117" s="116"/>
      <c r="D117" s="48"/>
      <c r="E117" s="117"/>
      <c r="F117"/>
      <c r="G117" s="121"/>
      <c r="H117" s="115"/>
      <c r="I117" s="116"/>
      <c r="J117" s="48"/>
      <c r="K117" s="117"/>
      <c r="L117"/>
      <c r="M117" s="121"/>
      <c r="O117" s="23"/>
    </row>
    <row r="118" spans="2:15" ht="16" x14ac:dyDescent="0.2">
      <c r="B118" s="118" t="s">
        <v>611</v>
      </c>
      <c r="C118" s="116"/>
      <c r="D118" s="48"/>
      <c r="E118" s="117"/>
      <c r="F118"/>
      <c r="G118" s="121"/>
      <c r="H118" s="115"/>
      <c r="I118" s="116"/>
      <c r="J118" s="48"/>
      <c r="K118" s="117"/>
      <c r="L118"/>
      <c r="M118" s="121"/>
      <c r="O118" s="23"/>
    </row>
    <row r="119" spans="2:15" ht="16" x14ac:dyDescent="0.2">
      <c r="B119" s="118" t="s">
        <v>612</v>
      </c>
      <c r="C119" s="116"/>
      <c r="D119" s="48"/>
      <c r="E119" s="117"/>
      <c r="F119"/>
      <c r="G119" s="121"/>
      <c r="H119" s="115"/>
      <c r="I119" s="116"/>
      <c r="J119" s="48"/>
      <c r="K119" s="117"/>
      <c r="L119"/>
      <c r="M119" s="121"/>
      <c r="O119" s="23"/>
    </row>
    <row r="120" spans="2:15" ht="16" x14ac:dyDescent="0.2">
      <c r="B120" s="118" t="s">
        <v>613</v>
      </c>
      <c r="C120" s="116"/>
      <c r="D120" s="48"/>
      <c r="E120" s="117"/>
      <c r="F120"/>
      <c r="G120" s="121"/>
      <c r="H120" s="115"/>
      <c r="I120" s="116"/>
      <c r="J120" s="48"/>
      <c r="K120" s="117"/>
      <c r="L120"/>
      <c r="M120" s="121"/>
      <c r="O120" s="23"/>
    </row>
    <row r="121" spans="2:15" ht="16" x14ac:dyDescent="0.2">
      <c r="B121" s="118" t="s">
        <v>614</v>
      </c>
      <c r="C121" s="116"/>
      <c r="D121" s="48"/>
      <c r="E121" s="117"/>
      <c r="F121"/>
      <c r="G121" s="121"/>
      <c r="H121" s="115"/>
      <c r="I121" s="116"/>
      <c r="J121" s="48"/>
      <c r="K121" s="117"/>
      <c r="L121"/>
      <c r="M121" s="121"/>
      <c r="O121" s="23"/>
    </row>
    <row r="122" spans="2:15" ht="16" x14ac:dyDescent="0.2">
      <c r="B122" s="118" t="s">
        <v>615</v>
      </c>
      <c r="C122" s="116"/>
      <c r="D122" s="48"/>
      <c r="E122" s="117"/>
      <c r="F122"/>
      <c r="G122" s="121"/>
      <c r="H122" s="115"/>
      <c r="I122" s="116"/>
      <c r="J122" s="48"/>
      <c r="K122" s="117"/>
      <c r="L122"/>
      <c r="M122" s="121"/>
      <c r="O122" s="23"/>
    </row>
    <row r="123" spans="2:15" ht="16" x14ac:dyDescent="0.2">
      <c r="B123" s="118" t="s">
        <v>616</v>
      </c>
      <c r="C123" s="116"/>
      <c r="D123" s="48"/>
      <c r="E123" s="117"/>
      <c r="F123"/>
      <c r="G123" s="121"/>
      <c r="H123" s="115"/>
      <c r="I123" s="116"/>
      <c r="J123" s="48"/>
      <c r="K123" s="117"/>
      <c r="L123"/>
      <c r="M123" s="121"/>
      <c r="O123" s="23"/>
    </row>
    <row r="124" spans="2:15" ht="16" x14ac:dyDescent="0.2">
      <c r="B124" s="118" t="s">
        <v>617</v>
      </c>
      <c r="C124" s="116"/>
      <c r="D124" s="48"/>
      <c r="E124" s="117"/>
      <c r="F124"/>
      <c r="G124" s="121"/>
      <c r="H124" s="115"/>
      <c r="I124" s="116"/>
      <c r="J124" s="48"/>
      <c r="K124" s="117"/>
      <c r="L124"/>
      <c r="M124" s="121"/>
      <c r="O124" s="23"/>
    </row>
    <row r="125" spans="2:15" ht="16" x14ac:dyDescent="0.2">
      <c r="B125" s="118" t="s">
        <v>618</v>
      </c>
      <c r="C125" s="116"/>
      <c r="D125" s="48"/>
      <c r="E125" s="117"/>
      <c r="F125"/>
      <c r="G125" s="121"/>
      <c r="H125" s="115"/>
      <c r="I125" s="116"/>
      <c r="J125" s="48"/>
      <c r="K125" s="117"/>
      <c r="L125"/>
      <c r="M125" s="121"/>
      <c r="O125" s="23"/>
    </row>
    <row r="126" spans="2:15" ht="16" x14ac:dyDescent="0.2">
      <c r="B126" s="118" t="s">
        <v>619</v>
      </c>
      <c r="C126" s="116"/>
      <c r="D126" s="48"/>
      <c r="E126" s="117"/>
      <c r="F126"/>
      <c r="G126" s="121"/>
      <c r="H126" s="115"/>
      <c r="I126" s="116"/>
      <c r="J126" s="48"/>
      <c r="K126" s="117"/>
      <c r="L126"/>
      <c r="M126" s="121"/>
      <c r="O126" s="23"/>
    </row>
    <row r="127" spans="2:15" ht="16" x14ac:dyDescent="0.2">
      <c r="B127" s="118" t="s">
        <v>620</v>
      </c>
      <c r="C127" s="116"/>
      <c r="D127" s="48"/>
      <c r="E127" s="117"/>
      <c r="F127"/>
      <c r="G127" s="121"/>
      <c r="H127" s="115"/>
      <c r="I127" s="116"/>
      <c r="J127" s="48"/>
      <c r="K127" s="117"/>
      <c r="L127"/>
      <c r="M127" s="121"/>
      <c r="O127" s="23"/>
    </row>
    <row r="128" spans="2:15" ht="16" x14ac:dyDescent="0.2">
      <c r="B128" s="118" t="s">
        <v>621</v>
      </c>
      <c r="C128" s="116"/>
      <c r="D128" s="48"/>
      <c r="E128" s="117"/>
      <c r="F128"/>
      <c r="G128" s="121"/>
      <c r="H128" s="115"/>
      <c r="I128" s="116"/>
      <c r="J128" s="48"/>
      <c r="K128" s="117"/>
      <c r="L128"/>
      <c r="M128" s="121"/>
      <c r="O128" s="23"/>
    </row>
    <row r="129" spans="2:15" ht="16" x14ac:dyDescent="0.2">
      <c r="B129" s="118" t="s">
        <v>622</v>
      </c>
      <c r="C129" s="116"/>
      <c r="D129" s="48"/>
      <c r="E129" s="117"/>
      <c r="F129"/>
      <c r="G129" s="121"/>
      <c r="H129" s="115"/>
      <c r="I129" s="116"/>
      <c r="J129" s="48"/>
      <c r="K129" s="117"/>
      <c r="L129"/>
      <c r="M129" s="121"/>
      <c r="O129" s="23"/>
    </row>
    <row r="130" spans="2:15" ht="16" x14ac:dyDescent="0.2">
      <c r="B130" s="118" t="s">
        <v>623</v>
      </c>
      <c r="C130" s="116"/>
      <c r="D130" s="48"/>
      <c r="E130" s="117"/>
      <c r="F130"/>
      <c r="G130" s="121"/>
      <c r="H130" s="115"/>
      <c r="I130" s="116"/>
      <c r="J130" s="48"/>
      <c r="K130" s="117"/>
      <c r="L130"/>
      <c r="M130" s="121"/>
      <c r="O130" s="23"/>
    </row>
    <row r="131" spans="2:15" ht="16" x14ac:dyDescent="0.2">
      <c r="B131" s="118" t="s">
        <v>624</v>
      </c>
      <c r="C131" s="116"/>
      <c r="D131" s="48"/>
      <c r="E131" s="117"/>
      <c r="F131"/>
      <c r="G131" s="121"/>
      <c r="H131" s="115"/>
      <c r="I131" s="116"/>
      <c r="J131" s="48"/>
      <c r="K131" s="117"/>
      <c r="L131"/>
      <c r="M131" s="121"/>
      <c r="O131" s="23"/>
    </row>
    <row r="132" spans="2:15" ht="16" x14ac:dyDescent="0.2">
      <c r="B132" s="118" t="s">
        <v>625</v>
      </c>
      <c r="C132" s="116"/>
      <c r="D132" s="48"/>
      <c r="E132" s="117"/>
      <c r="F132"/>
      <c r="G132" s="121"/>
      <c r="H132" s="115"/>
      <c r="I132" s="116"/>
      <c r="J132" s="48"/>
      <c r="K132" s="117"/>
      <c r="L132"/>
      <c r="M132" s="121"/>
      <c r="O132" s="23"/>
    </row>
    <row r="133" spans="2:15" ht="16" x14ac:dyDescent="0.2">
      <c r="B133" s="118" t="s">
        <v>626</v>
      </c>
      <c r="C133" s="116"/>
      <c r="D133" s="48"/>
      <c r="E133" s="117"/>
      <c r="F133"/>
      <c r="G133" s="121"/>
      <c r="H133" s="115"/>
      <c r="I133" s="116"/>
      <c r="J133" s="48"/>
      <c r="K133" s="117"/>
      <c r="L133"/>
      <c r="M133" s="121"/>
      <c r="O133" s="23"/>
    </row>
    <row r="134" spans="2:15" ht="16" x14ac:dyDescent="0.2">
      <c r="B134" s="118" t="s">
        <v>627</v>
      </c>
      <c r="C134" s="116"/>
      <c r="D134" s="48"/>
      <c r="E134" s="117"/>
      <c r="F134"/>
      <c r="G134" s="121"/>
      <c r="H134" s="115"/>
      <c r="I134" s="116"/>
      <c r="J134" s="48"/>
      <c r="K134" s="117"/>
      <c r="L134"/>
      <c r="M134" s="121"/>
      <c r="O134" s="23"/>
    </row>
    <row r="135" spans="2:15" ht="16" x14ac:dyDescent="0.2">
      <c r="B135" s="118" t="s">
        <v>628</v>
      </c>
      <c r="C135" s="116"/>
      <c r="D135" s="48"/>
      <c r="E135" s="117"/>
      <c r="F135"/>
      <c r="G135" s="121"/>
      <c r="H135" s="115"/>
      <c r="I135" s="116"/>
      <c r="J135" s="48"/>
      <c r="K135" s="117"/>
      <c r="L135"/>
      <c r="M135" s="121"/>
      <c r="O135" s="23"/>
    </row>
    <row r="136" spans="2:15" ht="16" x14ac:dyDescent="0.2">
      <c r="B136" s="118" t="s">
        <v>629</v>
      </c>
      <c r="C136" s="116"/>
      <c r="D136" s="48"/>
      <c r="E136" s="117"/>
      <c r="F136"/>
      <c r="G136" s="121"/>
      <c r="H136" s="115"/>
      <c r="I136" s="116"/>
      <c r="J136" s="48"/>
      <c r="K136" s="117"/>
      <c r="L136"/>
      <c r="M136" s="121"/>
      <c r="O136" s="23"/>
    </row>
    <row r="137" spans="2:15" ht="16" x14ac:dyDescent="0.2">
      <c r="B137" s="118" t="s">
        <v>630</v>
      </c>
      <c r="C137" s="116"/>
      <c r="D137" s="48"/>
      <c r="E137" s="117"/>
      <c r="F137"/>
      <c r="G137" s="121"/>
      <c r="H137" s="115"/>
      <c r="I137" s="116"/>
      <c r="J137" s="48"/>
      <c r="K137" s="117"/>
      <c r="L137"/>
      <c r="M137" s="121"/>
      <c r="O137" s="23"/>
    </row>
    <row r="138" spans="2:15" ht="16" x14ac:dyDescent="0.2">
      <c r="B138" s="118" t="s">
        <v>631</v>
      </c>
      <c r="C138" s="116"/>
      <c r="D138" s="48"/>
      <c r="E138" s="117"/>
      <c r="F138"/>
      <c r="G138" s="121"/>
      <c r="H138" s="115"/>
      <c r="I138" s="116"/>
      <c r="J138" s="48"/>
      <c r="K138" s="117"/>
      <c r="L138"/>
      <c r="M138" s="121"/>
      <c r="O138" s="23"/>
    </row>
    <row r="139" spans="2:15" ht="16" x14ac:dyDescent="0.2">
      <c r="B139" s="118" t="s">
        <v>632</v>
      </c>
      <c r="C139" s="116"/>
      <c r="D139" s="48"/>
      <c r="E139" s="117"/>
      <c r="F139"/>
      <c r="G139" s="121"/>
      <c r="H139" s="115"/>
      <c r="I139" s="116"/>
      <c r="J139" s="48"/>
      <c r="K139" s="117"/>
      <c r="L139"/>
      <c r="M139" s="121"/>
      <c r="O139" s="23"/>
    </row>
    <row r="140" spans="2:15" ht="16" x14ac:dyDescent="0.2">
      <c r="B140" s="118" t="s">
        <v>633</v>
      </c>
      <c r="C140" s="116"/>
      <c r="D140" s="48"/>
      <c r="E140" s="117"/>
      <c r="F140"/>
      <c r="G140" s="121"/>
      <c r="H140" s="115"/>
      <c r="I140" s="116"/>
      <c r="J140" s="48"/>
      <c r="K140" s="117"/>
      <c r="L140"/>
      <c r="M140" s="121"/>
      <c r="O140" s="23"/>
    </row>
    <row r="141" spans="2:15" ht="16" x14ac:dyDescent="0.2">
      <c r="B141" s="118" t="s">
        <v>634</v>
      </c>
      <c r="C141" s="116"/>
      <c r="D141" s="48"/>
      <c r="E141" s="117"/>
      <c r="F141"/>
      <c r="G141" s="121"/>
      <c r="H141" s="115"/>
      <c r="I141" s="116"/>
      <c r="J141" s="48"/>
      <c r="K141" s="117"/>
      <c r="L141"/>
      <c r="M141" s="121"/>
      <c r="O141" s="23"/>
    </row>
    <row r="142" spans="2:15" ht="16" x14ac:dyDescent="0.2">
      <c r="B142" s="118" t="s">
        <v>635</v>
      </c>
      <c r="C142" s="116"/>
      <c r="D142" s="48"/>
      <c r="E142" s="117"/>
      <c r="F142"/>
      <c r="G142" s="121"/>
      <c r="H142" s="115"/>
      <c r="I142" s="116"/>
      <c r="J142" s="48"/>
      <c r="K142" s="117"/>
      <c r="L142"/>
      <c r="M142" s="121"/>
      <c r="O142" s="23"/>
    </row>
    <row r="143" spans="2:15" ht="16" x14ac:dyDescent="0.2">
      <c r="B143" s="118" t="s">
        <v>636</v>
      </c>
      <c r="C143" s="116"/>
      <c r="D143" s="48"/>
      <c r="E143" s="117"/>
      <c r="F143"/>
      <c r="G143" s="121"/>
      <c r="H143" s="115"/>
      <c r="I143" s="116"/>
      <c r="J143" s="48"/>
      <c r="K143" s="117"/>
      <c r="L143"/>
      <c r="M143" s="121"/>
      <c r="O143" s="23"/>
    </row>
    <row r="144" spans="2:15" ht="16" x14ac:dyDescent="0.2">
      <c r="B144" s="118" t="s">
        <v>637</v>
      </c>
      <c r="C144" s="116"/>
      <c r="D144" s="48"/>
      <c r="E144" s="117"/>
      <c r="F144"/>
      <c r="G144" s="121"/>
      <c r="H144" s="115"/>
      <c r="I144" s="116"/>
      <c r="J144" s="48"/>
      <c r="K144" s="117"/>
      <c r="L144"/>
      <c r="M144" s="121"/>
      <c r="O144" s="23"/>
    </row>
    <row r="145" spans="2:15" ht="16" x14ac:dyDescent="0.2">
      <c r="B145" s="118" t="s">
        <v>638</v>
      </c>
      <c r="C145" s="116"/>
      <c r="D145" s="48"/>
      <c r="E145" s="117"/>
      <c r="F145"/>
      <c r="G145" s="121"/>
      <c r="H145" s="115"/>
      <c r="I145" s="116"/>
      <c r="J145" s="48"/>
      <c r="K145" s="117"/>
      <c r="L145"/>
      <c r="M145" s="121"/>
      <c r="O145" s="23"/>
    </row>
    <row r="146" spans="2:15" ht="16" x14ac:dyDescent="0.2">
      <c r="B146" s="118" t="s">
        <v>639</v>
      </c>
      <c r="C146" s="116"/>
      <c r="D146" s="48"/>
      <c r="E146" s="117"/>
      <c r="F146"/>
      <c r="G146" s="121"/>
      <c r="H146" s="115"/>
      <c r="I146" s="116"/>
      <c r="J146" s="48"/>
      <c r="K146" s="117"/>
      <c r="L146"/>
      <c r="M146" s="121"/>
      <c r="O146" s="23"/>
    </row>
    <row r="147" spans="2:15" ht="16" x14ac:dyDescent="0.2">
      <c r="B147" s="118" t="s">
        <v>640</v>
      </c>
      <c r="C147" s="116"/>
      <c r="D147" s="48"/>
      <c r="E147" s="117"/>
      <c r="F147"/>
      <c r="G147" s="121"/>
      <c r="H147" s="115"/>
      <c r="I147" s="116"/>
      <c r="J147" s="48"/>
      <c r="K147" s="117"/>
      <c r="L147"/>
      <c r="M147" s="121"/>
      <c r="O147" s="23"/>
    </row>
    <row r="148" spans="2:15" ht="16" x14ac:dyDescent="0.2">
      <c r="B148" s="118" t="s">
        <v>641</v>
      </c>
      <c r="C148" s="116"/>
      <c r="D148" s="48"/>
      <c r="E148" s="117"/>
      <c r="F148"/>
      <c r="G148" s="121"/>
      <c r="H148" s="115"/>
      <c r="I148" s="116"/>
      <c r="J148" s="48"/>
      <c r="K148" s="117"/>
      <c r="L148"/>
      <c r="M148" s="121"/>
      <c r="O148" s="23"/>
    </row>
    <row r="149" spans="2:15" ht="16" x14ac:dyDescent="0.2">
      <c r="B149" s="118" t="s">
        <v>642</v>
      </c>
      <c r="C149" s="116"/>
      <c r="D149" s="48"/>
      <c r="E149" s="117"/>
      <c r="F149"/>
      <c r="G149" s="121"/>
      <c r="H149" s="115"/>
      <c r="I149" s="116"/>
      <c r="J149" s="48"/>
      <c r="K149" s="117"/>
      <c r="L149"/>
      <c r="M149" s="121"/>
      <c r="O149" s="23"/>
    </row>
    <row r="150" spans="2:15" ht="16" x14ac:dyDescent="0.2">
      <c r="B150" s="118" t="s">
        <v>643</v>
      </c>
      <c r="C150" s="116"/>
      <c r="D150" s="48"/>
      <c r="E150" s="117"/>
      <c r="F150"/>
      <c r="G150" s="121"/>
      <c r="H150" s="115"/>
      <c r="I150" s="116"/>
      <c r="J150" s="48"/>
      <c r="K150" s="117"/>
      <c r="L150"/>
      <c r="M150" s="121"/>
      <c r="O150" s="23"/>
    </row>
    <row r="151" spans="2:15" ht="16" x14ac:dyDescent="0.2">
      <c r="B151" s="118" t="s">
        <v>644</v>
      </c>
      <c r="C151" s="116"/>
      <c r="D151" s="48"/>
      <c r="E151" s="117"/>
      <c r="F151"/>
      <c r="G151" s="121"/>
      <c r="H151" s="115"/>
      <c r="I151" s="116"/>
      <c r="J151" s="48"/>
      <c r="K151" s="117"/>
      <c r="L151"/>
      <c r="M151" s="121"/>
      <c r="O151" s="23"/>
    </row>
    <row r="152" spans="2:15" ht="16" x14ac:dyDescent="0.2">
      <c r="B152" s="118" t="s">
        <v>645</v>
      </c>
      <c r="C152" s="116"/>
      <c r="D152" s="48"/>
      <c r="E152" s="117"/>
      <c r="F152"/>
      <c r="G152" s="121"/>
      <c r="H152" s="115"/>
      <c r="I152" s="116"/>
      <c r="J152" s="48"/>
      <c r="K152" s="117"/>
      <c r="L152"/>
      <c r="M152" s="121"/>
      <c r="O152" s="23"/>
    </row>
    <row r="153" spans="2:15" ht="16" x14ac:dyDescent="0.2">
      <c r="B153" s="118" t="s">
        <v>646</v>
      </c>
      <c r="C153" s="116"/>
      <c r="D153" s="48"/>
      <c r="E153" s="117"/>
      <c r="F153"/>
      <c r="G153" s="121"/>
      <c r="H153" s="115"/>
      <c r="I153" s="116"/>
      <c r="J153" s="48"/>
      <c r="K153" s="117"/>
      <c r="L153"/>
      <c r="M153" s="121"/>
      <c r="O153" s="23"/>
    </row>
    <row r="154" spans="2:15" ht="16" x14ac:dyDescent="0.2">
      <c r="B154" s="118" t="s">
        <v>647</v>
      </c>
      <c r="C154" s="116"/>
      <c r="D154" s="48"/>
      <c r="E154" s="117"/>
      <c r="F154"/>
      <c r="G154" s="121"/>
      <c r="H154" s="115"/>
      <c r="I154" s="116"/>
      <c r="J154" s="48"/>
      <c r="K154" s="117"/>
      <c r="L154"/>
      <c r="M154" s="121"/>
      <c r="O154" s="23"/>
    </row>
    <row r="155" spans="2:15" ht="16" x14ac:dyDescent="0.2">
      <c r="B155" s="118" t="s">
        <v>648</v>
      </c>
      <c r="C155" s="116"/>
      <c r="D155" s="48"/>
      <c r="E155" s="117"/>
      <c r="F155"/>
      <c r="G155" s="121"/>
      <c r="H155" s="115"/>
      <c r="I155" s="116"/>
      <c r="J155" s="48"/>
      <c r="K155" s="117"/>
      <c r="L155"/>
      <c r="M155" s="121"/>
      <c r="O155" s="23"/>
    </row>
    <row r="156" spans="2:15" ht="16" x14ac:dyDescent="0.2">
      <c r="B156" s="118" t="s">
        <v>649</v>
      </c>
      <c r="C156" s="116"/>
      <c r="D156" s="48"/>
      <c r="E156" s="117"/>
      <c r="F156"/>
      <c r="G156" s="121"/>
      <c r="H156" s="115"/>
      <c r="I156" s="116"/>
      <c r="J156" s="48"/>
      <c r="K156" s="117"/>
      <c r="L156"/>
      <c r="M156" s="121"/>
      <c r="O156" s="23"/>
    </row>
    <row r="157" spans="2:15" ht="16" x14ac:dyDescent="0.2">
      <c r="B157" s="118" t="s">
        <v>650</v>
      </c>
      <c r="C157" s="116"/>
      <c r="D157" s="48"/>
      <c r="E157" s="117"/>
      <c r="F157"/>
      <c r="G157" s="121"/>
      <c r="H157" s="115"/>
      <c r="I157" s="116"/>
      <c r="J157" s="48"/>
      <c r="K157" s="117"/>
      <c r="L157"/>
      <c r="M157" s="121"/>
      <c r="O157" s="23"/>
    </row>
    <row r="158" spans="2:15" ht="16" x14ac:dyDescent="0.2">
      <c r="B158" s="118" t="s">
        <v>651</v>
      </c>
      <c r="C158" s="116"/>
      <c r="D158" s="48"/>
      <c r="E158" s="117"/>
      <c r="F158" s="120"/>
      <c r="G158" s="121"/>
      <c r="H158" s="115"/>
      <c r="I158" s="116"/>
      <c r="J158" s="48"/>
      <c r="K158" s="117"/>
      <c r="L158" s="120"/>
      <c r="M158" s="121"/>
      <c r="O158" s="23"/>
    </row>
    <row r="159" spans="2:15" ht="16" x14ac:dyDescent="0.2">
      <c r="B159" s="118" t="s">
        <v>652</v>
      </c>
      <c r="C159" s="116"/>
      <c r="D159" s="48"/>
      <c r="E159" s="117"/>
      <c r="F159" s="120"/>
      <c r="G159" s="121"/>
      <c r="H159" s="115"/>
      <c r="I159" s="116"/>
      <c r="J159" s="48"/>
      <c r="K159" s="117"/>
      <c r="L159" s="120"/>
      <c r="M159" s="121"/>
    </row>
    <row r="160" spans="2:15" ht="16" x14ac:dyDescent="0.2">
      <c r="B160" s="118" t="s">
        <v>653</v>
      </c>
      <c r="C160" s="116"/>
      <c r="D160" s="48"/>
      <c r="E160" s="117"/>
      <c r="F160" s="120"/>
      <c r="G160" s="121"/>
      <c r="H160" s="115"/>
      <c r="I160" s="116"/>
      <c r="J160" s="48"/>
      <c r="K160" s="117"/>
      <c r="L160" s="120"/>
      <c r="M160" s="121"/>
    </row>
    <row r="161" spans="2:13" ht="16" x14ac:dyDescent="0.2">
      <c r="B161" s="118" t="s">
        <v>654</v>
      </c>
      <c r="C161" s="116"/>
      <c r="D161" s="48"/>
      <c r="E161" s="117"/>
      <c r="F161" s="120"/>
      <c r="G161" s="121"/>
      <c r="H161" s="115"/>
      <c r="I161" s="116"/>
      <c r="J161" s="48"/>
      <c r="K161" s="117"/>
      <c r="L161" s="120"/>
      <c r="M161" s="121"/>
    </row>
    <row r="162" spans="2:13" ht="16" x14ac:dyDescent="0.2">
      <c r="B162" s="118" t="s">
        <v>655</v>
      </c>
      <c r="C162" s="116"/>
      <c r="D162" s="48"/>
      <c r="E162" s="117"/>
      <c r="F162" s="120"/>
      <c r="G162" s="121"/>
      <c r="H162" s="115"/>
      <c r="I162" s="116"/>
      <c r="J162" s="48"/>
      <c r="K162" s="117"/>
      <c r="L162" s="120"/>
      <c r="M162" s="121"/>
    </row>
    <row r="163" spans="2:13" ht="16" x14ac:dyDescent="0.2">
      <c r="B163" s="118" t="s">
        <v>656</v>
      </c>
      <c r="C163" s="116"/>
      <c r="D163" s="48"/>
      <c r="E163" s="117"/>
      <c r="F163" s="120"/>
      <c r="G163" s="121"/>
      <c r="H163" s="115"/>
      <c r="I163" s="116"/>
      <c r="J163" s="48"/>
      <c r="K163" s="117"/>
      <c r="L163" s="120"/>
      <c r="M163" s="121"/>
    </row>
    <row r="164" spans="2:13" ht="16" x14ac:dyDescent="0.2">
      <c r="B164" s="118" t="s">
        <v>657</v>
      </c>
      <c r="C164" s="116"/>
      <c r="D164" s="48"/>
      <c r="E164" s="117"/>
      <c r="F164" s="120"/>
      <c r="G164" s="121"/>
      <c r="H164" s="115"/>
      <c r="I164" s="116"/>
      <c r="J164" s="48"/>
      <c r="K164" s="117"/>
      <c r="L164" s="120"/>
      <c r="M164" s="121"/>
    </row>
    <row r="165" spans="2:13" ht="16" x14ac:dyDescent="0.2">
      <c r="B165" s="118" t="s">
        <v>658</v>
      </c>
      <c r="C165" s="116"/>
      <c r="D165" s="48"/>
      <c r="E165" s="117"/>
      <c r="F165" s="120"/>
      <c r="G165" s="121"/>
      <c r="H165" s="115"/>
      <c r="I165" s="116"/>
      <c r="J165" s="48"/>
      <c r="K165" s="117"/>
      <c r="L165" s="120"/>
      <c r="M165" s="121"/>
    </row>
    <row r="166" spans="2:13" ht="16" x14ac:dyDescent="0.2">
      <c r="B166" s="118" t="s">
        <v>659</v>
      </c>
      <c r="C166" s="116"/>
      <c r="D166" s="48"/>
      <c r="E166" s="117"/>
      <c r="F166" s="120"/>
      <c r="G166" s="121"/>
      <c r="H166" s="115"/>
      <c r="I166" s="116"/>
      <c r="J166" s="48"/>
      <c r="K166" s="117"/>
      <c r="L166" s="120"/>
      <c r="M166" s="121"/>
    </row>
    <row r="167" spans="2:13" ht="16" x14ac:dyDescent="0.2">
      <c r="B167" s="118" t="s">
        <v>660</v>
      </c>
      <c r="C167" s="116"/>
      <c r="D167" s="48"/>
      <c r="E167" s="117"/>
      <c r="F167" s="120"/>
      <c r="G167" s="121"/>
      <c r="H167" s="115"/>
      <c r="I167" s="116"/>
      <c r="J167" s="48"/>
      <c r="K167" s="117"/>
      <c r="L167" s="120"/>
      <c r="M167" s="121"/>
    </row>
    <row r="168" spans="2:13" ht="16" x14ac:dyDescent="0.2">
      <c r="B168" s="118" t="s">
        <v>661</v>
      </c>
      <c r="C168" s="116"/>
      <c r="D168" s="48"/>
      <c r="E168" s="117"/>
      <c r="F168" s="120"/>
      <c r="G168" s="121"/>
      <c r="H168" s="115"/>
      <c r="I168" s="116"/>
      <c r="J168" s="48"/>
      <c r="K168" s="117"/>
      <c r="L168" s="120"/>
      <c r="M168" s="121"/>
    </row>
    <row r="169" spans="2:13" ht="16" x14ac:dyDescent="0.2">
      <c r="B169" s="118" t="s">
        <v>662</v>
      </c>
      <c r="C169" s="116"/>
      <c r="D169" s="48"/>
      <c r="E169" s="117"/>
      <c r="F169" s="120"/>
      <c r="G169" s="121"/>
      <c r="H169" s="115"/>
      <c r="I169" s="116"/>
      <c r="J169" s="48"/>
      <c r="K169" s="117"/>
      <c r="L169" s="120"/>
      <c r="M169" s="121"/>
    </row>
    <row r="170" spans="2:13" ht="16" x14ac:dyDescent="0.2">
      <c r="B170" s="118" t="s">
        <v>663</v>
      </c>
      <c r="C170" s="116"/>
      <c r="D170" s="48"/>
      <c r="E170" s="117"/>
      <c r="F170" s="120"/>
      <c r="G170" s="121"/>
      <c r="H170" s="115"/>
      <c r="I170" s="116"/>
      <c r="J170" s="48"/>
      <c r="K170" s="117"/>
      <c r="L170" s="120"/>
      <c r="M170" s="121"/>
    </row>
    <row r="171" spans="2:13" ht="16" x14ac:dyDescent="0.2">
      <c r="B171" s="118" t="s">
        <v>664</v>
      </c>
      <c r="C171" s="116"/>
      <c r="D171" s="48"/>
      <c r="E171" s="117"/>
      <c r="F171" s="120"/>
      <c r="G171" s="121"/>
      <c r="H171" s="115"/>
      <c r="I171" s="116"/>
      <c r="J171" s="48"/>
      <c r="K171" s="117"/>
      <c r="L171" s="120"/>
      <c r="M171" s="121"/>
    </row>
    <row r="172" spans="2:13" ht="16" x14ac:dyDescent="0.2">
      <c r="B172" s="118" t="s">
        <v>665</v>
      </c>
      <c r="C172" s="116"/>
      <c r="D172" s="48"/>
      <c r="E172" s="117"/>
      <c r="F172" s="120"/>
      <c r="G172" s="121"/>
      <c r="H172" s="115"/>
      <c r="I172" s="116"/>
      <c r="J172" s="48"/>
      <c r="K172" s="117"/>
      <c r="L172" s="120"/>
      <c r="M172" s="121"/>
    </row>
    <row r="173" spans="2:13" ht="16" x14ac:dyDescent="0.2">
      <c r="B173" s="118" t="s">
        <v>666</v>
      </c>
      <c r="C173" s="116"/>
      <c r="D173" s="48"/>
      <c r="E173" s="117"/>
      <c r="F173" s="120"/>
      <c r="G173" s="121"/>
      <c r="H173" s="115"/>
      <c r="I173" s="116"/>
      <c r="J173" s="48"/>
      <c r="K173" s="117"/>
      <c r="L173" s="120"/>
      <c r="M173" s="121"/>
    </row>
    <row r="174" spans="2:13" ht="16" x14ac:dyDescent="0.2">
      <c r="B174" s="118" t="s">
        <v>667</v>
      </c>
      <c r="C174" s="116"/>
      <c r="D174" s="48"/>
      <c r="E174" s="117"/>
      <c r="F174" s="120"/>
      <c r="G174" s="121"/>
      <c r="H174" s="115"/>
      <c r="I174" s="116"/>
      <c r="J174" s="48"/>
      <c r="K174" s="117"/>
      <c r="L174" s="120"/>
      <c r="M174" s="121"/>
    </row>
    <row r="175" spans="2:13" ht="16" x14ac:dyDescent="0.2">
      <c r="B175" s="118" t="s">
        <v>668</v>
      </c>
      <c r="C175" s="116"/>
      <c r="D175" s="48"/>
      <c r="E175" s="117"/>
      <c r="F175" s="120"/>
      <c r="G175" s="121"/>
      <c r="H175" s="115"/>
      <c r="I175" s="116"/>
      <c r="J175" s="48"/>
      <c r="K175" s="117"/>
      <c r="L175" s="120"/>
      <c r="M175" s="121"/>
    </row>
    <row r="176" spans="2:13" ht="16" x14ac:dyDescent="0.2">
      <c r="B176" s="118" t="s">
        <v>669</v>
      </c>
      <c r="C176" s="116"/>
      <c r="D176" s="48"/>
      <c r="E176" s="117"/>
      <c r="F176" s="120"/>
      <c r="G176" s="121"/>
      <c r="H176" s="115"/>
      <c r="I176" s="116"/>
      <c r="J176" s="48"/>
      <c r="K176" s="117"/>
      <c r="L176" s="120"/>
      <c r="M176" s="121"/>
    </row>
    <row r="177" spans="2:13" ht="16" x14ac:dyDescent="0.2">
      <c r="B177" s="118" t="s">
        <v>670</v>
      </c>
      <c r="C177" s="116"/>
      <c r="D177" s="48"/>
      <c r="E177" s="117"/>
      <c r="F177" s="120"/>
      <c r="G177" s="121"/>
      <c r="H177" s="115"/>
      <c r="I177" s="116"/>
      <c r="J177" s="48"/>
      <c r="K177" s="117"/>
      <c r="L177" s="120"/>
      <c r="M177" s="121"/>
    </row>
    <row r="178" spans="2:13" ht="16" x14ac:dyDescent="0.2">
      <c r="B178" s="118" t="s">
        <v>671</v>
      </c>
      <c r="C178" s="116"/>
      <c r="D178" s="48"/>
      <c r="E178" s="117"/>
      <c r="F178" s="120"/>
      <c r="G178" s="121"/>
      <c r="H178" s="115"/>
      <c r="I178" s="116"/>
      <c r="J178" s="48"/>
      <c r="K178" s="117"/>
      <c r="L178" s="120"/>
      <c r="M178" s="121"/>
    </row>
    <row r="179" spans="2:13" ht="16" x14ac:dyDescent="0.2">
      <c r="B179" s="118" t="s">
        <v>672</v>
      </c>
      <c r="C179" s="116"/>
      <c r="D179" s="48"/>
      <c r="E179" s="117"/>
      <c r="F179" s="120"/>
      <c r="G179" s="121"/>
      <c r="H179" s="115"/>
      <c r="I179" s="116"/>
      <c r="J179" s="48"/>
      <c r="K179" s="117"/>
      <c r="L179" s="120"/>
      <c r="M179" s="121"/>
    </row>
    <row r="180" spans="2:13" ht="16" x14ac:dyDescent="0.2">
      <c r="B180" s="118" t="s">
        <v>673</v>
      </c>
      <c r="C180" s="116"/>
      <c r="D180" s="48"/>
      <c r="E180" s="117"/>
      <c r="F180" s="120"/>
      <c r="G180" s="121"/>
      <c r="H180" s="115"/>
      <c r="I180" s="116"/>
      <c r="J180" s="48"/>
      <c r="K180" s="117"/>
      <c r="L180" s="120"/>
      <c r="M180" s="121"/>
    </row>
    <row r="181" spans="2:13" ht="16" x14ac:dyDescent="0.2">
      <c r="B181" s="118" t="s">
        <v>674</v>
      </c>
      <c r="C181" s="116"/>
      <c r="D181" s="48"/>
      <c r="E181" s="117"/>
      <c r="F181" s="120"/>
      <c r="G181" s="121"/>
      <c r="H181" s="115"/>
      <c r="I181" s="116"/>
      <c r="J181" s="48"/>
      <c r="K181" s="117"/>
      <c r="L181" s="120"/>
      <c r="M181" s="121"/>
    </row>
    <row r="182" spans="2:13" ht="16" x14ac:dyDescent="0.2">
      <c r="B182" s="118" t="s">
        <v>675</v>
      </c>
      <c r="C182" s="116"/>
      <c r="D182" s="48"/>
      <c r="E182" s="117"/>
      <c r="F182" s="120"/>
      <c r="G182" s="121"/>
      <c r="H182" s="115"/>
      <c r="I182" s="116"/>
      <c r="J182" s="48"/>
      <c r="K182" s="117"/>
      <c r="L182" s="120"/>
      <c r="M182" s="121"/>
    </row>
    <row r="183" spans="2:13" ht="16" x14ac:dyDescent="0.2">
      <c r="B183" s="118" t="s">
        <v>676</v>
      </c>
      <c r="C183" s="116"/>
      <c r="D183" s="48"/>
      <c r="E183" s="117"/>
      <c r="F183" s="120"/>
      <c r="G183" s="121"/>
      <c r="H183" s="115"/>
      <c r="I183" s="116"/>
      <c r="J183" s="48"/>
      <c r="K183" s="117"/>
      <c r="L183" s="120"/>
      <c r="M183" s="121"/>
    </row>
    <row r="184" spans="2:13" ht="16" x14ac:dyDescent="0.2">
      <c r="B184" s="118" t="s">
        <v>677</v>
      </c>
      <c r="C184" s="116"/>
      <c r="D184" s="48"/>
      <c r="E184" s="117"/>
      <c r="F184" s="120"/>
      <c r="G184" s="121"/>
      <c r="H184" s="115"/>
      <c r="I184" s="116"/>
      <c r="J184" s="48"/>
      <c r="K184" s="117"/>
      <c r="L184" s="120"/>
      <c r="M184" s="121"/>
    </row>
    <row r="185" spans="2:13" ht="16" x14ac:dyDescent="0.2">
      <c r="B185" s="118" t="s">
        <v>678</v>
      </c>
      <c r="C185" s="116"/>
      <c r="D185" s="48"/>
      <c r="E185" s="117"/>
      <c r="F185" s="120"/>
      <c r="G185" s="121"/>
      <c r="H185" s="115"/>
      <c r="I185" s="116"/>
      <c r="J185" s="48"/>
      <c r="K185" s="117"/>
      <c r="L185" s="120"/>
      <c r="M185" s="121"/>
    </row>
    <row r="186" spans="2:13" ht="16" x14ac:dyDescent="0.2">
      <c r="B186" s="118" t="s">
        <v>679</v>
      </c>
      <c r="C186" s="116"/>
      <c r="D186" s="48"/>
      <c r="E186" s="117"/>
      <c r="F186" s="120"/>
      <c r="G186" s="121"/>
      <c r="H186" s="115"/>
      <c r="I186" s="116"/>
      <c r="J186" s="48"/>
      <c r="K186" s="117"/>
      <c r="L186" s="120"/>
      <c r="M186" s="121"/>
    </row>
    <row r="187" spans="2:13" ht="16" x14ac:dyDescent="0.2">
      <c r="B187" s="118" t="s">
        <v>680</v>
      </c>
      <c r="C187" s="116"/>
      <c r="D187" s="48"/>
      <c r="E187" s="117"/>
      <c r="F187" s="120"/>
      <c r="G187" s="121"/>
      <c r="H187" s="115"/>
      <c r="I187" s="116"/>
      <c r="J187" s="48"/>
      <c r="K187" s="117"/>
      <c r="L187" s="120"/>
      <c r="M187" s="121"/>
    </row>
    <row r="188" spans="2:13" ht="16" x14ac:dyDescent="0.2">
      <c r="B188" s="118" t="s">
        <v>681</v>
      </c>
      <c r="C188" s="116"/>
      <c r="D188" s="48"/>
      <c r="E188" s="117"/>
      <c r="F188" s="120"/>
      <c r="G188" s="121"/>
      <c r="H188" s="115"/>
      <c r="I188" s="116"/>
      <c r="J188" s="48"/>
      <c r="K188" s="117"/>
      <c r="L188" s="120"/>
      <c r="M188" s="121"/>
    </row>
    <row r="189" spans="2:13" ht="16" x14ac:dyDescent="0.2">
      <c r="B189" s="118" t="s">
        <v>682</v>
      </c>
      <c r="C189" s="116"/>
      <c r="D189" s="48"/>
      <c r="E189" s="117"/>
      <c r="F189" s="120"/>
      <c r="G189" s="121"/>
      <c r="H189" s="115"/>
      <c r="I189" s="116"/>
      <c r="J189" s="48"/>
      <c r="K189" s="117"/>
      <c r="L189" s="120"/>
      <c r="M189" s="121"/>
    </row>
    <row r="190" spans="2:13" ht="16" x14ac:dyDescent="0.2">
      <c r="B190" s="118" t="s">
        <v>683</v>
      </c>
      <c r="C190" s="116"/>
      <c r="D190" s="48"/>
      <c r="E190" s="117"/>
      <c r="F190" s="120"/>
      <c r="G190" s="121"/>
      <c r="H190" s="115"/>
      <c r="I190" s="116"/>
      <c r="J190" s="48"/>
      <c r="K190" s="117"/>
      <c r="L190" s="120"/>
      <c r="M190" s="121"/>
    </row>
    <row r="191" spans="2:13" ht="16" x14ac:dyDescent="0.2">
      <c r="B191" s="118" t="s">
        <v>684</v>
      </c>
      <c r="C191" s="116"/>
      <c r="D191" s="48"/>
      <c r="E191" s="117"/>
      <c r="F191" s="120"/>
      <c r="G191" s="121"/>
      <c r="H191" s="115"/>
      <c r="I191" s="116"/>
      <c r="J191" s="48"/>
      <c r="K191" s="117"/>
      <c r="L191" s="120"/>
      <c r="M191" s="121"/>
    </row>
    <row r="192" spans="2:13" ht="16" x14ac:dyDescent="0.2">
      <c r="B192" s="118" t="s">
        <v>685</v>
      </c>
      <c r="C192" s="116"/>
      <c r="D192" s="48"/>
      <c r="E192" s="117"/>
      <c r="F192" s="120"/>
      <c r="G192" s="121"/>
      <c r="H192" s="115"/>
      <c r="I192" s="116"/>
      <c r="J192" s="48"/>
      <c r="K192" s="117"/>
      <c r="L192" s="120"/>
      <c r="M192" s="121"/>
    </row>
    <row r="193" spans="2:13" ht="16" x14ac:dyDescent="0.2">
      <c r="B193" s="118" t="s">
        <v>686</v>
      </c>
      <c r="C193" s="116"/>
      <c r="D193" s="48"/>
      <c r="E193" s="117"/>
      <c r="F193" s="120"/>
      <c r="G193" s="121"/>
      <c r="H193" s="115"/>
      <c r="I193" s="116"/>
      <c r="J193" s="48"/>
      <c r="K193" s="117"/>
      <c r="L193" s="120"/>
      <c r="M193" s="121"/>
    </row>
    <row r="194" spans="2:13" ht="16" x14ac:dyDescent="0.2">
      <c r="B194" s="118" t="s">
        <v>687</v>
      </c>
      <c r="C194" s="116"/>
      <c r="D194" s="48"/>
      <c r="E194" s="117"/>
      <c r="F194" s="120"/>
      <c r="G194" s="121"/>
      <c r="H194" s="115"/>
      <c r="I194" s="116"/>
      <c r="J194" s="48"/>
      <c r="K194" s="117"/>
      <c r="L194" s="120"/>
      <c r="M194" s="121"/>
    </row>
    <row r="195" spans="2:13" ht="16" x14ac:dyDescent="0.2">
      <c r="B195" s="118" t="s">
        <v>688</v>
      </c>
      <c r="C195" s="116"/>
      <c r="D195" s="48"/>
      <c r="E195" s="117"/>
      <c r="F195" s="120"/>
      <c r="G195" s="121"/>
      <c r="H195" s="115"/>
      <c r="I195" s="116"/>
      <c r="J195" s="48"/>
      <c r="K195" s="117"/>
      <c r="L195" s="120"/>
      <c r="M195" s="121"/>
    </row>
    <row r="196" spans="2:13" ht="16" x14ac:dyDescent="0.2">
      <c r="B196" s="118" t="s">
        <v>689</v>
      </c>
      <c r="C196" s="116"/>
      <c r="D196" s="48"/>
      <c r="E196" s="117"/>
      <c r="F196" s="120"/>
      <c r="G196" s="121"/>
      <c r="H196" s="115"/>
      <c r="I196" s="116"/>
      <c r="J196" s="48"/>
      <c r="K196" s="117"/>
      <c r="L196" s="120"/>
      <c r="M196" s="121"/>
    </row>
    <row r="197" spans="2:13" ht="16" x14ac:dyDescent="0.2">
      <c r="B197" s="118" t="s">
        <v>690</v>
      </c>
      <c r="C197" s="116"/>
      <c r="D197" s="48"/>
      <c r="E197" s="117"/>
      <c r="F197" s="120"/>
      <c r="G197" s="121"/>
      <c r="H197" s="115"/>
      <c r="I197" s="116"/>
      <c r="J197" s="48"/>
      <c r="K197" s="117"/>
      <c r="L197" s="120"/>
      <c r="M197" s="121"/>
    </row>
    <row r="198" spans="2:13" ht="16" x14ac:dyDescent="0.2">
      <c r="B198" s="118" t="s">
        <v>691</v>
      </c>
      <c r="C198" s="116"/>
      <c r="D198" s="48"/>
      <c r="E198" s="117"/>
      <c r="F198" s="120"/>
      <c r="G198" s="121"/>
      <c r="H198" s="115"/>
      <c r="I198" s="116"/>
      <c r="J198" s="48"/>
      <c r="K198" s="117"/>
      <c r="L198" s="120"/>
      <c r="M198" s="121"/>
    </row>
    <row r="199" spans="2:13" ht="16" x14ac:dyDescent="0.2">
      <c r="B199" s="118" t="s">
        <v>692</v>
      </c>
      <c r="C199" s="116"/>
      <c r="D199" s="48"/>
      <c r="E199" s="117"/>
      <c r="F199" s="120"/>
      <c r="G199" s="121"/>
      <c r="H199" s="115"/>
      <c r="I199" s="116"/>
      <c r="J199" s="48"/>
      <c r="K199" s="117"/>
      <c r="L199" s="120"/>
      <c r="M199" s="121"/>
    </row>
    <row r="200" spans="2:13" ht="16" x14ac:dyDescent="0.2">
      <c r="B200" s="118" t="s">
        <v>693</v>
      </c>
      <c r="C200" s="116"/>
      <c r="D200" s="48"/>
      <c r="E200" s="117"/>
      <c r="F200" s="120"/>
      <c r="G200" s="121"/>
      <c r="H200" s="115"/>
      <c r="I200" s="116"/>
      <c r="J200" s="48"/>
      <c r="K200" s="117"/>
      <c r="L200" s="120"/>
      <c r="M200" s="121"/>
    </row>
    <row r="201" spans="2:13" ht="16" x14ac:dyDescent="0.2">
      <c r="B201" s="118" t="s">
        <v>694</v>
      </c>
      <c r="C201" s="116"/>
      <c r="D201" s="48"/>
      <c r="E201" s="117"/>
      <c r="F201" s="120"/>
      <c r="G201" s="121"/>
      <c r="H201" s="115"/>
      <c r="I201" s="116"/>
      <c r="J201" s="48"/>
      <c r="K201" s="117"/>
      <c r="L201" s="120"/>
      <c r="M201" s="121"/>
    </row>
    <row r="202" spans="2:13" ht="16" x14ac:dyDescent="0.2">
      <c r="B202" s="118" t="s">
        <v>695</v>
      </c>
      <c r="C202" s="116"/>
      <c r="D202" s="48"/>
      <c r="E202" s="117"/>
      <c r="F202" s="120"/>
      <c r="G202" s="121"/>
      <c r="H202" s="115"/>
      <c r="I202" s="116"/>
      <c r="J202" s="48"/>
      <c r="K202" s="117"/>
      <c r="L202" s="120"/>
      <c r="M202" s="121"/>
    </row>
    <row r="203" spans="2:13" ht="16" x14ac:dyDescent="0.2">
      <c r="B203" s="118" t="s">
        <v>696</v>
      </c>
      <c r="C203" s="116"/>
      <c r="D203" s="48"/>
      <c r="E203" s="117"/>
      <c r="F203" s="120"/>
      <c r="G203" s="121"/>
      <c r="H203" s="115"/>
      <c r="I203" s="116"/>
      <c r="J203" s="48"/>
      <c r="K203" s="117"/>
      <c r="L203" s="120"/>
      <c r="M203" s="121"/>
    </row>
    <row r="204" spans="2:13" ht="16" x14ac:dyDescent="0.2">
      <c r="B204" s="118" t="s">
        <v>697</v>
      </c>
      <c r="C204" s="116"/>
      <c r="D204" s="48"/>
      <c r="E204" s="117"/>
      <c r="F204" s="120"/>
      <c r="G204" s="121"/>
      <c r="H204" s="115"/>
      <c r="I204" s="116"/>
      <c r="J204" s="48"/>
      <c r="K204" s="117"/>
      <c r="L204" s="120"/>
      <c r="M204" s="121"/>
    </row>
    <row r="205" spans="2:13" ht="16" x14ac:dyDescent="0.2">
      <c r="B205" s="118" t="s">
        <v>698</v>
      </c>
      <c r="C205" s="116"/>
      <c r="D205" s="48"/>
      <c r="E205" s="117"/>
      <c r="F205" s="120"/>
      <c r="G205" s="121"/>
      <c r="H205" s="115"/>
      <c r="I205" s="116"/>
      <c r="J205" s="48"/>
      <c r="K205" s="117"/>
      <c r="L205" s="120"/>
      <c r="M205" s="121"/>
    </row>
    <row r="206" spans="2:13" ht="16" x14ac:dyDescent="0.2">
      <c r="B206" s="118" t="s">
        <v>699</v>
      </c>
      <c r="C206" s="116"/>
      <c r="D206" s="48"/>
      <c r="E206" s="117"/>
      <c r="F206" s="120"/>
      <c r="G206" s="121"/>
      <c r="H206" s="115"/>
      <c r="I206" s="116"/>
      <c r="J206" s="48"/>
      <c r="K206" s="117"/>
      <c r="L206" s="120"/>
      <c r="M206" s="121"/>
    </row>
    <row r="207" spans="2:13" ht="16" x14ac:dyDescent="0.2">
      <c r="B207" s="118" t="s">
        <v>700</v>
      </c>
      <c r="C207" s="116"/>
      <c r="D207" s="48"/>
      <c r="E207" s="117"/>
      <c r="F207" s="120"/>
      <c r="G207" s="121"/>
      <c r="H207" s="115"/>
      <c r="I207" s="116"/>
      <c r="J207" s="48"/>
      <c r="K207" s="117"/>
      <c r="L207" s="120"/>
      <c r="M207" s="121"/>
    </row>
    <row r="208" spans="2:13" ht="16" x14ac:dyDescent="0.2">
      <c r="B208" s="118" t="s">
        <v>701</v>
      </c>
      <c r="C208" s="116"/>
      <c r="D208" s="48"/>
      <c r="E208" s="117"/>
      <c r="F208" s="120"/>
      <c r="G208" s="121"/>
      <c r="H208" s="115"/>
      <c r="I208" s="116"/>
      <c r="J208" s="48"/>
      <c r="K208" s="117"/>
      <c r="L208" s="120"/>
      <c r="M208" s="121"/>
    </row>
    <row r="209" spans="2:13" ht="16" x14ac:dyDescent="0.2">
      <c r="B209" s="118" t="s">
        <v>702</v>
      </c>
      <c r="C209" s="116"/>
      <c r="D209" s="48"/>
      <c r="E209" s="117"/>
      <c r="F209" s="120"/>
      <c r="G209" s="121"/>
      <c r="H209" s="115"/>
      <c r="I209" s="116"/>
      <c r="J209" s="48"/>
      <c r="K209" s="117"/>
      <c r="L209" s="120"/>
      <c r="M209" s="121"/>
    </row>
    <row r="210" spans="2:13" ht="16" x14ac:dyDescent="0.2">
      <c r="B210" s="118" t="s">
        <v>703</v>
      </c>
      <c r="C210" s="116"/>
      <c r="D210" s="48"/>
      <c r="E210" s="117"/>
      <c r="F210" s="120"/>
      <c r="G210" s="121"/>
      <c r="H210" s="115"/>
      <c r="I210" s="116"/>
      <c r="J210" s="48"/>
      <c r="K210" s="117"/>
      <c r="L210" s="120"/>
      <c r="M210" s="121"/>
    </row>
    <row r="211" spans="2:13" ht="16" x14ac:dyDescent="0.2">
      <c r="B211" s="118" t="s">
        <v>704</v>
      </c>
      <c r="C211" s="116"/>
      <c r="D211" s="48"/>
      <c r="E211" s="117"/>
      <c r="F211" s="120"/>
      <c r="G211" s="121"/>
      <c r="H211" s="115"/>
      <c r="I211" s="116"/>
      <c r="J211" s="48"/>
      <c r="K211" s="117"/>
      <c r="L211" s="120"/>
      <c r="M211" s="121"/>
    </row>
    <row r="212" spans="2:13" ht="16" x14ac:dyDescent="0.2">
      <c r="B212" s="118" t="s">
        <v>705</v>
      </c>
      <c r="C212" s="116"/>
      <c r="D212" s="48"/>
      <c r="E212" s="117"/>
      <c r="F212" s="120"/>
      <c r="G212" s="121"/>
      <c r="H212" s="115"/>
      <c r="I212" s="116"/>
      <c r="J212" s="48"/>
      <c r="K212" s="117"/>
      <c r="L212" s="120"/>
      <c r="M212" s="121"/>
    </row>
    <row r="213" spans="2:13" ht="16" x14ac:dyDescent="0.2">
      <c r="B213" s="118" t="s">
        <v>706</v>
      </c>
      <c r="C213" s="116"/>
      <c r="D213" s="48"/>
      <c r="E213" s="117"/>
      <c r="F213" s="120"/>
      <c r="G213" s="121"/>
      <c r="H213" s="115"/>
      <c r="I213" s="116"/>
      <c r="J213" s="48"/>
      <c r="K213" s="117"/>
      <c r="L213" s="120"/>
      <c r="M213" s="121"/>
    </row>
    <row r="214" spans="2:13" ht="16" x14ac:dyDescent="0.2">
      <c r="B214" s="118" t="s">
        <v>707</v>
      </c>
      <c r="C214" s="116"/>
      <c r="D214" s="48"/>
      <c r="E214" s="117"/>
      <c r="F214" s="120"/>
      <c r="G214" s="121"/>
      <c r="H214" s="115"/>
      <c r="I214" s="116"/>
      <c r="J214" s="48"/>
      <c r="K214" s="117"/>
      <c r="L214" s="120"/>
      <c r="M214" s="121"/>
    </row>
    <row r="215" spans="2:13" ht="16" x14ac:dyDescent="0.2">
      <c r="B215" s="118" t="s">
        <v>708</v>
      </c>
      <c r="C215" s="116"/>
      <c r="D215" s="48"/>
      <c r="E215" s="117"/>
      <c r="F215" s="120"/>
      <c r="G215" s="121"/>
      <c r="H215" s="115"/>
      <c r="I215" s="116"/>
      <c r="J215" s="48"/>
      <c r="K215" s="117"/>
      <c r="L215" s="120"/>
      <c r="M215" s="121"/>
    </row>
    <row r="216" spans="2:13" ht="16" x14ac:dyDescent="0.2">
      <c r="B216" s="118" t="s">
        <v>709</v>
      </c>
      <c r="C216" s="116"/>
      <c r="D216" s="48"/>
      <c r="E216" s="117"/>
      <c r="F216" s="120"/>
      <c r="G216" s="121"/>
      <c r="H216" s="115"/>
      <c r="I216" s="116"/>
      <c r="J216" s="48"/>
      <c r="K216" s="117"/>
      <c r="L216" s="120"/>
      <c r="M216" s="121"/>
    </row>
    <row r="217" spans="2:13" ht="16" x14ac:dyDescent="0.2">
      <c r="B217" s="118" t="s">
        <v>710</v>
      </c>
      <c r="C217" s="116"/>
      <c r="D217" s="48"/>
      <c r="E217" s="117"/>
      <c r="F217" s="120"/>
      <c r="G217" s="121"/>
      <c r="H217" s="115"/>
      <c r="I217" s="116"/>
      <c r="J217" s="48"/>
      <c r="K217" s="117"/>
      <c r="L217" s="120"/>
      <c r="M217" s="121"/>
    </row>
    <row r="218" spans="2:13" ht="16" x14ac:dyDescent="0.2">
      <c r="B218" s="118" t="s">
        <v>711</v>
      </c>
      <c r="C218" s="116"/>
      <c r="D218" s="48"/>
      <c r="E218" s="117"/>
      <c r="F218" s="120"/>
      <c r="G218" s="121"/>
      <c r="H218" s="115"/>
      <c r="I218" s="116"/>
      <c r="J218" s="48"/>
      <c r="K218" s="117"/>
      <c r="L218" s="120"/>
      <c r="M218" s="121"/>
    </row>
    <row r="219" spans="2:13" ht="16" x14ac:dyDescent="0.2">
      <c r="B219" s="118" t="s">
        <v>712</v>
      </c>
      <c r="C219" s="116"/>
      <c r="D219" s="48"/>
      <c r="E219" s="117"/>
      <c r="F219" s="120"/>
      <c r="G219" s="121"/>
      <c r="H219" s="115"/>
      <c r="I219" s="116"/>
      <c r="J219" s="48"/>
      <c r="K219" s="117"/>
      <c r="L219" s="120"/>
      <c r="M219" s="121"/>
    </row>
    <row r="220" spans="2:13" ht="16" x14ac:dyDescent="0.2">
      <c r="B220" s="118" t="s">
        <v>713</v>
      </c>
      <c r="C220" s="116"/>
      <c r="D220" s="48"/>
      <c r="E220" s="117"/>
      <c r="F220" s="120"/>
      <c r="G220" s="121"/>
      <c r="H220" s="115"/>
      <c r="I220" s="116"/>
      <c r="J220" s="48"/>
      <c r="K220" s="117"/>
      <c r="L220" s="120"/>
      <c r="M220" s="121"/>
    </row>
    <row r="221" spans="2:13" ht="16" x14ac:dyDescent="0.2">
      <c r="B221" s="118" t="s">
        <v>714</v>
      </c>
      <c r="C221" s="116"/>
      <c r="D221" s="48"/>
      <c r="E221" s="117"/>
      <c r="F221" s="120"/>
      <c r="G221" s="121"/>
      <c r="H221" s="115"/>
      <c r="I221" s="116"/>
      <c r="J221" s="48"/>
      <c r="K221" s="117"/>
      <c r="L221" s="120"/>
      <c r="M221" s="121"/>
    </row>
    <row r="222" spans="2:13" ht="16" x14ac:dyDescent="0.2">
      <c r="B222" s="118" t="s">
        <v>715</v>
      </c>
      <c r="C222" s="116"/>
      <c r="D222" s="48"/>
      <c r="E222" s="117"/>
      <c r="F222" s="120"/>
      <c r="G222" s="121"/>
      <c r="H222" s="115"/>
      <c r="I222" s="116"/>
      <c r="J222" s="48"/>
      <c r="K222" s="117"/>
      <c r="L222" s="120"/>
      <c r="M222" s="121"/>
    </row>
    <row r="223" spans="2:13" ht="16" x14ac:dyDescent="0.2">
      <c r="B223" s="118" t="s">
        <v>716</v>
      </c>
      <c r="C223" s="116"/>
      <c r="D223" s="48"/>
      <c r="E223" s="117"/>
      <c r="F223" s="120"/>
      <c r="G223" s="121"/>
      <c r="H223" s="115"/>
      <c r="I223" s="116"/>
      <c r="J223" s="48"/>
      <c r="K223" s="117"/>
      <c r="L223" s="120"/>
      <c r="M223" s="121"/>
    </row>
    <row r="224" spans="2:13" ht="16" x14ac:dyDescent="0.2">
      <c r="B224" s="118" t="s">
        <v>717</v>
      </c>
      <c r="C224" s="116"/>
      <c r="D224" s="48"/>
      <c r="E224" s="117"/>
      <c r="F224" s="120"/>
      <c r="G224" s="121"/>
      <c r="H224" s="115"/>
      <c r="I224" s="116"/>
      <c r="J224" s="48"/>
      <c r="K224" s="117"/>
      <c r="L224" s="120"/>
      <c r="M224" s="121"/>
    </row>
    <row r="225" spans="2:13" ht="16" x14ac:dyDescent="0.2">
      <c r="B225" s="118" t="s">
        <v>718</v>
      </c>
      <c r="C225" s="116"/>
      <c r="D225" s="48"/>
      <c r="E225" s="117"/>
      <c r="F225" s="120"/>
      <c r="G225" s="121"/>
      <c r="H225" s="115"/>
      <c r="I225" s="116"/>
      <c r="J225" s="48"/>
      <c r="K225" s="117"/>
      <c r="L225" s="120"/>
      <c r="M225" s="121"/>
    </row>
    <row r="226" spans="2:13" ht="16" x14ac:dyDescent="0.2">
      <c r="B226" s="118" t="s">
        <v>719</v>
      </c>
      <c r="C226" s="116"/>
      <c r="D226" s="48"/>
      <c r="E226" s="117"/>
      <c r="F226" s="120"/>
      <c r="G226" s="121"/>
      <c r="H226" s="115"/>
      <c r="I226" s="116"/>
      <c r="J226" s="48"/>
      <c r="K226" s="117"/>
      <c r="L226" s="120"/>
      <c r="M226" s="121"/>
    </row>
    <row r="227" spans="2:13" ht="16" x14ac:dyDescent="0.2">
      <c r="B227" s="118" t="s">
        <v>720</v>
      </c>
      <c r="C227" s="116"/>
      <c r="D227" s="48"/>
      <c r="E227" s="117"/>
      <c r="F227" s="120"/>
      <c r="G227" s="121"/>
      <c r="H227" s="115"/>
      <c r="I227" s="116"/>
      <c r="J227" s="48"/>
      <c r="K227" s="117"/>
      <c r="L227" s="120"/>
      <c r="M227" s="121"/>
    </row>
    <row r="228" spans="2:13" ht="16" x14ac:dyDescent="0.2">
      <c r="B228" s="118" t="s">
        <v>721</v>
      </c>
      <c r="C228" s="116"/>
      <c r="D228" s="48"/>
      <c r="E228" s="117"/>
      <c r="F228" s="120"/>
      <c r="G228" s="121"/>
      <c r="H228" s="115"/>
      <c r="I228" s="116"/>
      <c r="J228" s="48"/>
      <c r="K228" s="117"/>
      <c r="L228" s="120"/>
      <c r="M228" s="121"/>
    </row>
    <row r="229" spans="2:13" ht="16" x14ac:dyDescent="0.2">
      <c r="B229" s="118" t="s">
        <v>722</v>
      </c>
      <c r="C229" s="116"/>
      <c r="D229" s="48"/>
      <c r="E229" s="117"/>
      <c r="F229" s="120"/>
      <c r="G229" s="121"/>
      <c r="H229" s="115"/>
      <c r="I229" s="116"/>
      <c r="J229" s="48"/>
      <c r="K229" s="117"/>
      <c r="L229" s="120"/>
      <c r="M229" s="121"/>
    </row>
    <row r="230" spans="2:13" ht="16" x14ac:dyDescent="0.2">
      <c r="B230" s="118" t="s">
        <v>723</v>
      </c>
      <c r="C230" s="116"/>
      <c r="D230" s="48"/>
      <c r="E230" s="117"/>
      <c r="F230" s="120"/>
      <c r="G230" s="121"/>
      <c r="H230" s="115"/>
      <c r="I230" s="116"/>
      <c r="J230" s="48"/>
      <c r="K230" s="117"/>
      <c r="L230" s="120"/>
      <c r="M230" s="121"/>
    </row>
    <row r="231" spans="2:13" ht="16" x14ac:dyDescent="0.2">
      <c r="B231" s="118" t="s">
        <v>724</v>
      </c>
      <c r="C231" s="116"/>
      <c r="D231" s="48"/>
      <c r="E231" s="117"/>
      <c r="F231" s="120"/>
      <c r="G231" s="121"/>
      <c r="H231" s="115"/>
      <c r="I231" s="116"/>
      <c r="J231" s="48"/>
      <c r="K231" s="117"/>
      <c r="L231" s="120"/>
      <c r="M231" s="121"/>
    </row>
    <row r="232" spans="2:13" ht="16" x14ac:dyDescent="0.2">
      <c r="B232" s="118" t="s">
        <v>725</v>
      </c>
      <c r="C232" s="116"/>
      <c r="D232" s="48"/>
      <c r="E232" s="117"/>
      <c r="F232" s="120"/>
      <c r="G232" s="121"/>
      <c r="H232" s="115"/>
      <c r="I232" s="116"/>
      <c r="J232" s="48"/>
      <c r="K232" s="117"/>
      <c r="L232" s="120"/>
      <c r="M232" s="121"/>
    </row>
    <row r="233" spans="2:13" ht="16" x14ac:dyDescent="0.2">
      <c r="B233" s="118" t="s">
        <v>726</v>
      </c>
      <c r="C233" s="116"/>
      <c r="D233" s="48"/>
      <c r="E233" s="117"/>
      <c r="F233" s="120"/>
      <c r="G233" s="121"/>
      <c r="H233" s="115"/>
      <c r="I233" s="116"/>
      <c r="J233" s="48"/>
      <c r="K233" s="117"/>
      <c r="L233" s="120"/>
      <c r="M233" s="121"/>
    </row>
    <row r="234" spans="2:13" ht="16" x14ac:dyDescent="0.2">
      <c r="B234" s="118" t="s">
        <v>727</v>
      </c>
      <c r="C234" s="116"/>
      <c r="D234" s="48"/>
      <c r="E234" s="117"/>
      <c r="F234" s="120"/>
      <c r="G234" s="121"/>
      <c r="H234" s="115"/>
      <c r="I234" s="116"/>
      <c r="J234" s="48"/>
      <c r="K234" s="117"/>
      <c r="L234" s="120"/>
      <c r="M234" s="121"/>
    </row>
    <row r="235" spans="2:13" ht="16" x14ac:dyDescent="0.2">
      <c r="B235" s="118" t="s">
        <v>728</v>
      </c>
      <c r="C235" s="116"/>
      <c r="D235" s="48"/>
      <c r="E235" s="117"/>
      <c r="F235" s="120"/>
      <c r="G235" s="121"/>
      <c r="H235" s="115"/>
      <c r="I235" s="116"/>
      <c r="J235" s="48"/>
      <c r="K235" s="117"/>
      <c r="L235" s="120"/>
      <c r="M235" s="121"/>
    </row>
    <row r="236" spans="2:13" ht="16" x14ac:dyDescent="0.2">
      <c r="B236" s="118" t="s">
        <v>729</v>
      </c>
      <c r="C236" s="116"/>
      <c r="D236" s="48"/>
      <c r="E236" s="117"/>
      <c r="F236" s="120"/>
      <c r="G236" s="121"/>
      <c r="H236" s="115"/>
      <c r="I236" s="116"/>
      <c r="J236" s="48"/>
      <c r="K236" s="117"/>
      <c r="L236" s="120"/>
      <c r="M236" s="121"/>
    </row>
    <row r="237" spans="2:13" ht="16" x14ac:dyDescent="0.2">
      <c r="B237" s="118" t="s">
        <v>730</v>
      </c>
      <c r="C237" s="116"/>
      <c r="D237" s="48"/>
      <c r="E237" s="117"/>
      <c r="F237" s="120"/>
      <c r="G237" s="121"/>
      <c r="H237" s="115"/>
      <c r="I237" s="116"/>
      <c r="J237" s="48"/>
      <c r="K237" s="117"/>
      <c r="L237" s="120"/>
      <c r="M237" s="121"/>
    </row>
    <row r="238" spans="2:13" ht="16" x14ac:dyDescent="0.2">
      <c r="B238" s="118" t="s">
        <v>731</v>
      </c>
      <c r="C238" s="116"/>
      <c r="D238" s="48"/>
      <c r="E238" s="117"/>
      <c r="F238" s="120"/>
      <c r="G238" s="121"/>
      <c r="H238" s="115"/>
      <c r="I238" s="116"/>
      <c r="J238" s="48"/>
      <c r="K238" s="117"/>
      <c r="L238" s="120"/>
      <c r="M238" s="121"/>
    </row>
    <row r="239" spans="2:13" ht="16" x14ac:dyDescent="0.2">
      <c r="B239" s="118" t="s">
        <v>732</v>
      </c>
      <c r="C239" s="116"/>
      <c r="D239" s="48"/>
      <c r="E239" s="117"/>
      <c r="F239" s="120"/>
      <c r="G239" s="121"/>
      <c r="H239" s="115"/>
      <c r="I239" s="116"/>
      <c r="J239" s="48"/>
      <c r="K239" s="117"/>
      <c r="L239" s="120"/>
      <c r="M239" s="121"/>
    </row>
    <row r="240" spans="2:13" ht="16" x14ac:dyDescent="0.2">
      <c r="B240" s="118" t="s">
        <v>733</v>
      </c>
      <c r="C240" s="116"/>
      <c r="D240" s="48"/>
      <c r="E240" s="117"/>
      <c r="F240" s="120"/>
      <c r="G240" s="121"/>
      <c r="H240" s="115"/>
      <c r="I240" s="116"/>
      <c r="J240" s="48"/>
      <c r="K240" s="117"/>
      <c r="L240" s="120"/>
      <c r="M240" s="121"/>
    </row>
    <row r="241" spans="2:13" ht="16" x14ac:dyDescent="0.2">
      <c r="B241" s="118" t="s">
        <v>734</v>
      </c>
      <c r="C241" s="116"/>
      <c r="D241" s="48"/>
      <c r="E241" s="117"/>
      <c r="F241" s="120"/>
      <c r="G241" s="121"/>
      <c r="H241" s="115"/>
      <c r="I241" s="116"/>
      <c r="J241" s="48"/>
      <c r="K241" s="117"/>
      <c r="L241" s="120"/>
      <c r="M241" s="121"/>
    </row>
    <row r="242" spans="2:13" ht="16" x14ac:dyDescent="0.2">
      <c r="B242" s="118" t="s">
        <v>735</v>
      </c>
      <c r="C242" s="116"/>
      <c r="D242" s="48"/>
      <c r="E242" s="117"/>
      <c r="F242" s="120"/>
      <c r="G242" s="121"/>
      <c r="H242" s="115"/>
      <c r="I242" s="116"/>
      <c r="J242" s="48"/>
      <c r="K242" s="117"/>
      <c r="L242" s="120"/>
      <c r="M242" s="121"/>
    </row>
    <row r="243" spans="2:13" ht="16" x14ac:dyDescent="0.2">
      <c r="B243" s="118" t="s">
        <v>736</v>
      </c>
      <c r="C243" s="116"/>
      <c r="D243" s="48"/>
      <c r="E243" s="117"/>
      <c r="F243" s="120"/>
      <c r="G243" s="121"/>
      <c r="H243" s="115"/>
      <c r="I243" s="116"/>
      <c r="J243" s="48"/>
      <c r="K243" s="117"/>
      <c r="L243" s="120"/>
      <c r="M243" s="121"/>
    </row>
    <row r="244" spans="2:13" ht="16" x14ac:dyDescent="0.2">
      <c r="B244" s="118" t="s">
        <v>737</v>
      </c>
      <c r="C244" s="116"/>
      <c r="D244" s="48"/>
      <c r="E244" s="117"/>
      <c r="F244" s="120"/>
      <c r="G244" s="121"/>
      <c r="H244" s="115"/>
      <c r="I244" s="116"/>
      <c r="J244" s="48"/>
      <c r="K244" s="117"/>
      <c r="L244" s="120"/>
      <c r="M244" s="121"/>
    </row>
    <row r="245" spans="2:13" ht="16" x14ac:dyDescent="0.2">
      <c r="B245" s="118" t="s">
        <v>738</v>
      </c>
      <c r="C245" s="116"/>
      <c r="D245" s="48"/>
      <c r="E245" s="117"/>
      <c r="F245" s="120"/>
      <c r="G245" s="121"/>
      <c r="H245" s="115"/>
      <c r="I245" s="116"/>
      <c r="J245" s="48"/>
      <c r="K245" s="117"/>
      <c r="L245" s="120"/>
      <c r="M245" s="121"/>
    </row>
    <row r="246" spans="2:13" ht="16" x14ac:dyDescent="0.2">
      <c r="B246" s="118" t="s">
        <v>739</v>
      </c>
      <c r="C246" s="116"/>
      <c r="D246" s="48"/>
      <c r="E246" s="117"/>
      <c r="F246" s="120"/>
      <c r="G246" s="121"/>
      <c r="H246" s="115"/>
      <c r="I246" s="116"/>
      <c r="J246" s="48"/>
      <c r="K246" s="117"/>
      <c r="L246" s="120"/>
      <c r="M246" s="121"/>
    </row>
    <row r="247" spans="2:13" ht="16" x14ac:dyDescent="0.2">
      <c r="B247" s="118" t="s">
        <v>740</v>
      </c>
      <c r="C247" s="116"/>
      <c r="D247" s="48"/>
      <c r="E247" s="117"/>
      <c r="F247" s="120"/>
      <c r="G247" s="121"/>
      <c r="H247" s="115"/>
      <c r="I247" s="116"/>
      <c r="J247" s="48"/>
      <c r="K247" s="117"/>
      <c r="L247" s="120"/>
      <c r="M247" s="121"/>
    </row>
    <row r="248" spans="2:13" ht="16" x14ac:dyDescent="0.2">
      <c r="B248" s="118" t="s">
        <v>741</v>
      </c>
      <c r="C248" s="116"/>
      <c r="D248" s="48"/>
      <c r="E248" s="117"/>
      <c r="F248" s="120"/>
      <c r="G248" s="121"/>
      <c r="H248" s="115"/>
      <c r="I248" s="116"/>
      <c r="J248" s="48"/>
      <c r="K248" s="117"/>
      <c r="L248" s="120"/>
      <c r="M248" s="121"/>
    </row>
    <row r="249" spans="2:13" ht="16" x14ac:dyDescent="0.2">
      <c r="B249" s="118" t="s">
        <v>742</v>
      </c>
      <c r="C249" s="116"/>
      <c r="D249" s="48"/>
      <c r="E249" s="117"/>
      <c r="F249" s="120"/>
      <c r="G249" s="121"/>
      <c r="H249" s="115"/>
      <c r="I249" s="116"/>
      <c r="J249" s="48"/>
      <c r="K249" s="117"/>
      <c r="L249" s="120"/>
      <c r="M249" s="121"/>
    </row>
    <row r="250" spans="2:13" ht="16" x14ac:dyDescent="0.2">
      <c r="B250" s="118" t="s">
        <v>743</v>
      </c>
      <c r="C250" s="116"/>
      <c r="D250" s="48"/>
      <c r="E250" s="117"/>
      <c r="F250" s="120"/>
      <c r="G250" s="121"/>
      <c r="H250" s="115"/>
      <c r="I250" s="116"/>
      <c r="J250" s="48"/>
      <c r="K250" s="117"/>
      <c r="L250" s="120"/>
      <c r="M250" s="121"/>
    </row>
    <row r="251" spans="2:13" ht="16" x14ac:dyDescent="0.2">
      <c r="B251" s="118" t="s">
        <v>744</v>
      </c>
      <c r="C251" s="116"/>
      <c r="D251" s="48"/>
      <c r="E251" s="117"/>
      <c r="F251" s="120"/>
      <c r="G251" s="121"/>
      <c r="H251" s="115"/>
      <c r="I251" s="116"/>
      <c r="J251" s="48"/>
      <c r="K251" s="117"/>
      <c r="L251" s="120"/>
      <c r="M251" s="121"/>
    </row>
    <row r="252" spans="2:13" ht="16" x14ac:dyDescent="0.2">
      <c r="B252" s="118" t="s">
        <v>745</v>
      </c>
      <c r="C252" s="116"/>
      <c r="D252" s="48"/>
      <c r="E252" s="117"/>
      <c r="F252" s="120"/>
      <c r="G252" s="121"/>
      <c r="H252" s="115"/>
      <c r="I252" s="116"/>
      <c r="J252" s="48"/>
      <c r="K252" s="117"/>
      <c r="L252" s="120"/>
      <c r="M252" s="121"/>
    </row>
    <row r="253" spans="2:13" ht="16" x14ac:dyDescent="0.2">
      <c r="B253" s="118" t="s">
        <v>746</v>
      </c>
      <c r="C253" s="116"/>
      <c r="D253" s="48"/>
      <c r="E253" s="117"/>
      <c r="F253" s="120"/>
      <c r="G253" s="121"/>
      <c r="H253" s="115"/>
      <c r="I253" s="116"/>
      <c r="J253" s="48"/>
      <c r="K253" s="117"/>
      <c r="L253" s="120"/>
      <c r="M253" s="121"/>
    </row>
    <row r="254" spans="2:13" ht="16" x14ac:dyDescent="0.2">
      <c r="B254" s="118" t="s">
        <v>747</v>
      </c>
      <c r="C254" s="116"/>
      <c r="D254" s="48"/>
      <c r="E254" s="117"/>
      <c r="F254" s="120"/>
      <c r="G254" s="121"/>
      <c r="H254" s="115"/>
      <c r="I254" s="116"/>
      <c r="J254" s="48"/>
      <c r="K254" s="117"/>
      <c r="L254" s="120"/>
      <c r="M254" s="121"/>
    </row>
    <row r="255" spans="2:13" ht="16" x14ac:dyDescent="0.2">
      <c r="B255" s="118" t="s">
        <v>748</v>
      </c>
      <c r="C255" s="116"/>
      <c r="D255" s="48"/>
      <c r="E255" s="117"/>
      <c r="F255" s="120"/>
      <c r="G255" s="121"/>
      <c r="H255" s="115"/>
      <c r="I255" s="116"/>
      <c r="J255" s="48"/>
      <c r="K255" s="117"/>
      <c r="L255" s="120"/>
      <c r="M255" s="121"/>
    </row>
    <row r="256" spans="2:13" ht="16" x14ac:dyDescent="0.2">
      <c r="B256" s="118" t="s">
        <v>749</v>
      </c>
      <c r="C256" s="116"/>
      <c r="D256" s="48"/>
      <c r="E256" s="117"/>
      <c r="F256" s="120"/>
      <c r="G256" s="121"/>
      <c r="H256" s="115"/>
      <c r="I256" s="116"/>
      <c r="J256" s="48"/>
      <c r="K256" s="117"/>
      <c r="L256" s="120"/>
      <c r="M256" s="121"/>
    </row>
    <row r="257" spans="2:13" ht="16" x14ac:dyDescent="0.2">
      <c r="B257" s="118" t="s">
        <v>750</v>
      </c>
      <c r="C257" s="116"/>
      <c r="D257" s="48"/>
      <c r="E257" s="117"/>
      <c r="F257" s="120"/>
      <c r="G257" s="121"/>
      <c r="H257" s="115"/>
      <c r="I257" s="116"/>
      <c r="J257" s="48"/>
      <c r="K257" s="117"/>
      <c r="L257" s="120"/>
      <c r="M257" s="121"/>
    </row>
    <row r="258" spans="2:13" ht="16" x14ac:dyDescent="0.2">
      <c r="B258" s="118" t="s">
        <v>751</v>
      </c>
      <c r="C258" s="116"/>
      <c r="D258" s="48"/>
      <c r="E258" s="117"/>
      <c r="F258" s="120"/>
      <c r="G258" s="121"/>
      <c r="H258" s="115"/>
      <c r="I258" s="116"/>
      <c r="J258" s="48"/>
      <c r="K258" s="117"/>
      <c r="L258" s="120"/>
      <c r="M258" s="121"/>
    </row>
    <row r="259" spans="2:13" ht="16" x14ac:dyDescent="0.2">
      <c r="B259" s="118" t="s">
        <v>752</v>
      </c>
      <c r="C259" s="116"/>
      <c r="D259" s="48"/>
      <c r="E259" s="117"/>
      <c r="F259" s="120"/>
      <c r="G259" s="121"/>
      <c r="H259" s="115"/>
      <c r="I259" s="116"/>
      <c r="J259" s="48"/>
      <c r="K259" s="117"/>
      <c r="L259" s="120"/>
      <c r="M259" s="121"/>
    </row>
    <row r="260" spans="2:13" ht="16" x14ac:dyDescent="0.2">
      <c r="B260" s="118" t="s">
        <v>753</v>
      </c>
      <c r="C260" s="116"/>
      <c r="D260" s="48"/>
      <c r="E260" s="117"/>
      <c r="F260" s="120"/>
      <c r="G260" s="121"/>
      <c r="H260" s="115"/>
      <c r="I260" s="116"/>
      <c r="J260" s="48"/>
      <c r="K260" s="117"/>
      <c r="L260" s="120"/>
      <c r="M260" s="121"/>
    </row>
    <row r="261" spans="2:13" ht="16" x14ac:dyDescent="0.2">
      <c r="B261" s="118" t="s">
        <v>754</v>
      </c>
      <c r="C261" s="116"/>
      <c r="D261" s="48"/>
      <c r="E261" s="117"/>
      <c r="F261" s="120"/>
      <c r="G261" s="121"/>
      <c r="H261" s="115"/>
      <c r="I261" s="116"/>
      <c r="J261" s="48"/>
      <c r="K261" s="117"/>
      <c r="L261" s="120"/>
      <c r="M261" s="121"/>
    </row>
    <row r="262" spans="2:13" ht="16" x14ac:dyDescent="0.2">
      <c r="B262" s="118" t="s">
        <v>755</v>
      </c>
      <c r="C262" s="116"/>
      <c r="D262" s="48"/>
      <c r="E262" s="117"/>
      <c r="F262" s="120"/>
      <c r="G262" s="121"/>
      <c r="H262" s="115"/>
      <c r="I262" s="116"/>
      <c r="J262" s="48"/>
      <c r="K262" s="117"/>
      <c r="L262" s="120"/>
      <c r="M262" s="121"/>
    </row>
    <row r="263" spans="2:13" ht="16" x14ac:dyDescent="0.2">
      <c r="B263" s="118" t="s">
        <v>756</v>
      </c>
      <c r="C263" s="116"/>
      <c r="D263" s="48"/>
      <c r="E263" s="117"/>
      <c r="F263" s="120"/>
      <c r="G263" s="121"/>
      <c r="H263" s="115"/>
      <c r="I263" s="116"/>
      <c r="J263" s="48"/>
      <c r="K263" s="117"/>
      <c r="L263" s="120"/>
      <c r="M263" s="121"/>
    </row>
    <row r="264" spans="2:13" ht="16" x14ac:dyDescent="0.2">
      <c r="B264" s="118" t="s">
        <v>757</v>
      </c>
      <c r="C264" s="116"/>
      <c r="D264" s="48"/>
      <c r="E264" s="117"/>
      <c r="F264" s="120"/>
      <c r="G264" s="121"/>
      <c r="H264" s="115"/>
      <c r="I264" s="116"/>
      <c r="J264" s="48"/>
      <c r="K264" s="117"/>
      <c r="L264" s="120"/>
      <c r="M264" s="121"/>
    </row>
    <row r="265" spans="2:13" ht="16" x14ac:dyDescent="0.2">
      <c r="B265" s="118" t="s">
        <v>758</v>
      </c>
      <c r="C265" s="116"/>
      <c r="D265" s="48"/>
      <c r="E265" s="117"/>
      <c r="F265" s="120"/>
      <c r="G265" s="121"/>
      <c r="H265" s="115"/>
      <c r="I265" s="116"/>
      <c r="J265" s="48"/>
      <c r="K265" s="117"/>
      <c r="L265" s="120"/>
      <c r="M265" s="121"/>
    </row>
    <row r="266" spans="2:13" ht="16" x14ac:dyDescent="0.2">
      <c r="B266" s="118" t="s">
        <v>759</v>
      </c>
      <c r="C266" s="116"/>
      <c r="D266" s="48"/>
      <c r="E266" s="117"/>
      <c r="F266" s="120"/>
      <c r="G266" s="121"/>
      <c r="H266" s="115"/>
      <c r="I266" s="116"/>
      <c r="J266" s="48"/>
      <c r="K266" s="117"/>
      <c r="L266" s="120"/>
      <c r="M266" s="121"/>
    </row>
    <row r="267" spans="2:13" ht="16" x14ac:dyDescent="0.2">
      <c r="B267" s="118" t="s">
        <v>760</v>
      </c>
      <c r="C267" s="116"/>
      <c r="D267" s="48"/>
      <c r="E267" s="117"/>
      <c r="F267" s="120"/>
      <c r="G267" s="121"/>
      <c r="H267" s="115"/>
      <c r="I267" s="116"/>
      <c r="J267" s="48"/>
      <c r="K267" s="117"/>
      <c r="L267" s="120"/>
      <c r="M267" s="121"/>
    </row>
    <row r="268" spans="2:13" ht="16" x14ac:dyDescent="0.2">
      <c r="B268" s="118" t="s">
        <v>761</v>
      </c>
      <c r="C268" s="116"/>
      <c r="D268" s="48"/>
      <c r="E268" s="117"/>
      <c r="F268" s="120"/>
      <c r="G268" s="121"/>
      <c r="H268" s="115"/>
      <c r="I268" s="116"/>
      <c r="J268" s="48"/>
      <c r="K268" s="117"/>
      <c r="L268" s="120"/>
      <c r="M268" s="121"/>
    </row>
    <row r="269" spans="2:13" ht="16" x14ac:dyDescent="0.2">
      <c r="B269" s="118" t="s">
        <v>762</v>
      </c>
      <c r="C269" s="116"/>
      <c r="D269" s="48"/>
      <c r="E269" s="117"/>
      <c r="F269" s="120"/>
      <c r="G269" s="121"/>
      <c r="H269" s="115"/>
      <c r="I269" s="116"/>
      <c r="J269" s="48"/>
      <c r="K269" s="117"/>
      <c r="L269" s="120"/>
      <c r="M269" s="121"/>
    </row>
    <row r="270" spans="2:13" ht="16" x14ac:dyDescent="0.2">
      <c r="B270" s="118" t="s">
        <v>763</v>
      </c>
      <c r="C270" s="116"/>
      <c r="D270" s="48"/>
      <c r="E270" s="117"/>
      <c r="F270" s="120"/>
      <c r="G270" s="121"/>
      <c r="H270" s="115"/>
      <c r="I270" s="116"/>
      <c r="J270" s="48"/>
      <c r="K270" s="117"/>
      <c r="L270" s="120"/>
      <c r="M270" s="121"/>
    </row>
    <row r="271" spans="2:13" ht="16" x14ac:dyDescent="0.2">
      <c r="B271" s="118" t="s">
        <v>764</v>
      </c>
      <c r="C271" s="116"/>
      <c r="D271" s="48"/>
      <c r="E271" s="117"/>
      <c r="F271" s="120"/>
      <c r="G271" s="121"/>
      <c r="H271" s="115"/>
      <c r="I271" s="116"/>
      <c r="J271" s="48"/>
      <c r="K271" s="117"/>
      <c r="L271" s="120"/>
      <c r="M271" s="121"/>
    </row>
    <row r="272" spans="2:13" ht="16" x14ac:dyDescent="0.2">
      <c r="B272" s="118" t="s">
        <v>765</v>
      </c>
      <c r="C272" s="116"/>
      <c r="D272" s="48"/>
      <c r="E272" s="117"/>
      <c r="F272" s="120"/>
      <c r="G272" s="121"/>
      <c r="H272" s="115"/>
      <c r="I272" s="116"/>
      <c r="J272" s="48"/>
      <c r="K272" s="117"/>
      <c r="L272" s="120"/>
      <c r="M272" s="121"/>
    </row>
    <row r="273" spans="2:13" ht="16" x14ac:dyDescent="0.2">
      <c r="B273" s="118" t="s">
        <v>766</v>
      </c>
      <c r="C273" s="116"/>
      <c r="D273" s="48"/>
      <c r="E273" s="117"/>
      <c r="F273" s="120"/>
      <c r="G273" s="121"/>
      <c r="H273" s="115"/>
      <c r="I273" s="116"/>
      <c r="J273" s="48"/>
      <c r="K273" s="117"/>
      <c r="L273" s="120"/>
      <c r="M273" s="121"/>
    </row>
    <row r="274" spans="2:13" ht="16" x14ac:dyDescent="0.2">
      <c r="B274" s="118" t="s">
        <v>767</v>
      </c>
      <c r="C274" s="116"/>
      <c r="D274" s="48"/>
      <c r="E274" s="117"/>
      <c r="F274" s="120"/>
      <c r="G274" s="121"/>
      <c r="H274" s="115"/>
      <c r="I274" s="116"/>
      <c r="J274" s="48"/>
      <c r="K274" s="117"/>
      <c r="L274" s="120"/>
      <c r="M274" s="121"/>
    </row>
    <row r="275" spans="2:13" ht="16" x14ac:dyDescent="0.2">
      <c r="B275" s="118" t="s">
        <v>768</v>
      </c>
      <c r="C275" s="116"/>
      <c r="D275" s="48"/>
      <c r="E275" s="117"/>
      <c r="F275" s="120"/>
      <c r="G275" s="121"/>
      <c r="H275" s="115"/>
      <c r="I275" s="116"/>
      <c r="J275" s="48"/>
      <c r="K275" s="117"/>
      <c r="L275" s="120"/>
      <c r="M275" s="121"/>
    </row>
    <row r="276" spans="2:13" ht="16" x14ac:dyDescent="0.2">
      <c r="B276" s="118" t="s">
        <v>769</v>
      </c>
      <c r="C276" s="116"/>
      <c r="D276" s="48"/>
      <c r="E276" s="117"/>
      <c r="F276" s="120"/>
      <c r="G276" s="121"/>
      <c r="H276" s="115"/>
      <c r="I276" s="116"/>
      <c r="J276" s="48"/>
      <c r="K276" s="117"/>
      <c r="L276" s="120"/>
      <c r="M276" s="121"/>
    </row>
    <row r="277" spans="2:13" ht="16" x14ac:dyDescent="0.2">
      <c r="B277" s="118" t="s">
        <v>770</v>
      </c>
      <c r="C277" s="116"/>
      <c r="D277" s="48"/>
      <c r="E277" s="117"/>
      <c r="F277" s="120"/>
      <c r="G277" s="121"/>
      <c r="H277" s="115"/>
      <c r="I277" s="116"/>
      <c r="J277" s="48"/>
      <c r="K277" s="117"/>
      <c r="L277" s="120"/>
      <c r="M277" s="121"/>
    </row>
    <row r="278" spans="2:13" ht="16" x14ac:dyDescent="0.2">
      <c r="B278" s="118" t="s">
        <v>771</v>
      </c>
      <c r="C278" s="116"/>
      <c r="D278" s="48"/>
      <c r="E278" s="117"/>
      <c r="F278" s="120"/>
      <c r="G278" s="121"/>
      <c r="H278" s="115"/>
      <c r="I278" s="116"/>
      <c r="J278" s="48"/>
      <c r="K278" s="117"/>
      <c r="L278" s="120"/>
      <c r="M278" s="121"/>
    </row>
    <row r="279" spans="2:13" ht="16" x14ac:dyDescent="0.2">
      <c r="B279" s="118" t="s">
        <v>772</v>
      </c>
      <c r="C279" s="116"/>
      <c r="D279" s="48"/>
      <c r="E279" s="117"/>
      <c r="F279" s="120"/>
      <c r="G279" s="121"/>
      <c r="H279" s="115"/>
      <c r="I279" s="116"/>
      <c r="J279" s="48"/>
      <c r="K279" s="117"/>
      <c r="L279" s="120"/>
      <c r="M279" s="121"/>
    </row>
    <row r="280" spans="2:13" ht="16" x14ac:dyDescent="0.2">
      <c r="B280" s="118" t="s">
        <v>773</v>
      </c>
      <c r="C280" s="116"/>
      <c r="D280" s="48"/>
      <c r="E280" s="117"/>
      <c r="F280" s="120"/>
      <c r="G280" s="121"/>
      <c r="H280" s="115"/>
      <c r="I280" s="116"/>
      <c r="J280" s="48"/>
      <c r="K280" s="117"/>
      <c r="L280" s="120"/>
      <c r="M280" s="121"/>
    </row>
    <row r="281" spans="2:13" ht="16" x14ac:dyDescent="0.2">
      <c r="B281" s="118" t="s">
        <v>774</v>
      </c>
      <c r="C281" s="116"/>
      <c r="D281" s="48"/>
      <c r="E281" s="117"/>
      <c r="F281" s="120"/>
      <c r="G281" s="121"/>
      <c r="H281" s="115"/>
      <c r="I281" s="116"/>
      <c r="J281" s="48"/>
      <c r="K281" s="117"/>
      <c r="L281" s="120"/>
      <c r="M281" s="121"/>
    </row>
    <row r="282" spans="2:13" ht="16" x14ac:dyDescent="0.2">
      <c r="B282" s="118" t="s">
        <v>775</v>
      </c>
      <c r="C282" s="116"/>
      <c r="D282" s="48"/>
      <c r="E282" s="117"/>
      <c r="F282" s="120"/>
      <c r="G282" s="121"/>
      <c r="H282" s="115"/>
      <c r="I282" s="116"/>
      <c r="J282" s="48"/>
      <c r="K282" s="117"/>
      <c r="L282" s="120"/>
      <c r="M282" s="121"/>
    </row>
    <row r="283" spans="2:13" ht="16" x14ac:dyDescent="0.2">
      <c r="B283" s="118" t="s">
        <v>776</v>
      </c>
      <c r="C283" s="116"/>
      <c r="D283" s="48"/>
      <c r="E283" s="117"/>
      <c r="F283" s="120"/>
      <c r="G283" s="121"/>
      <c r="H283" s="115"/>
      <c r="I283" s="116"/>
      <c r="J283" s="48"/>
      <c r="K283" s="117"/>
      <c r="L283" s="120"/>
      <c r="M283" s="121"/>
    </row>
    <row r="284" spans="2:13" ht="16" x14ac:dyDescent="0.2">
      <c r="B284" s="118" t="s">
        <v>777</v>
      </c>
      <c r="C284" s="116"/>
      <c r="D284" s="48"/>
      <c r="E284" s="117"/>
      <c r="F284" s="120"/>
      <c r="G284" s="121"/>
      <c r="H284" s="115"/>
      <c r="I284" s="116"/>
      <c r="J284" s="48"/>
      <c r="K284" s="117"/>
      <c r="L284" s="120"/>
      <c r="M284" s="121"/>
    </row>
    <row r="285" spans="2:13" ht="16" x14ac:dyDescent="0.2">
      <c r="B285" s="118" t="s">
        <v>778</v>
      </c>
      <c r="C285" s="116"/>
      <c r="D285" s="48"/>
      <c r="E285" s="117"/>
      <c r="F285" s="120"/>
      <c r="G285" s="121"/>
      <c r="H285" s="115"/>
      <c r="I285" s="116"/>
      <c r="J285" s="48"/>
      <c r="K285" s="117"/>
      <c r="L285" s="120"/>
      <c r="M285" s="121"/>
    </row>
    <row r="286" spans="2:13" ht="16" x14ac:dyDescent="0.2">
      <c r="B286" s="118" t="s">
        <v>779</v>
      </c>
      <c r="C286" s="116"/>
      <c r="D286" s="48"/>
      <c r="E286" s="117"/>
      <c r="F286" s="120"/>
      <c r="G286" s="121"/>
      <c r="H286" s="115"/>
      <c r="I286" s="116"/>
      <c r="J286" s="48"/>
      <c r="K286" s="117"/>
      <c r="L286" s="120"/>
      <c r="M286" s="121"/>
    </row>
    <row r="287" spans="2:13" ht="16" x14ac:dyDescent="0.2">
      <c r="B287" s="118" t="s">
        <v>780</v>
      </c>
      <c r="C287" s="116"/>
      <c r="D287" s="48"/>
      <c r="E287" s="117"/>
      <c r="F287" s="120"/>
      <c r="G287" s="121"/>
      <c r="H287" s="115"/>
      <c r="I287" s="116"/>
      <c r="J287" s="48"/>
      <c r="K287" s="117"/>
      <c r="L287" s="120"/>
      <c r="M287" s="121"/>
    </row>
    <row r="288" spans="2:13" ht="16" x14ac:dyDescent="0.2">
      <c r="B288" s="118" t="s">
        <v>781</v>
      </c>
      <c r="C288" s="116"/>
      <c r="D288" s="48"/>
      <c r="E288" s="117"/>
      <c r="F288" s="120"/>
      <c r="G288" s="121"/>
      <c r="H288" s="115"/>
      <c r="I288" s="116"/>
      <c r="J288" s="48"/>
      <c r="K288" s="117"/>
      <c r="L288" s="120"/>
      <c r="M288" s="121"/>
    </row>
    <row r="289" spans="2:13" ht="16" x14ac:dyDescent="0.2">
      <c r="B289" s="118" t="s">
        <v>782</v>
      </c>
      <c r="C289" s="116"/>
      <c r="D289" s="48"/>
      <c r="E289" s="117"/>
      <c r="F289" s="120"/>
      <c r="G289" s="121"/>
      <c r="H289" s="115"/>
      <c r="I289" s="116"/>
      <c r="J289" s="48"/>
      <c r="K289" s="117"/>
      <c r="L289" s="120"/>
      <c r="M289" s="121"/>
    </row>
    <row r="290" spans="2:13" ht="16" x14ac:dyDescent="0.2">
      <c r="B290" s="118" t="s">
        <v>783</v>
      </c>
      <c r="C290" s="116"/>
      <c r="D290" s="48"/>
      <c r="E290" s="117"/>
      <c r="F290" s="120"/>
      <c r="G290" s="121"/>
      <c r="H290" s="115"/>
      <c r="I290" s="116"/>
      <c r="J290" s="48"/>
      <c r="K290" s="117"/>
      <c r="L290" s="120"/>
      <c r="M290" s="121"/>
    </row>
    <row r="291" spans="2:13" ht="16" x14ac:dyDescent="0.2">
      <c r="B291" s="118" t="s">
        <v>784</v>
      </c>
      <c r="C291" s="116"/>
      <c r="D291" s="48"/>
      <c r="E291" s="117"/>
      <c r="F291" s="120"/>
      <c r="G291" s="121"/>
      <c r="H291" s="115"/>
      <c r="I291" s="116"/>
      <c r="J291" s="48"/>
      <c r="K291" s="117"/>
      <c r="L291" s="120"/>
      <c r="M291" s="121"/>
    </row>
    <row r="292" spans="2:13" ht="16" x14ac:dyDescent="0.2">
      <c r="B292" s="118" t="s">
        <v>785</v>
      </c>
      <c r="C292" s="116"/>
      <c r="D292" s="48"/>
      <c r="E292" s="117"/>
      <c r="F292" s="120"/>
      <c r="G292" s="121"/>
      <c r="H292" s="115"/>
      <c r="I292" s="116"/>
      <c r="J292" s="48"/>
      <c r="K292" s="117"/>
      <c r="L292" s="120"/>
      <c r="M292" s="121"/>
    </row>
    <row r="293" spans="2:13" ht="16" x14ac:dyDescent="0.2">
      <c r="B293" s="118" t="s">
        <v>786</v>
      </c>
      <c r="C293" s="116"/>
      <c r="D293" s="48"/>
      <c r="E293" s="117"/>
      <c r="F293" s="120"/>
      <c r="G293" s="121"/>
      <c r="H293" s="115"/>
      <c r="I293" s="116"/>
      <c r="J293" s="48"/>
      <c r="K293" s="117"/>
      <c r="L293" s="120"/>
      <c r="M293" s="121"/>
    </row>
    <row r="294" spans="2:13" ht="16" x14ac:dyDescent="0.2">
      <c r="B294" s="118" t="s">
        <v>787</v>
      </c>
      <c r="C294" s="116"/>
      <c r="D294" s="48"/>
      <c r="E294" s="117"/>
      <c r="F294" s="120"/>
      <c r="G294" s="121"/>
      <c r="H294" s="115"/>
      <c r="I294" s="116"/>
      <c r="J294" s="48"/>
      <c r="K294" s="117"/>
      <c r="L294" s="120"/>
      <c r="M294" s="121"/>
    </row>
    <row r="295" spans="2:13" ht="16" x14ac:dyDescent="0.2">
      <c r="B295" s="118" t="s">
        <v>788</v>
      </c>
      <c r="C295" s="116"/>
      <c r="D295" s="48"/>
      <c r="E295" s="117"/>
      <c r="F295" s="120"/>
      <c r="G295" s="121"/>
      <c r="H295" s="115"/>
      <c r="I295" s="116"/>
      <c r="J295" s="48"/>
      <c r="K295" s="117"/>
      <c r="L295" s="120"/>
      <c r="M295" s="121"/>
    </row>
    <row r="296" spans="2:13" ht="16" x14ac:dyDescent="0.2">
      <c r="B296" s="118" t="s">
        <v>789</v>
      </c>
      <c r="C296" s="116"/>
      <c r="D296" s="48"/>
      <c r="E296" s="117"/>
      <c r="F296" s="120"/>
      <c r="G296" s="121"/>
      <c r="H296" s="115"/>
      <c r="I296" s="116"/>
      <c r="J296" s="48"/>
      <c r="K296" s="117"/>
      <c r="L296" s="120"/>
      <c r="M296" s="121"/>
    </row>
    <row r="297" spans="2:13" ht="16" x14ac:dyDescent="0.2">
      <c r="B297" s="118" t="s">
        <v>790</v>
      </c>
      <c r="C297" s="116"/>
      <c r="D297" s="48"/>
      <c r="E297" s="117"/>
      <c r="F297" s="120"/>
      <c r="G297" s="121"/>
      <c r="H297" s="115"/>
      <c r="I297" s="116"/>
      <c r="J297" s="48"/>
      <c r="K297" s="117"/>
      <c r="L297" s="120"/>
      <c r="M297" s="121"/>
    </row>
    <row r="298" spans="2:13" ht="16" x14ac:dyDescent="0.2">
      <c r="B298" s="118" t="s">
        <v>791</v>
      </c>
      <c r="C298" s="116"/>
      <c r="D298" s="48"/>
      <c r="E298" s="117"/>
      <c r="F298" s="120"/>
      <c r="G298" s="121"/>
      <c r="H298" s="115"/>
      <c r="I298" s="116"/>
      <c r="J298" s="48"/>
      <c r="K298" s="117"/>
      <c r="L298" s="120"/>
      <c r="M298" s="121"/>
    </row>
    <row r="299" spans="2:13" ht="16" x14ac:dyDescent="0.2">
      <c r="B299" s="118" t="s">
        <v>792</v>
      </c>
      <c r="C299" s="116"/>
      <c r="D299" s="48"/>
      <c r="E299" s="117"/>
      <c r="F299" s="120"/>
      <c r="G299" s="121"/>
      <c r="H299" s="115"/>
      <c r="I299" s="116"/>
      <c r="J299" s="48"/>
      <c r="K299" s="117"/>
      <c r="L299" s="120"/>
      <c r="M299" s="121"/>
    </row>
    <row r="300" spans="2:13" ht="16" x14ac:dyDescent="0.2">
      <c r="B300" s="118" t="s">
        <v>793</v>
      </c>
      <c r="C300" s="116"/>
      <c r="D300" s="48"/>
      <c r="E300" s="117"/>
      <c r="F300" s="120"/>
      <c r="G300" s="121"/>
      <c r="H300" s="115"/>
      <c r="I300" s="116"/>
      <c r="J300" s="48"/>
      <c r="K300" s="117"/>
      <c r="L300" s="120"/>
      <c r="M300" s="121"/>
    </row>
    <row r="301" spans="2:13" ht="16" x14ac:dyDescent="0.2">
      <c r="B301" s="118" t="s">
        <v>794</v>
      </c>
      <c r="C301" s="116"/>
      <c r="D301" s="48"/>
      <c r="E301" s="117"/>
      <c r="F301" s="120"/>
      <c r="G301" s="121"/>
      <c r="H301" s="115"/>
      <c r="I301" s="116"/>
      <c r="J301" s="48"/>
      <c r="K301" s="117"/>
      <c r="L301" s="120"/>
      <c r="M301" s="121"/>
    </row>
    <row r="302" spans="2:13" ht="16" x14ac:dyDescent="0.2">
      <c r="B302" s="118" t="s">
        <v>795</v>
      </c>
      <c r="C302" s="116"/>
      <c r="D302" s="48"/>
      <c r="E302" s="117"/>
      <c r="F302" s="120"/>
      <c r="G302" s="121"/>
      <c r="H302" s="115"/>
      <c r="I302" s="116"/>
      <c r="J302" s="48"/>
      <c r="K302" s="117"/>
      <c r="L302" s="120"/>
      <c r="M302" s="121"/>
    </row>
    <row r="303" spans="2:13" ht="16" x14ac:dyDescent="0.2">
      <c r="B303" s="118" t="s">
        <v>796</v>
      </c>
      <c r="C303" s="116"/>
      <c r="D303" s="48"/>
      <c r="E303" s="117"/>
      <c r="F303" s="120"/>
      <c r="G303" s="121"/>
      <c r="H303" s="115"/>
      <c r="I303" s="116"/>
      <c r="J303" s="48"/>
      <c r="K303" s="117"/>
      <c r="L303" s="120"/>
      <c r="M303" s="121"/>
    </row>
    <row r="304" spans="2:13" ht="16" x14ac:dyDescent="0.2">
      <c r="B304" s="118" t="s">
        <v>797</v>
      </c>
      <c r="C304" s="116"/>
      <c r="D304" s="48"/>
      <c r="E304" s="117"/>
      <c r="F304" s="120"/>
      <c r="G304" s="121"/>
      <c r="H304" s="115"/>
      <c r="I304" s="116"/>
      <c r="J304" s="48"/>
      <c r="K304" s="117"/>
      <c r="L304" s="120"/>
      <c r="M304" s="121"/>
    </row>
    <row r="305" spans="2:13" ht="16" x14ac:dyDescent="0.2">
      <c r="B305" s="118" t="s">
        <v>798</v>
      </c>
      <c r="C305" s="116"/>
      <c r="D305" s="48"/>
      <c r="E305" s="117"/>
      <c r="F305" s="120"/>
      <c r="G305" s="121"/>
      <c r="H305" s="115"/>
      <c r="I305" s="116"/>
      <c r="J305" s="48"/>
      <c r="K305" s="117"/>
      <c r="L305" s="120"/>
      <c r="M305" s="121"/>
    </row>
    <row r="306" spans="2:13" ht="16" x14ac:dyDescent="0.2">
      <c r="B306" s="118" t="s">
        <v>799</v>
      </c>
      <c r="C306" s="116"/>
      <c r="D306" s="48"/>
      <c r="E306" s="117"/>
      <c r="F306" s="120"/>
      <c r="G306" s="121"/>
      <c r="H306" s="115"/>
      <c r="I306" s="116"/>
      <c r="J306" s="48"/>
      <c r="K306" s="117"/>
      <c r="L306" s="120"/>
      <c r="M306" s="121"/>
    </row>
    <row r="307" spans="2:13" ht="16" x14ac:dyDescent="0.2">
      <c r="B307" s="118" t="s">
        <v>800</v>
      </c>
      <c r="C307" s="116"/>
      <c r="D307" s="48"/>
      <c r="E307" s="117"/>
      <c r="F307" s="120"/>
      <c r="G307" s="121"/>
      <c r="H307" s="115"/>
      <c r="I307" s="116"/>
      <c r="J307" s="48"/>
      <c r="K307" s="117"/>
      <c r="L307" s="120"/>
      <c r="M307" s="121"/>
    </row>
    <row r="308" spans="2:13" ht="16" x14ac:dyDescent="0.2">
      <c r="B308" s="118" t="s">
        <v>801</v>
      </c>
      <c r="C308" s="116"/>
      <c r="D308" s="48"/>
      <c r="E308" s="117"/>
      <c r="F308" s="120"/>
      <c r="G308" s="121"/>
      <c r="H308" s="115"/>
      <c r="I308" s="116"/>
      <c r="J308" s="48"/>
      <c r="K308" s="117"/>
      <c r="L308" s="120"/>
      <c r="M308" s="121"/>
    </row>
    <row r="309" spans="2:13" ht="16" x14ac:dyDescent="0.2">
      <c r="B309" s="118" t="s">
        <v>802</v>
      </c>
      <c r="C309" s="116"/>
      <c r="D309" s="48"/>
      <c r="E309" s="117"/>
      <c r="F309" s="120"/>
      <c r="G309" s="121"/>
      <c r="H309" s="115"/>
      <c r="I309" s="116"/>
      <c r="J309" s="48"/>
      <c r="K309" s="117"/>
      <c r="L309" s="120"/>
      <c r="M309" s="121"/>
    </row>
    <row r="310" spans="2:13" ht="16" x14ac:dyDescent="0.2">
      <c r="B310" s="118" t="s">
        <v>803</v>
      </c>
      <c r="C310" s="116"/>
      <c r="D310" s="48"/>
      <c r="E310" s="117"/>
      <c r="F310" s="120"/>
      <c r="G310" s="121"/>
      <c r="H310" s="115"/>
      <c r="I310" s="116"/>
      <c r="J310" s="48"/>
      <c r="K310" s="117"/>
      <c r="L310" s="120"/>
      <c r="M310" s="121"/>
    </row>
    <row r="311" spans="2:13" ht="16" x14ac:dyDescent="0.2">
      <c r="B311" s="118" t="s">
        <v>804</v>
      </c>
      <c r="C311" s="116"/>
      <c r="D311" s="48"/>
      <c r="E311" s="117"/>
      <c r="F311" s="120"/>
      <c r="G311" s="121"/>
      <c r="H311" s="115"/>
      <c r="I311" s="116"/>
      <c r="J311" s="48"/>
      <c r="K311" s="117"/>
      <c r="L311" s="120"/>
      <c r="M311" s="121"/>
    </row>
    <row r="312" spans="2:13" ht="16" x14ac:dyDescent="0.2">
      <c r="B312" s="118" t="s">
        <v>805</v>
      </c>
      <c r="C312" s="116"/>
      <c r="D312" s="48"/>
      <c r="E312" s="117"/>
      <c r="F312" s="120"/>
      <c r="G312" s="121"/>
      <c r="H312" s="115"/>
      <c r="I312" s="116"/>
      <c r="J312" s="48"/>
      <c r="K312" s="117"/>
      <c r="L312" s="120"/>
      <c r="M312" s="121"/>
    </row>
    <row r="313" spans="2:13" ht="16" x14ac:dyDescent="0.2">
      <c r="B313" s="118" t="s">
        <v>806</v>
      </c>
      <c r="C313" s="116"/>
      <c r="D313" s="48"/>
      <c r="E313" s="117"/>
      <c r="F313" s="120"/>
      <c r="G313" s="121"/>
      <c r="H313" s="115"/>
      <c r="I313" s="116"/>
      <c r="J313" s="48"/>
      <c r="K313" s="117"/>
      <c r="L313" s="120"/>
      <c r="M313" s="121"/>
    </row>
    <row r="314" spans="2:13" ht="16" x14ac:dyDescent="0.2">
      <c r="B314" s="118" t="s">
        <v>807</v>
      </c>
      <c r="C314" s="116"/>
      <c r="D314" s="48"/>
      <c r="E314" s="117"/>
      <c r="F314" s="120"/>
      <c r="G314" s="121"/>
      <c r="H314" s="115"/>
      <c r="I314" s="116"/>
      <c r="J314" s="48"/>
      <c r="K314" s="117"/>
      <c r="L314" s="120"/>
      <c r="M314" s="121"/>
    </row>
    <row r="315" spans="2:13" ht="16" x14ac:dyDescent="0.2">
      <c r="B315" s="118" t="s">
        <v>808</v>
      </c>
      <c r="C315" s="116"/>
      <c r="D315" s="48"/>
      <c r="E315" s="117"/>
      <c r="F315" s="120"/>
      <c r="G315" s="121"/>
      <c r="H315" s="115"/>
      <c r="I315" s="116"/>
      <c r="J315" s="48"/>
      <c r="K315" s="117"/>
      <c r="L315" s="120"/>
      <c r="M315" s="121"/>
    </row>
    <row r="316" spans="2:13" ht="16" x14ac:dyDescent="0.2">
      <c r="B316" s="118" t="s">
        <v>809</v>
      </c>
      <c r="C316" s="116"/>
      <c r="D316" s="48"/>
      <c r="E316" s="117"/>
      <c r="F316" s="120"/>
      <c r="G316" s="121"/>
      <c r="H316" s="115"/>
      <c r="I316" s="116"/>
      <c r="J316" s="48"/>
      <c r="K316" s="117"/>
      <c r="L316" s="120"/>
      <c r="M316" s="121"/>
    </row>
    <row r="317" spans="2:13" ht="16" x14ac:dyDescent="0.2">
      <c r="B317" s="118" t="s">
        <v>810</v>
      </c>
      <c r="C317" s="116"/>
      <c r="D317" s="48"/>
      <c r="E317" s="117"/>
      <c r="F317" s="120"/>
      <c r="G317" s="121"/>
      <c r="H317" s="115"/>
      <c r="I317" s="116"/>
      <c r="J317" s="48"/>
      <c r="K317" s="117"/>
      <c r="L317" s="120"/>
      <c r="M317" s="121"/>
    </row>
    <row r="318" spans="2:13" ht="16" x14ac:dyDescent="0.2">
      <c r="B318" s="118" t="s">
        <v>811</v>
      </c>
      <c r="C318" s="116"/>
      <c r="D318" s="48"/>
      <c r="E318" s="117"/>
      <c r="F318" s="120"/>
      <c r="G318" s="121"/>
      <c r="H318" s="115"/>
      <c r="I318" s="116"/>
      <c r="J318" s="48"/>
      <c r="K318" s="117"/>
      <c r="L318" s="120"/>
      <c r="M318" s="121"/>
    </row>
    <row r="319" spans="2:13" ht="16" x14ac:dyDescent="0.2">
      <c r="B319" s="118" t="s">
        <v>812</v>
      </c>
      <c r="C319" s="116"/>
      <c r="D319" s="48"/>
      <c r="E319" s="117"/>
      <c r="F319" s="120"/>
      <c r="G319" s="121"/>
      <c r="H319" s="115"/>
      <c r="I319" s="116"/>
      <c r="J319" s="48"/>
      <c r="K319" s="117"/>
      <c r="L319" s="120"/>
      <c r="M319" s="121"/>
    </row>
    <row r="320" spans="2:13" ht="16" x14ac:dyDescent="0.2">
      <c r="B320" s="118" t="s">
        <v>813</v>
      </c>
      <c r="C320" s="116"/>
      <c r="D320" s="48"/>
      <c r="E320" s="117"/>
      <c r="F320" s="120"/>
      <c r="G320" s="121"/>
      <c r="H320" s="115"/>
      <c r="I320" s="116"/>
      <c r="J320" s="48"/>
      <c r="K320" s="117"/>
      <c r="L320" s="120"/>
      <c r="M320" s="121"/>
    </row>
    <row r="321" spans="2:13" ht="16" x14ac:dyDescent="0.2">
      <c r="B321" s="118" t="s">
        <v>814</v>
      </c>
      <c r="C321" s="116"/>
      <c r="D321" s="48"/>
      <c r="E321" s="117"/>
      <c r="F321" s="120"/>
      <c r="G321" s="121"/>
      <c r="H321" s="115"/>
      <c r="I321" s="116"/>
      <c r="J321" s="48"/>
      <c r="K321" s="117"/>
      <c r="L321" s="120"/>
      <c r="M321" s="121"/>
    </row>
    <row r="322" spans="2:13" ht="16" x14ac:dyDescent="0.2">
      <c r="B322" s="118" t="s">
        <v>815</v>
      </c>
      <c r="C322" s="116"/>
      <c r="D322" s="48"/>
      <c r="E322" s="117"/>
      <c r="F322" s="120"/>
      <c r="G322" s="121"/>
      <c r="H322" s="115"/>
      <c r="I322" s="116"/>
      <c r="J322" s="48"/>
      <c r="K322" s="117"/>
      <c r="L322" s="120"/>
      <c r="M322" s="121"/>
    </row>
    <row r="323" spans="2:13" ht="16" x14ac:dyDescent="0.2">
      <c r="B323" s="118" t="s">
        <v>816</v>
      </c>
      <c r="C323" s="116"/>
      <c r="D323" s="48"/>
      <c r="E323" s="117"/>
      <c r="F323" s="120"/>
      <c r="G323" s="121"/>
      <c r="H323" s="115"/>
      <c r="I323" s="116"/>
      <c r="J323" s="48"/>
      <c r="K323" s="117"/>
      <c r="L323" s="120"/>
      <c r="M323" s="121"/>
    </row>
    <row r="324" spans="2:13" ht="16" x14ac:dyDescent="0.2">
      <c r="B324" s="118" t="s">
        <v>817</v>
      </c>
      <c r="C324" s="116"/>
      <c r="D324" s="48"/>
      <c r="E324" s="117"/>
      <c r="F324" s="120"/>
      <c r="G324" s="121"/>
      <c r="H324" s="115"/>
      <c r="I324" s="116"/>
      <c r="J324" s="48"/>
      <c r="K324" s="117"/>
      <c r="L324" s="120"/>
      <c r="M324" s="121"/>
    </row>
    <row r="325" spans="2:13" ht="16" x14ac:dyDescent="0.2">
      <c r="B325" s="118" t="s">
        <v>818</v>
      </c>
      <c r="C325" s="116"/>
      <c r="D325" s="48"/>
      <c r="E325" s="117"/>
      <c r="F325" s="120"/>
      <c r="G325" s="121"/>
      <c r="H325" s="115"/>
      <c r="I325" s="116"/>
      <c r="J325" s="48"/>
      <c r="K325" s="117"/>
      <c r="L325" s="120"/>
      <c r="M325" s="121"/>
    </row>
    <row r="326" spans="2:13" ht="16" x14ac:dyDescent="0.2">
      <c r="B326" s="118" t="s">
        <v>819</v>
      </c>
      <c r="C326" s="116"/>
      <c r="D326" s="48"/>
      <c r="E326" s="117"/>
      <c r="F326" s="120"/>
      <c r="G326" s="121"/>
      <c r="H326" s="115"/>
      <c r="I326" s="116"/>
      <c r="J326" s="48"/>
      <c r="K326" s="117"/>
      <c r="L326" s="120"/>
      <c r="M326" s="121"/>
    </row>
    <row r="327" spans="2:13" ht="16" x14ac:dyDescent="0.2">
      <c r="B327" s="118" t="s">
        <v>820</v>
      </c>
      <c r="C327" s="116"/>
      <c r="D327" s="48"/>
      <c r="E327" s="117"/>
      <c r="F327" s="120"/>
      <c r="G327" s="121"/>
      <c r="H327" s="115"/>
      <c r="I327" s="116"/>
      <c r="J327" s="48"/>
      <c r="K327" s="117"/>
      <c r="L327" s="120"/>
      <c r="M327" s="121"/>
    </row>
    <row r="328" spans="2:13" ht="16" x14ac:dyDescent="0.2">
      <c r="B328" s="118" t="s">
        <v>821</v>
      </c>
      <c r="C328" s="116"/>
      <c r="D328" s="48"/>
      <c r="E328" s="117"/>
      <c r="F328" s="120"/>
      <c r="G328" s="121"/>
      <c r="H328" s="115"/>
      <c r="I328" s="116"/>
      <c r="J328" s="48"/>
      <c r="K328" s="117"/>
      <c r="L328" s="120"/>
      <c r="M328" s="121"/>
    </row>
    <row r="329" spans="2:13" ht="16" x14ac:dyDescent="0.2">
      <c r="B329" s="118" t="s">
        <v>822</v>
      </c>
      <c r="C329" s="116"/>
      <c r="D329" s="48"/>
      <c r="E329" s="117"/>
      <c r="F329" s="120"/>
      <c r="G329" s="121"/>
      <c r="H329" s="115"/>
      <c r="I329" s="116"/>
      <c r="J329" s="48"/>
      <c r="K329" s="117"/>
      <c r="L329" s="120"/>
      <c r="M329" s="121"/>
    </row>
    <row r="330" spans="2:13" ht="16" x14ac:dyDescent="0.2">
      <c r="B330" s="118" t="s">
        <v>823</v>
      </c>
      <c r="C330" s="116"/>
      <c r="D330" s="48"/>
      <c r="E330" s="117"/>
      <c r="F330" s="120"/>
      <c r="G330" s="121"/>
      <c r="H330" s="115"/>
      <c r="I330" s="116"/>
      <c r="J330" s="48"/>
      <c r="K330" s="117"/>
      <c r="L330" s="120"/>
      <c r="M330" s="121"/>
    </row>
    <row r="331" spans="2:13" ht="16" x14ac:dyDescent="0.2">
      <c r="B331" s="118" t="s">
        <v>824</v>
      </c>
      <c r="C331" s="116"/>
      <c r="D331" s="48"/>
      <c r="E331" s="117"/>
      <c r="F331" s="120"/>
      <c r="G331" s="121"/>
      <c r="H331" s="115"/>
      <c r="I331" s="116"/>
      <c r="J331" s="48"/>
      <c r="K331" s="117"/>
      <c r="L331" s="120"/>
      <c r="M331" s="121"/>
    </row>
    <row r="332" spans="2:13" ht="16" x14ac:dyDescent="0.2">
      <c r="B332" s="118" t="s">
        <v>825</v>
      </c>
      <c r="C332" s="116"/>
      <c r="D332" s="48"/>
      <c r="E332" s="117"/>
      <c r="F332" s="120"/>
      <c r="G332" s="121"/>
      <c r="H332" s="115"/>
      <c r="I332" s="116"/>
      <c r="J332" s="48"/>
      <c r="K332" s="117"/>
      <c r="L332" s="120"/>
      <c r="M332" s="121"/>
    </row>
    <row r="333" spans="2:13" ht="16" x14ac:dyDescent="0.2">
      <c r="B333" s="118" t="s">
        <v>826</v>
      </c>
      <c r="C333" s="116"/>
      <c r="D333" s="48"/>
      <c r="E333" s="117"/>
      <c r="F333" s="120"/>
      <c r="G333" s="121"/>
      <c r="H333" s="115"/>
      <c r="I333" s="116"/>
      <c r="J333" s="48"/>
      <c r="K333" s="117"/>
      <c r="L333" s="120"/>
      <c r="M333" s="121"/>
    </row>
    <row r="334" spans="2:13" ht="16" x14ac:dyDescent="0.2">
      <c r="B334" s="118" t="s">
        <v>827</v>
      </c>
      <c r="C334" s="116"/>
      <c r="D334" s="48"/>
      <c r="E334" s="117"/>
      <c r="F334" s="120"/>
      <c r="G334" s="121"/>
      <c r="H334" s="115"/>
      <c r="I334" s="116"/>
      <c r="J334" s="48"/>
      <c r="K334" s="117"/>
      <c r="L334" s="120"/>
      <c r="M334" s="121"/>
    </row>
    <row r="335" spans="2:13" ht="16" x14ac:dyDescent="0.2">
      <c r="B335" s="118" t="s">
        <v>828</v>
      </c>
      <c r="C335" s="116"/>
      <c r="D335" s="48"/>
      <c r="E335" s="117"/>
      <c r="F335" s="120"/>
      <c r="G335" s="121"/>
      <c r="H335" s="115"/>
      <c r="I335" s="116"/>
      <c r="J335" s="48"/>
      <c r="K335" s="117"/>
      <c r="L335" s="120"/>
      <c r="M335" s="121"/>
    </row>
    <row r="336" spans="2:13" ht="16" x14ac:dyDescent="0.2">
      <c r="B336" s="118" t="s">
        <v>829</v>
      </c>
      <c r="C336" s="116"/>
      <c r="D336" s="48"/>
      <c r="E336" s="117"/>
      <c r="F336" s="120"/>
      <c r="G336" s="121"/>
      <c r="H336" s="115"/>
      <c r="I336" s="116"/>
      <c r="J336" s="48"/>
      <c r="K336" s="117"/>
      <c r="L336" s="120"/>
      <c r="M336" s="121"/>
    </row>
    <row r="337" spans="2:13" ht="16" x14ac:dyDescent="0.2">
      <c r="B337" s="118" t="s">
        <v>830</v>
      </c>
      <c r="C337" s="116"/>
      <c r="D337" s="48"/>
      <c r="E337" s="117"/>
      <c r="F337" s="120"/>
      <c r="G337" s="121"/>
      <c r="H337" s="115"/>
      <c r="I337" s="116"/>
      <c r="J337" s="48"/>
      <c r="K337" s="117"/>
      <c r="L337" s="120"/>
      <c r="M337" s="121"/>
    </row>
    <row r="338" spans="2:13" ht="16" x14ac:dyDescent="0.2">
      <c r="B338" s="118" t="s">
        <v>831</v>
      </c>
      <c r="C338" s="116"/>
      <c r="D338" s="48"/>
      <c r="E338" s="117"/>
      <c r="F338" s="120"/>
      <c r="G338" s="121"/>
      <c r="H338" s="115"/>
      <c r="I338" s="116"/>
      <c r="J338" s="48"/>
      <c r="K338" s="117"/>
      <c r="L338" s="120"/>
      <c r="M338" s="121"/>
    </row>
    <row r="339" spans="2:13" ht="16" x14ac:dyDescent="0.2">
      <c r="B339" s="118" t="s">
        <v>832</v>
      </c>
      <c r="C339" s="116"/>
      <c r="D339" s="48"/>
      <c r="E339" s="117"/>
      <c r="F339" s="120"/>
      <c r="G339" s="121"/>
      <c r="H339" s="115"/>
      <c r="I339" s="116"/>
      <c r="J339" s="48"/>
      <c r="K339" s="117"/>
      <c r="L339" s="120"/>
      <c r="M339" s="121"/>
    </row>
    <row r="340" spans="2:13" ht="16" x14ac:dyDescent="0.2">
      <c r="B340" s="118" t="s">
        <v>833</v>
      </c>
      <c r="C340" s="116"/>
      <c r="D340" s="48"/>
      <c r="E340" s="117"/>
      <c r="F340" s="120"/>
      <c r="G340" s="121"/>
      <c r="H340" s="115"/>
      <c r="I340" s="116"/>
      <c r="J340" s="48"/>
      <c r="K340" s="117"/>
      <c r="L340" s="120"/>
      <c r="M340" s="121"/>
    </row>
    <row r="341" spans="2:13" ht="16" x14ac:dyDescent="0.2">
      <c r="B341" s="118" t="s">
        <v>834</v>
      </c>
      <c r="C341" s="116"/>
      <c r="D341" s="48"/>
      <c r="E341" s="117"/>
      <c r="F341" s="120"/>
      <c r="G341" s="121"/>
      <c r="H341" s="115"/>
      <c r="I341" s="116"/>
      <c r="J341" s="48"/>
      <c r="K341" s="117"/>
      <c r="L341" s="120"/>
      <c r="M341" s="121"/>
    </row>
    <row r="342" spans="2:13" ht="16" x14ac:dyDescent="0.2">
      <c r="B342" s="118" t="s">
        <v>835</v>
      </c>
      <c r="C342" s="116"/>
      <c r="D342" s="48"/>
      <c r="E342" s="117"/>
      <c r="F342" s="120"/>
      <c r="G342" s="121"/>
      <c r="H342" s="115"/>
      <c r="I342" s="116"/>
      <c r="J342" s="48"/>
      <c r="K342" s="117"/>
      <c r="L342" s="120"/>
      <c r="M342" s="121"/>
    </row>
    <row r="343" spans="2:13" ht="16" x14ac:dyDescent="0.2">
      <c r="B343" s="118" t="s">
        <v>836</v>
      </c>
      <c r="C343" s="116"/>
      <c r="D343" s="48"/>
      <c r="E343" s="117"/>
      <c r="F343" s="120"/>
      <c r="G343" s="121"/>
      <c r="H343" s="115"/>
      <c r="I343" s="116"/>
      <c r="J343" s="48"/>
      <c r="K343" s="117"/>
      <c r="L343" s="120"/>
      <c r="M343" s="121"/>
    </row>
    <row r="344" spans="2:13" ht="16" x14ac:dyDescent="0.2">
      <c r="B344" s="118" t="s">
        <v>837</v>
      </c>
      <c r="C344" s="116"/>
      <c r="D344" s="48"/>
      <c r="E344" s="117"/>
      <c r="F344" s="120"/>
      <c r="G344" s="121"/>
      <c r="H344" s="115"/>
      <c r="I344" s="116"/>
      <c r="J344" s="48"/>
      <c r="K344" s="117"/>
      <c r="L344" s="120"/>
      <c r="M344" s="121"/>
    </row>
    <row r="345" spans="2:13" ht="16" x14ac:dyDescent="0.2">
      <c r="B345" s="118" t="s">
        <v>838</v>
      </c>
      <c r="C345" s="116"/>
      <c r="D345" s="48"/>
      <c r="E345" s="117"/>
      <c r="F345" s="120"/>
      <c r="G345" s="121"/>
      <c r="H345" s="115"/>
      <c r="I345" s="116"/>
      <c r="J345" s="48"/>
      <c r="K345" s="117"/>
      <c r="L345" s="120"/>
      <c r="M345" s="121"/>
    </row>
    <row r="346" spans="2:13" ht="16" x14ac:dyDescent="0.2">
      <c r="B346" s="118" t="s">
        <v>839</v>
      </c>
      <c r="C346" s="116"/>
      <c r="D346" s="48"/>
      <c r="E346" s="117"/>
      <c r="F346" s="120"/>
      <c r="G346" s="121"/>
      <c r="H346" s="115"/>
      <c r="I346" s="116"/>
      <c r="J346" s="48"/>
      <c r="K346" s="117"/>
      <c r="L346" s="120"/>
      <c r="M346" s="121"/>
    </row>
    <row r="347" spans="2:13" ht="16" x14ac:dyDescent="0.2">
      <c r="B347" s="118" t="s">
        <v>840</v>
      </c>
      <c r="C347" s="116"/>
      <c r="D347" s="48"/>
      <c r="E347" s="117"/>
      <c r="F347" s="120"/>
      <c r="G347" s="121"/>
      <c r="H347" s="115"/>
      <c r="I347" s="116"/>
      <c r="J347" s="48"/>
      <c r="K347" s="117"/>
      <c r="L347" s="120"/>
      <c r="M347" s="121"/>
    </row>
    <row r="348" spans="2:13" ht="16" x14ac:dyDescent="0.2">
      <c r="B348" s="118" t="s">
        <v>841</v>
      </c>
      <c r="C348" s="116"/>
      <c r="D348" s="48"/>
      <c r="E348" s="117"/>
      <c r="F348" s="120"/>
      <c r="G348" s="121"/>
      <c r="H348" s="115"/>
      <c r="I348" s="116"/>
      <c r="J348" s="48"/>
      <c r="K348" s="117"/>
      <c r="L348" s="120"/>
      <c r="M348" s="121"/>
    </row>
    <row r="349" spans="2:13" ht="16" x14ac:dyDescent="0.2">
      <c r="B349" s="118" t="s">
        <v>842</v>
      </c>
      <c r="C349" s="116"/>
      <c r="D349" s="48"/>
      <c r="E349" s="117"/>
      <c r="F349" s="120"/>
      <c r="G349" s="121"/>
      <c r="H349" s="115"/>
      <c r="I349" s="116"/>
      <c r="J349" s="48"/>
      <c r="K349" s="117"/>
      <c r="L349" s="120"/>
      <c r="M349" s="121"/>
    </row>
    <row r="350" spans="2:13" ht="16" x14ac:dyDescent="0.2">
      <c r="B350" s="118" t="s">
        <v>843</v>
      </c>
      <c r="C350" s="116"/>
      <c r="D350" s="48"/>
      <c r="E350" s="117"/>
      <c r="F350" s="120"/>
      <c r="G350" s="121"/>
      <c r="H350" s="115"/>
      <c r="I350" s="116"/>
      <c r="J350" s="48"/>
      <c r="K350" s="117"/>
      <c r="L350" s="120"/>
      <c r="M350" s="121"/>
    </row>
    <row r="351" spans="2:13" ht="16" x14ac:dyDescent="0.2">
      <c r="B351" s="118" t="s">
        <v>844</v>
      </c>
      <c r="C351" s="116"/>
      <c r="D351" s="48"/>
      <c r="E351" s="117"/>
      <c r="F351" s="120"/>
      <c r="G351" s="121"/>
      <c r="H351" s="115"/>
      <c r="I351" s="116"/>
      <c r="J351" s="48"/>
      <c r="K351" s="117"/>
      <c r="L351" s="120"/>
      <c r="M351" s="121"/>
    </row>
    <row r="352" spans="2:13" ht="16" x14ac:dyDescent="0.2">
      <c r="B352" s="118" t="s">
        <v>845</v>
      </c>
      <c r="C352" s="116"/>
      <c r="D352" s="48"/>
      <c r="E352" s="117"/>
      <c r="F352" s="120"/>
      <c r="G352" s="121"/>
      <c r="H352" s="115"/>
      <c r="I352" s="116"/>
      <c r="J352" s="48"/>
      <c r="K352" s="117"/>
      <c r="L352" s="120"/>
      <c r="M352" s="121"/>
    </row>
    <row r="353" spans="2:13" ht="16" x14ac:dyDescent="0.2">
      <c r="B353" s="118" t="s">
        <v>846</v>
      </c>
      <c r="C353" s="116"/>
      <c r="D353" s="48"/>
      <c r="E353" s="117"/>
      <c r="F353" s="120"/>
      <c r="G353" s="121"/>
      <c r="H353" s="115"/>
      <c r="I353" s="116"/>
      <c r="J353" s="48"/>
      <c r="K353" s="117"/>
      <c r="L353" s="120"/>
      <c r="M353" s="121"/>
    </row>
    <row r="354" spans="2:13" ht="16" x14ac:dyDescent="0.2">
      <c r="B354" s="118" t="s">
        <v>847</v>
      </c>
      <c r="C354" s="116"/>
      <c r="D354" s="48"/>
      <c r="E354" s="117"/>
      <c r="F354" s="120"/>
      <c r="G354" s="121"/>
      <c r="H354" s="115"/>
      <c r="I354" s="116"/>
      <c r="J354" s="48"/>
      <c r="K354" s="117"/>
      <c r="L354" s="120"/>
      <c r="M354" s="121"/>
    </row>
    <row r="355" spans="2:13" ht="16" x14ac:dyDescent="0.2">
      <c r="B355" s="118" t="s">
        <v>848</v>
      </c>
      <c r="C355" s="116"/>
      <c r="D355" s="48"/>
      <c r="E355" s="117"/>
      <c r="F355" s="120"/>
      <c r="G355" s="121"/>
      <c r="H355" s="115"/>
      <c r="I355" s="116"/>
      <c r="J355" s="48"/>
      <c r="K355" s="117"/>
      <c r="L355" s="120"/>
      <c r="M355" s="121"/>
    </row>
    <row r="356" spans="2:13" ht="16" x14ac:dyDescent="0.2">
      <c r="B356" s="118" t="s">
        <v>849</v>
      </c>
      <c r="C356" s="116"/>
      <c r="D356" s="48"/>
      <c r="E356" s="117"/>
      <c r="F356" s="120"/>
      <c r="G356" s="121"/>
      <c r="H356" s="115"/>
      <c r="I356" s="116"/>
      <c r="J356" s="48"/>
      <c r="K356" s="117"/>
      <c r="L356" s="120"/>
      <c r="M356" s="121"/>
    </row>
    <row r="357" spans="2:13" ht="16" x14ac:dyDescent="0.2">
      <c r="B357" s="118" t="s">
        <v>850</v>
      </c>
      <c r="C357" s="116"/>
      <c r="D357" s="48"/>
      <c r="E357" s="117"/>
      <c r="F357" s="120"/>
      <c r="G357" s="121"/>
      <c r="H357" s="115"/>
      <c r="I357" s="116"/>
      <c r="J357" s="48"/>
      <c r="K357" s="117"/>
      <c r="L357" s="120"/>
      <c r="M357" s="121"/>
    </row>
    <row r="358" spans="2:13" ht="16" x14ac:dyDescent="0.2">
      <c r="B358" s="118" t="s">
        <v>851</v>
      </c>
      <c r="C358" s="116"/>
      <c r="D358" s="48"/>
      <c r="E358" s="117"/>
      <c r="F358" s="120"/>
      <c r="G358" s="121"/>
      <c r="H358" s="115"/>
      <c r="I358" s="116"/>
      <c r="J358" s="48"/>
      <c r="K358" s="117"/>
      <c r="L358" s="120"/>
      <c r="M358" s="121"/>
    </row>
    <row r="359" spans="2:13" ht="16" x14ac:dyDescent="0.2">
      <c r="B359" s="118" t="s">
        <v>852</v>
      </c>
      <c r="C359" s="116"/>
      <c r="D359" s="48"/>
      <c r="E359" s="117"/>
      <c r="F359" s="120"/>
      <c r="G359" s="121"/>
      <c r="H359" s="115"/>
      <c r="I359" s="116"/>
      <c r="J359" s="48"/>
      <c r="K359" s="117"/>
      <c r="L359" s="120"/>
      <c r="M359" s="121"/>
    </row>
    <row r="360" spans="2:13" ht="16" x14ac:dyDescent="0.2">
      <c r="B360" s="118" t="s">
        <v>853</v>
      </c>
      <c r="C360" s="116"/>
      <c r="D360" s="48"/>
      <c r="E360" s="117"/>
      <c r="F360" s="120"/>
      <c r="G360" s="121"/>
      <c r="H360" s="115"/>
      <c r="I360" s="116"/>
      <c r="J360" s="48"/>
      <c r="K360" s="117"/>
      <c r="L360" s="120"/>
      <c r="M360" s="121"/>
    </row>
    <row r="361" spans="2:13" ht="16" x14ac:dyDescent="0.2">
      <c r="B361" s="118" t="s">
        <v>854</v>
      </c>
      <c r="C361" s="116"/>
      <c r="D361" s="48"/>
      <c r="E361" s="117"/>
      <c r="F361" s="120"/>
      <c r="G361" s="121"/>
      <c r="H361" s="115"/>
      <c r="I361" s="116"/>
      <c r="J361" s="48"/>
      <c r="K361" s="117"/>
      <c r="L361" s="120"/>
      <c r="M361" s="121"/>
    </row>
    <row r="362" spans="2:13" ht="16" x14ac:dyDescent="0.2">
      <c r="B362" s="118" t="s">
        <v>855</v>
      </c>
      <c r="C362" s="116"/>
      <c r="D362" s="48"/>
      <c r="E362" s="117"/>
      <c r="F362" s="120"/>
      <c r="G362" s="121"/>
      <c r="H362" s="115"/>
      <c r="I362" s="116"/>
      <c r="J362" s="48"/>
      <c r="K362" s="117"/>
      <c r="L362" s="120"/>
      <c r="M362" s="121"/>
    </row>
    <row r="363" spans="2:13" ht="16" x14ac:dyDescent="0.2">
      <c r="B363" s="118" t="s">
        <v>856</v>
      </c>
      <c r="C363" s="116"/>
      <c r="D363" s="48"/>
      <c r="E363" s="117"/>
      <c r="F363" s="120"/>
      <c r="G363" s="121"/>
      <c r="H363" s="115"/>
      <c r="I363" s="116"/>
      <c r="J363" s="48"/>
      <c r="K363" s="117"/>
      <c r="L363" s="120"/>
      <c r="M363" s="121"/>
    </row>
    <row r="364" spans="2:13" ht="16" x14ac:dyDescent="0.2">
      <c r="B364" s="118" t="s">
        <v>857</v>
      </c>
      <c r="C364" s="116"/>
      <c r="D364" s="48"/>
      <c r="E364" s="117"/>
      <c r="F364" s="120"/>
      <c r="G364" s="121"/>
      <c r="H364" s="115"/>
      <c r="I364" s="116"/>
      <c r="J364" s="48"/>
      <c r="K364" s="117"/>
      <c r="L364" s="120"/>
      <c r="M364" s="121"/>
    </row>
    <row r="365" spans="2:13" ht="16" x14ac:dyDescent="0.2">
      <c r="B365" s="118" t="s">
        <v>858</v>
      </c>
      <c r="C365" s="116"/>
      <c r="D365" s="48"/>
      <c r="E365" s="117"/>
      <c r="F365" s="120"/>
      <c r="G365" s="121"/>
      <c r="H365" s="115"/>
      <c r="I365" s="116"/>
      <c r="J365" s="48"/>
      <c r="K365" s="117"/>
      <c r="L365" s="120"/>
      <c r="M365" s="121"/>
    </row>
    <row r="366" spans="2:13" ht="16" x14ac:dyDescent="0.2">
      <c r="B366" s="118" t="s">
        <v>859</v>
      </c>
      <c r="C366" s="116"/>
      <c r="D366" s="48"/>
      <c r="E366" s="117"/>
      <c r="F366" s="120"/>
      <c r="G366" s="121"/>
      <c r="H366" s="115"/>
      <c r="I366" s="116"/>
      <c r="J366" s="48"/>
      <c r="K366" s="117"/>
      <c r="L366" s="120"/>
      <c r="M366" s="121"/>
    </row>
    <row r="367" spans="2:13" ht="16" x14ac:dyDescent="0.2">
      <c r="B367" s="118" t="s">
        <v>860</v>
      </c>
      <c r="C367" s="116"/>
      <c r="D367" s="48"/>
      <c r="E367" s="117"/>
      <c r="F367" s="120"/>
      <c r="G367" s="121"/>
      <c r="H367" s="115"/>
      <c r="I367" s="116"/>
      <c r="J367" s="48"/>
      <c r="K367" s="117"/>
      <c r="L367" s="120"/>
      <c r="M367" s="121"/>
    </row>
    <row r="368" spans="2:13" ht="16" x14ac:dyDescent="0.2">
      <c r="B368" s="118" t="s">
        <v>861</v>
      </c>
      <c r="C368" s="116"/>
      <c r="D368" s="48"/>
      <c r="E368" s="117"/>
      <c r="F368" s="120"/>
      <c r="G368" s="121"/>
      <c r="H368" s="115"/>
      <c r="I368" s="116"/>
      <c r="J368" s="48"/>
      <c r="K368" s="117"/>
      <c r="L368" s="120"/>
      <c r="M368" s="121"/>
    </row>
    <row r="369" spans="2:13" ht="16" x14ac:dyDescent="0.2">
      <c r="B369" s="118" t="s">
        <v>862</v>
      </c>
      <c r="C369" s="116"/>
      <c r="D369" s="48"/>
      <c r="E369" s="117"/>
      <c r="F369" s="120"/>
      <c r="G369" s="121"/>
      <c r="H369" s="115"/>
      <c r="I369" s="116"/>
      <c r="J369" s="48"/>
      <c r="K369" s="117"/>
      <c r="L369" s="120"/>
      <c r="M369" s="121"/>
    </row>
    <row r="370" spans="2:13" ht="16" x14ac:dyDescent="0.2">
      <c r="B370" s="118" t="s">
        <v>863</v>
      </c>
      <c r="C370" s="116"/>
      <c r="D370" s="48"/>
      <c r="E370" s="117"/>
      <c r="F370" s="120"/>
      <c r="G370" s="121"/>
      <c r="H370" s="115"/>
      <c r="I370" s="116"/>
      <c r="J370" s="48"/>
      <c r="K370" s="117"/>
      <c r="L370" s="120"/>
      <c r="M370" s="121"/>
    </row>
    <row r="371" spans="2:13" ht="16" x14ac:dyDescent="0.2">
      <c r="B371" s="118" t="s">
        <v>864</v>
      </c>
      <c r="C371" s="116"/>
      <c r="D371" s="48"/>
      <c r="E371" s="117"/>
      <c r="F371" s="120"/>
      <c r="G371" s="121"/>
      <c r="H371" s="115"/>
      <c r="I371" s="116"/>
      <c r="J371" s="48"/>
      <c r="K371" s="117"/>
      <c r="L371" s="120"/>
      <c r="M371" s="121"/>
    </row>
    <row r="372" spans="2:13" ht="16" x14ac:dyDescent="0.2">
      <c r="B372" s="118" t="s">
        <v>865</v>
      </c>
      <c r="C372" s="116"/>
      <c r="D372" s="48"/>
      <c r="E372" s="117"/>
      <c r="F372" s="120"/>
      <c r="G372" s="121"/>
      <c r="H372" s="115"/>
      <c r="I372" s="116"/>
      <c r="J372" s="48"/>
      <c r="K372" s="117"/>
      <c r="L372" s="120"/>
      <c r="M372" s="121"/>
    </row>
    <row r="373" spans="2:13" ht="16" x14ac:dyDescent="0.2">
      <c r="B373" s="118" t="s">
        <v>866</v>
      </c>
      <c r="C373" s="116"/>
      <c r="D373" s="48"/>
      <c r="E373" s="117"/>
      <c r="F373" s="120"/>
      <c r="G373" s="121"/>
      <c r="H373" s="115"/>
      <c r="I373" s="116"/>
      <c r="J373" s="48"/>
      <c r="K373" s="117"/>
      <c r="L373" s="120"/>
      <c r="M373" s="121"/>
    </row>
    <row r="374" spans="2:13" ht="16" x14ac:dyDescent="0.2">
      <c r="B374" s="118" t="s">
        <v>867</v>
      </c>
      <c r="C374" s="116"/>
      <c r="D374" s="48"/>
      <c r="E374" s="117"/>
      <c r="F374" s="120"/>
      <c r="G374" s="121"/>
      <c r="H374" s="115"/>
      <c r="I374" s="116"/>
      <c r="J374" s="48"/>
      <c r="K374" s="117"/>
      <c r="L374" s="120"/>
      <c r="M374" s="121"/>
    </row>
    <row r="375" spans="2:13" ht="16" x14ac:dyDescent="0.2">
      <c r="B375" s="118" t="s">
        <v>868</v>
      </c>
      <c r="C375" s="116"/>
      <c r="D375" s="48"/>
      <c r="E375" s="117"/>
      <c r="F375" s="120"/>
      <c r="G375" s="121"/>
      <c r="H375" s="115"/>
      <c r="I375" s="116"/>
      <c r="J375" s="48"/>
      <c r="K375" s="117"/>
      <c r="L375" s="120"/>
      <c r="M375" s="121"/>
    </row>
    <row r="376" spans="2:13" ht="16" x14ac:dyDescent="0.2">
      <c r="B376" s="118" t="s">
        <v>869</v>
      </c>
      <c r="C376" s="116"/>
      <c r="D376" s="48"/>
      <c r="E376" s="117"/>
      <c r="F376" s="120"/>
      <c r="G376" s="121"/>
      <c r="H376" s="115"/>
      <c r="I376" s="116"/>
      <c r="J376" s="48"/>
      <c r="K376" s="117"/>
      <c r="L376" s="120"/>
      <c r="M376" s="121"/>
    </row>
    <row r="377" spans="2:13" ht="16" x14ac:dyDescent="0.2">
      <c r="B377" s="118" t="s">
        <v>870</v>
      </c>
      <c r="C377" s="116"/>
      <c r="D377" s="48"/>
      <c r="E377" s="117"/>
      <c r="F377" s="120"/>
      <c r="G377" s="121"/>
      <c r="H377" s="115"/>
      <c r="I377" s="116"/>
      <c r="J377" s="48"/>
      <c r="K377" s="117"/>
      <c r="L377" s="120"/>
      <c r="M377" s="121"/>
    </row>
    <row r="378" spans="2:13" ht="16" x14ac:dyDescent="0.2">
      <c r="B378" s="118" t="s">
        <v>871</v>
      </c>
      <c r="C378" s="116"/>
      <c r="D378" s="48"/>
      <c r="E378" s="117"/>
      <c r="F378" s="120"/>
      <c r="G378" s="121"/>
      <c r="H378" s="115"/>
      <c r="I378" s="116"/>
      <c r="J378" s="48"/>
      <c r="K378" s="117"/>
      <c r="L378" s="120"/>
      <c r="M378" s="121"/>
    </row>
    <row r="379" spans="2:13" ht="16" x14ac:dyDescent="0.2">
      <c r="B379" s="118" t="s">
        <v>872</v>
      </c>
      <c r="C379" s="116"/>
      <c r="D379" s="48"/>
      <c r="E379" s="117"/>
      <c r="F379" s="120"/>
      <c r="G379" s="121"/>
      <c r="H379" s="115"/>
      <c r="I379" s="116"/>
      <c r="J379" s="48"/>
      <c r="K379" s="117"/>
      <c r="L379" s="120"/>
      <c r="M379" s="121"/>
    </row>
    <row r="380" spans="2:13" ht="16" x14ac:dyDescent="0.2">
      <c r="B380" s="118" t="s">
        <v>873</v>
      </c>
      <c r="C380" s="116"/>
      <c r="D380" s="48"/>
      <c r="E380" s="117"/>
      <c r="F380" s="120"/>
      <c r="G380" s="121"/>
      <c r="H380" s="115"/>
      <c r="I380" s="116"/>
      <c r="J380" s="48"/>
      <c r="K380" s="117"/>
      <c r="L380" s="120"/>
      <c r="M380" s="121"/>
    </row>
    <row r="381" spans="2:13" ht="16" x14ac:dyDescent="0.2">
      <c r="B381" s="118" t="s">
        <v>874</v>
      </c>
      <c r="C381" s="116"/>
      <c r="D381" s="48"/>
      <c r="E381" s="117"/>
      <c r="F381" s="120"/>
      <c r="G381" s="121"/>
      <c r="H381" s="115"/>
      <c r="I381" s="116"/>
      <c r="J381" s="48"/>
      <c r="K381" s="117"/>
      <c r="L381" s="120"/>
      <c r="M381" s="121"/>
    </row>
    <row r="382" spans="2:13" ht="16" x14ac:dyDescent="0.2">
      <c r="B382" s="118" t="s">
        <v>875</v>
      </c>
      <c r="C382" s="116"/>
      <c r="D382" s="48"/>
      <c r="E382" s="117"/>
      <c r="F382" s="120"/>
      <c r="G382" s="121"/>
      <c r="H382" s="115"/>
      <c r="I382" s="116"/>
      <c r="J382" s="48"/>
      <c r="K382" s="117"/>
      <c r="L382" s="120"/>
      <c r="M382" s="121"/>
    </row>
    <row r="383" spans="2:13" ht="16" x14ac:dyDescent="0.2">
      <c r="B383" s="118" t="s">
        <v>876</v>
      </c>
      <c r="C383" s="116"/>
      <c r="D383" s="48"/>
      <c r="E383" s="117"/>
      <c r="F383" s="120"/>
      <c r="G383" s="121"/>
      <c r="H383" s="115"/>
      <c r="I383" s="116"/>
      <c r="J383" s="48"/>
      <c r="K383" s="117"/>
      <c r="L383" s="120"/>
      <c r="M383" s="121"/>
    </row>
    <row r="384" spans="2:13" ht="16" x14ac:dyDescent="0.2">
      <c r="B384" s="118" t="s">
        <v>877</v>
      </c>
      <c r="C384" s="116"/>
      <c r="D384" s="48"/>
      <c r="E384" s="117"/>
      <c r="F384" s="120"/>
      <c r="G384" s="121"/>
      <c r="H384" s="115"/>
      <c r="I384" s="116"/>
      <c r="J384" s="48"/>
      <c r="K384" s="117"/>
      <c r="L384" s="120"/>
      <c r="M384" s="121"/>
    </row>
    <row r="385" spans="2:13" ht="16" x14ac:dyDescent="0.2">
      <c r="B385" s="118" t="s">
        <v>878</v>
      </c>
      <c r="C385" s="116"/>
      <c r="D385" s="48"/>
      <c r="E385" s="117"/>
      <c r="F385" s="120"/>
      <c r="G385" s="121"/>
      <c r="H385" s="115"/>
      <c r="I385" s="116"/>
      <c r="J385" s="48"/>
      <c r="K385" s="117"/>
      <c r="L385" s="120"/>
      <c r="M385" s="121"/>
    </row>
    <row r="386" spans="2:13" ht="16" x14ac:dyDescent="0.2">
      <c r="B386" s="118" t="s">
        <v>879</v>
      </c>
      <c r="C386" s="116"/>
      <c r="D386" s="48"/>
      <c r="E386" s="117"/>
      <c r="F386" s="120"/>
      <c r="G386" s="121"/>
      <c r="H386" s="115"/>
      <c r="I386" s="116"/>
      <c r="J386" s="48"/>
      <c r="K386" s="117"/>
      <c r="L386" s="120"/>
      <c r="M386" s="121"/>
    </row>
    <row r="387" spans="2:13" ht="16" x14ac:dyDescent="0.2">
      <c r="B387" s="118" t="s">
        <v>880</v>
      </c>
      <c r="C387" s="116"/>
      <c r="D387" s="48"/>
      <c r="E387" s="117"/>
      <c r="F387" s="120"/>
      <c r="G387" s="121"/>
      <c r="H387" s="115"/>
      <c r="I387" s="116"/>
      <c r="J387" s="48"/>
      <c r="K387" s="117"/>
      <c r="L387" s="120"/>
      <c r="M387" s="121"/>
    </row>
    <row r="388" spans="2:13" ht="16" x14ac:dyDescent="0.2">
      <c r="B388" s="118" t="s">
        <v>881</v>
      </c>
      <c r="C388" s="116"/>
      <c r="D388" s="48"/>
      <c r="E388" s="117"/>
      <c r="F388" s="120"/>
      <c r="G388" s="121"/>
      <c r="H388" s="115"/>
      <c r="I388" s="116"/>
      <c r="J388" s="48"/>
      <c r="K388" s="117"/>
      <c r="L388" s="120"/>
      <c r="M388" s="121"/>
    </row>
    <row r="389" spans="2:13" ht="16" x14ac:dyDescent="0.2">
      <c r="B389" s="118" t="s">
        <v>882</v>
      </c>
      <c r="C389" s="116"/>
      <c r="D389" s="48"/>
      <c r="E389" s="117"/>
      <c r="F389" s="120"/>
      <c r="G389" s="121"/>
      <c r="H389" s="115"/>
      <c r="I389" s="116"/>
      <c r="J389" s="48"/>
      <c r="K389" s="117"/>
      <c r="L389" s="120"/>
      <c r="M389" s="121"/>
    </row>
    <row r="390" spans="2:13" ht="16" x14ac:dyDescent="0.2">
      <c r="B390" s="118" t="s">
        <v>883</v>
      </c>
      <c r="C390" s="116"/>
      <c r="D390" s="48"/>
      <c r="E390" s="117"/>
      <c r="F390" s="120"/>
      <c r="G390" s="121"/>
      <c r="H390" s="115"/>
      <c r="I390" s="116"/>
      <c r="J390" s="48"/>
      <c r="K390" s="117"/>
      <c r="L390" s="120"/>
      <c r="M390" s="121"/>
    </row>
    <row r="391" spans="2:13" ht="16" x14ac:dyDescent="0.2">
      <c r="B391" s="118" t="s">
        <v>884</v>
      </c>
      <c r="C391" s="116"/>
      <c r="D391" s="48"/>
      <c r="E391" s="117"/>
      <c r="F391" s="120"/>
      <c r="G391" s="121"/>
      <c r="H391" s="115"/>
      <c r="I391" s="116"/>
      <c r="J391" s="48"/>
      <c r="K391" s="117"/>
      <c r="L391" s="120"/>
      <c r="M391" s="121"/>
    </row>
    <row r="392" spans="2:13" ht="16" x14ac:dyDescent="0.2">
      <c r="B392" s="118" t="s">
        <v>885</v>
      </c>
      <c r="C392" s="116"/>
      <c r="D392" s="48"/>
      <c r="E392" s="117"/>
      <c r="F392" s="120"/>
      <c r="G392" s="121"/>
      <c r="H392" s="115"/>
      <c r="I392" s="116"/>
      <c r="J392" s="48"/>
      <c r="K392" s="117"/>
      <c r="L392" s="120"/>
      <c r="M392" s="121"/>
    </row>
    <row r="393" spans="2:13" ht="16" x14ac:dyDescent="0.2">
      <c r="B393" s="118" t="s">
        <v>886</v>
      </c>
      <c r="C393" s="116"/>
      <c r="D393" s="48"/>
      <c r="E393" s="117"/>
      <c r="F393" s="120"/>
      <c r="G393" s="121"/>
      <c r="H393" s="115"/>
      <c r="I393" s="116"/>
      <c r="J393" s="48"/>
      <c r="K393" s="117"/>
      <c r="L393" s="120"/>
      <c r="M393" s="121"/>
    </row>
    <row r="394" spans="2:13" ht="16" x14ac:dyDescent="0.2">
      <c r="B394" s="118" t="s">
        <v>887</v>
      </c>
      <c r="C394" s="116"/>
      <c r="D394" s="48"/>
      <c r="E394" s="117"/>
      <c r="F394" s="120"/>
      <c r="G394" s="121"/>
      <c r="H394" s="115"/>
      <c r="I394" s="116"/>
      <c r="J394" s="48"/>
      <c r="K394" s="117"/>
      <c r="L394" s="120"/>
      <c r="M394" s="121"/>
    </row>
    <row r="395" spans="2:13" ht="16" x14ac:dyDescent="0.2">
      <c r="B395" s="118" t="s">
        <v>888</v>
      </c>
      <c r="C395" s="116"/>
      <c r="D395" s="48"/>
      <c r="E395" s="117"/>
      <c r="F395" s="120"/>
      <c r="G395" s="121"/>
      <c r="H395" s="115"/>
      <c r="I395" s="116"/>
      <c r="J395" s="48"/>
      <c r="K395" s="117"/>
      <c r="L395" s="120"/>
      <c r="M395" s="121"/>
    </row>
    <row r="396" spans="2:13" ht="16" x14ac:dyDescent="0.2">
      <c r="B396" s="118" t="s">
        <v>889</v>
      </c>
      <c r="C396" s="116"/>
      <c r="D396" s="48"/>
      <c r="E396" s="117"/>
      <c r="F396" s="120"/>
      <c r="G396" s="121"/>
      <c r="H396" s="115"/>
      <c r="I396" s="116"/>
      <c r="J396" s="48"/>
      <c r="K396" s="117"/>
      <c r="L396" s="120"/>
      <c r="M396" s="121"/>
    </row>
    <row r="397" spans="2:13" ht="16" x14ac:dyDescent="0.2">
      <c r="B397" s="118" t="s">
        <v>890</v>
      </c>
      <c r="C397" s="116"/>
      <c r="D397" s="48"/>
      <c r="E397" s="117"/>
      <c r="F397" s="120"/>
      <c r="G397" s="121"/>
      <c r="H397" s="115"/>
      <c r="I397" s="116"/>
      <c r="J397" s="48"/>
      <c r="K397" s="117"/>
      <c r="L397" s="120"/>
      <c r="M397" s="121"/>
    </row>
    <row r="398" spans="2:13" ht="16" x14ac:dyDescent="0.2">
      <c r="B398" s="118" t="s">
        <v>891</v>
      </c>
      <c r="C398" s="116"/>
      <c r="D398" s="48"/>
      <c r="E398" s="117"/>
      <c r="F398" s="120"/>
      <c r="G398" s="121"/>
      <c r="H398" s="115"/>
      <c r="I398" s="116"/>
      <c r="J398" s="48"/>
      <c r="K398" s="117"/>
      <c r="L398" s="120"/>
      <c r="M398" s="121"/>
    </row>
    <row r="399" spans="2:13" ht="16" x14ac:dyDescent="0.2">
      <c r="B399" s="118" t="s">
        <v>892</v>
      </c>
      <c r="C399" s="116"/>
      <c r="D399" s="48"/>
      <c r="E399" s="117"/>
      <c r="F399" s="120"/>
      <c r="G399" s="121"/>
      <c r="H399" s="115"/>
      <c r="I399" s="116"/>
      <c r="J399" s="48"/>
      <c r="K399" s="117"/>
      <c r="L399" s="120"/>
      <c r="M399" s="121"/>
    </row>
    <row r="400" spans="2:13" ht="16" x14ac:dyDescent="0.2">
      <c r="B400" s="118" t="s">
        <v>893</v>
      </c>
      <c r="C400" s="116"/>
      <c r="D400" s="48"/>
      <c r="E400" s="117"/>
      <c r="F400" s="120"/>
      <c r="G400" s="121"/>
      <c r="H400" s="115"/>
      <c r="I400" s="116"/>
      <c r="J400" s="48"/>
      <c r="K400" s="117"/>
      <c r="L400" s="120"/>
      <c r="M400" s="121"/>
    </row>
    <row r="401" spans="2:13" ht="16" x14ac:dyDescent="0.2">
      <c r="B401" s="118" t="s">
        <v>894</v>
      </c>
      <c r="C401" s="116"/>
      <c r="D401" s="48"/>
      <c r="E401" s="117"/>
      <c r="F401" s="120"/>
      <c r="G401" s="121"/>
      <c r="H401" s="115"/>
      <c r="I401" s="116"/>
      <c r="J401" s="48"/>
      <c r="K401" s="117"/>
      <c r="L401" s="120"/>
      <c r="M401" s="121"/>
    </row>
    <row r="402" spans="2:13" ht="16" x14ac:dyDescent="0.2">
      <c r="B402" s="118" t="s">
        <v>895</v>
      </c>
      <c r="C402" s="116"/>
      <c r="D402" s="48"/>
      <c r="E402" s="117"/>
      <c r="F402" s="120"/>
      <c r="G402" s="121"/>
      <c r="H402" s="115"/>
      <c r="I402" s="116"/>
      <c r="J402" s="48"/>
      <c r="K402" s="117"/>
      <c r="L402" s="120"/>
      <c r="M402" s="121"/>
    </row>
    <row r="403" spans="2:13" ht="16" x14ac:dyDescent="0.2">
      <c r="B403" s="118" t="s">
        <v>896</v>
      </c>
      <c r="C403" s="116"/>
      <c r="D403" s="48"/>
      <c r="E403" s="117"/>
      <c r="F403" s="120"/>
      <c r="G403" s="121"/>
      <c r="H403" s="115"/>
      <c r="I403" s="116"/>
      <c r="J403" s="48"/>
      <c r="K403" s="117"/>
      <c r="L403" s="120"/>
      <c r="M403" s="121"/>
    </row>
    <row r="404" spans="2:13" ht="16" x14ac:dyDescent="0.2">
      <c r="B404" s="118" t="s">
        <v>897</v>
      </c>
      <c r="C404" s="116"/>
      <c r="D404" s="48"/>
      <c r="E404" s="117"/>
      <c r="F404" s="120"/>
      <c r="G404" s="121"/>
      <c r="H404" s="115"/>
      <c r="I404" s="116"/>
      <c r="J404" s="48"/>
      <c r="K404" s="117"/>
      <c r="L404" s="120"/>
      <c r="M404" s="121"/>
    </row>
    <row r="405" spans="2:13" ht="16" x14ac:dyDescent="0.2">
      <c r="B405" s="118" t="s">
        <v>898</v>
      </c>
      <c r="C405" s="116"/>
      <c r="D405" s="48"/>
      <c r="E405" s="117"/>
      <c r="F405" s="120"/>
      <c r="G405" s="121"/>
      <c r="H405" s="115"/>
      <c r="I405" s="116"/>
      <c r="J405" s="48"/>
      <c r="K405" s="117"/>
      <c r="L405" s="120"/>
      <c r="M405" s="121"/>
    </row>
    <row r="406" spans="2:13" ht="16" x14ac:dyDescent="0.2">
      <c r="B406" s="118" t="s">
        <v>899</v>
      </c>
      <c r="C406" s="116"/>
      <c r="D406" s="48"/>
      <c r="E406" s="117"/>
      <c r="F406" s="120"/>
      <c r="G406" s="121"/>
      <c r="H406" s="115"/>
      <c r="I406" s="116"/>
      <c r="J406" s="48"/>
      <c r="K406" s="117"/>
      <c r="L406" s="120"/>
      <c r="M406" s="121"/>
    </row>
    <row r="407" spans="2:13" ht="16" x14ac:dyDescent="0.2">
      <c r="B407" s="118" t="s">
        <v>900</v>
      </c>
      <c r="C407" s="116"/>
      <c r="D407" s="48"/>
      <c r="E407" s="117"/>
      <c r="F407" s="120"/>
      <c r="G407" s="121"/>
      <c r="H407" s="115"/>
      <c r="I407" s="116"/>
      <c r="J407" s="48"/>
      <c r="K407" s="117"/>
      <c r="L407" s="120"/>
      <c r="M407" s="121"/>
    </row>
    <row r="408" spans="2:13" ht="16" x14ac:dyDescent="0.2">
      <c r="B408" s="118" t="s">
        <v>901</v>
      </c>
      <c r="C408" s="116"/>
      <c r="D408" s="48"/>
      <c r="E408" s="117"/>
      <c r="F408" s="120"/>
      <c r="G408" s="121"/>
      <c r="H408" s="115"/>
      <c r="I408" s="116"/>
      <c r="J408" s="48"/>
      <c r="K408" s="117"/>
      <c r="L408" s="120"/>
      <c r="M408" s="121"/>
    </row>
    <row r="409" spans="2:13" ht="16" x14ac:dyDescent="0.2">
      <c r="B409" s="118" t="s">
        <v>902</v>
      </c>
      <c r="C409" s="116"/>
      <c r="D409" s="48"/>
      <c r="E409" s="117"/>
      <c r="F409" s="120"/>
      <c r="G409" s="121"/>
      <c r="H409" s="115"/>
      <c r="I409" s="116"/>
      <c r="J409" s="48"/>
      <c r="K409" s="117"/>
      <c r="L409" s="120"/>
      <c r="M409" s="121"/>
    </row>
    <row r="410" spans="2:13" ht="16" x14ac:dyDescent="0.2">
      <c r="B410" s="118" t="s">
        <v>903</v>
      </c>
      <c r="C410" s="116"/>
      <c r="D410" s="48"/>
      <c r="E410" s="117"/>
      <c r="F410" s="120"/>
      <c r="G410" s="121"/>
      <c r="H410" s="115"/>
      <c r="I410" s="116"/>
      <c r="J410" s="48"/>
      <c r="K410" s="117"/>
      <c r="L410" s="120"/>
      <c r="M410" s="121"/>
    </row>
    <row r="411" spans="2:13" ht="16" x14ac:dyDescent="0.2">
      <c r="B411" s="118" t="s">
        <v>904</v>
      </c>
      <c r="C411" s="116"/>
      <c r="D411" s="48"/>
      <c r="E411" s="117"/>
      <c r="F411" s="120"/>
      <c r="G411" s="121"/>
      <c r="H411" s="115"/>
      <c r="I411" s="116"/>
      <c r="J411" s="48"/>
      <c r="K411" s="117"/>
      <c r="L411" s="120"/>
      <c r="M411" s="121"/>
    </row>
    <row r="412" spans="2:13" ht="16" x14ac:dyDescent="0.2">
      <c r="B412" s="118" t="s">
        <v>905</v>
      </c>
      <c r="C412" s="116"/>
      <c r="D412" s="48"/>
      <c r="E412" s="117"/>
      <c r="F412" s="120"/>
      <c r="G412" s="121"/>
      <c r="H412" s="115"/>
      <c r="I412" s="116"/>
      <c r="J412" s="48"/>
      <c r="K412" s="117"/>
      <c r="L412" s="120"/>
      <c r="M412" s="121"/>
    </row>
    <row r="413" spans="2:13" ht="16" x14ac:dyDescent="0.2">
      <c r="B413" s="118" t="s">
        <v>906</v>
      </c>
      <c r="C413" s="116"/>
      <c r="D413" s="48"/>
      <c r="E413" s="117"/>
      <c r="F413" s="120"/>
      <c r="G413" s="121"/>
      <c r="H413" s="115"/>
      <c r="I413" s="116"/>
      <c r="J413" s="48"/>
      <c r="K413" s="117"/>
      <c r="L413" s="120"/>
      <c r="M413" s="121"/>
    </row>
    <row r="414" spans="2:13" ht="16" x14ac:dyDescent="0.2">
      <c r="B414" s="118" t="s">
        <v>907</v>
      </c>
      <c r="C414" s="116"/>
      <c r="D414" s="48"/>
      <c r="E414" s="117"/>
      <c r="F414" s="120"/>
      <c r="G414" s="121"/>
      <c r="H414" s="115"/>
      <c r="I414" s="116"/>
      <c r="J414" s="48"/>
      <c r="K414" s="117"/>
      <c r="L414" s="120"/>
      <c r="M414" s="121"/>
    </row>
    <row r="415" spans="2:13" ht="16" x14ac:dyDescent="0.2">
      <c r="B415" s="118" t="s">
        <v>908</v>
      </c>
      <c r="C415" s="116"/>
      <c r="D415" s="48"/>
      <c r="E415" s="117"/>
      <c r="F415" s="120"/>
      <c r="G415" s="121"/>
      <c r="H415" s="115"/>
      <c r="I415" s="116"/>
      <c r="J415" s="48"/>
      <c r="K415" s="117"/>
      <c r="L415" s="120"/>
      <c r="M415" s="121"/>
    </row>
    <row r="416" spans="2:13" ht="16" x14ac:dyDescent="0.2">
      <c r="B416" s="118" t="s">
        <v>909</v>
      </c>
      <c r="C416" s="116"/>
      <c r="D416" s="48"/>
      <c r="E416" s="117"/>
      <c r="F416" s="120"/>
      <c r="G416" s="121"/>
      <c r="H416" s="115"/>
      <c r="I416" s="116"/>
      <c r="J416" s="48"/>
      <c r="K416" s="117"/>
      <c r="L416" s="120"/>
      <c r="M416" s="121"/>
    </row>
    <row r="417" spans="2:13" ht="16" x14ac:dyDescent="0.2">
      <c r="B417" s="118" t="s">
        <v>910</v>
      </c>
      <c r="C417" s="116"/>
      <c r="D417" s="48"/>
      <c r="E417" s="117"/>
      <c r="F417" s="120"/>
      <c r="G417" s="121"/>
      <c r="H417" s="115"/>
      <c r="I417" s="116"/>
      <c r="J417" s="48"/>
      <c r="K417" s="117"/>
      <c r="L417" s="120"/>
      <c r="M417" s="121"/>
    </row>
    <row r="418" spans="2:13" ht="16" x14ac:dyDescent="0.2">
      <c r="B418" s="118" t="s">
        <v>911</v>
      </c>
      <c r="C418" s="116"/>
      <c r="D418" s="48"/>
      <c r="E418" s="117"/>
      <c r="F418" s="120"/>
      <c r="G418" s="121"/>
      <c r="H418" s="115"/>
      <c r="I418" s="116"/>
      <c r="J418" s="48"/>
      <c r="K418" s="117"/>
      <c r="L418" s="120"/>
      <c r="M418" s="121"/>
    </row>
    <row r="419" spans="2:13" ht="16" x14ac:dyDescent="0.2">
      <c r="B419" s="118" t="s">
        <v>912</v>
      </c>
      <c r="C419" s="116"/>
      <c r="D419" s="48"/>
      <c r="E419" s="117"/>
      <c r="F419" s="120"/>
      <c r="G419" s="121"/>
      <c r="H419" s="115"/>
      <c r="I419" s="116"/>
      <c r="J419" s="48"/>
      <c r="K419" s="117"/>
      <c r="L419" s="120"/>
      <c r="M419" s="121"/>
    </row>
    <row r="420" spans="2:13" ht="16" x14ac:dyDescent="0.2">
      <c r="B420" s="118" t="s">
        <v>913</v>
      </c>
      <c r="C420" s="116"/>
      <c r="D420" s="48"/>
      <c r="E420" s="117"/>
      <c r="F420" s="120"/>
      <c r="G420" s="121"/>
      <c r="H420" s="115"/>
      <c r="I420" s="116"/>
      <c r="J420" s="48"/>
      <c r="K420" s="117"/>
      <c r="L420" s="120"/>
      <c r="M420" s="121"/>
    </row>
    <row r="421" spans="2:13" ht="16" x14ac:dyDescent="0.2">
      <c r="B421" s="118" t="s">
        <v>914</v>
      </c>
      <c r="C421" s="116"/>
      <c r="D421" s="48"/>
      <c r="E421" s="117"/>
      <c r="F421" s="120"/>
      <c r="G421" s="121"/>
      <c r="H421" s="115"/>
      <c r="I421" s="116"/>
      <c r="J421" s="48"/>
      <c r="K421" s="117"/>
      <c r="L421" s="120"/>
      <c r="M421" s="121"/>
    </row>
    <row r="422" spans="2:13" ht="16" x14ac:dyDescent="0.2">
      <c r="B422" s="118" t="s">
        <v>915</v>
      </c>
      <c r="C422" s="116"/>
      <c r="D422" s="48"/>
      <c r="E422" s="117"/>
      <c r="F422" s="120"/>
      <c r="G422" s="121"/>
      <c r="H422" s="115"/>
      <c r="I422" s="116"/>
      <c r="J422" s="48"/>
      <c r="K422" s="117"/>
      <c r="L422" s="120"/>
      <c r="M422" s="121"/>
    </row>
    <row r="423" spans="2:13" ht="16" x14ac:dyDescent="0.2">
      <c r="B423" s="118" t="s">
        <v>916</v>
      </c>
      <c r="C423" s="116"/>
      <c r="D423" s="48"/>
      <c r="E423" s="117"/>
      <c r="F423" s="120"/>
      <c r="G423" s="121"/>
      <c r="H423" s="115"/>
      <c r="I423" s="116"/>
      <c r="J423" s="48"/>
      <c r="K423" s="117"/>
      <c r="L423" s="120"/>
      <c r="M423" s="121"/>
    </row>
    <row r="424" spans="2:13" ht="16" x14ac:dyDescent="0.2">
      <c r="B424" s="118" t="s">
        <v>917</v>
      </c>
      <c r="C424" s="116"/>
      <c r="D424" s="48"/>
      <c r="E424" s="117"/>
      <c r="F424" s="120"/>
      <c r="G424" s="121"/>
      <c r="H424" s="115"/>
      <c r="I424" s="116"/>
      <c r="J424" s="48"/>
      <c r="K424" s="117"/>
      <c r="L424" s="120"/>
      <c r="M424" s="121"/>
    </row>
    <row r="425" spans="2:13" ht="16" x14ac:dyDescent="0.2">
      <c r="B425" s="118" t="s">
        <v>918</v>
      </c>
      <c r="C425" s="116"/>
      <c r="D425" s="48"/>
      <c r="E425" s="117"/>
      <c r="F425" s="120"/>
      <c r="G425" s="121"/>
      <c r="H425" s="115"/>
      <c r="I425" s="116"/>
      <c r="J425" s="48"/>
      <c r="K425" s="117"/>
      <c r="L425" s="120"/>
      <c r="M425" s="121"/>
    </row>
    <row r="426" spans="2:13" ht="16" x14ac:dyDescent="0.2">
      <c r="B426" s="118" t="s">
        <v>919</v>
      </c>
      <c r="C426" s="116"/>
      <c r="D426" s="48"/>
      <c r="E426" s="117"/>
      <c r="F426" s="120"/>
      <c r="G426" s="121"/>
      <c r="H426" s="115"/>
      <c r="I426" s="116"/>
      <c r="J426" s="48"/>
      <c r="K426" s="117"/>
      <c r="L426" s="120"/>
      <c r="M426" s="121"/>
    </row>
    <row r="427" spans="2:13" ht="16" x14ac:dyDescent="0.2">
      <c r="B427" s="118" t="s">
        <v>920</v>
      </c>
      <c r="C427" s="116"/>
      <c r="D427" s="48"/>
      <c r="E427" s="117"/>
      <c r="F427" s="120"/>
      <c r="G427" s="121"/>
      <c r="H427" s="115"/>
      <c r="I427" s="116"/>
      <c r="J427" s="48"/>
      <c r="K427" s="117"/>
      <c r="L427" s="120"/>
      <c r="M427" s="121"/>
    </row>
    <row r="428" spans="2:13" ht="16" x14ac:dyDescent="0.2">
      <c r="B428" s="118" t="s">
        <v>921</v>
      </c>
      <c r="C428" s="116"/>
      <c r="D428" s="48"/>
      <c r="E428" s="117"/>
      <c r="F428" s="120"/>
      <c r="G428" s="121"/>
      <c r="H428" s="115"/>
      <c r="I428" s="116"/>
      <c r="J428" s="48"/>
      <c r="K428" s="117"/>
      <c r="L428" s="120"/>
      <c r="M428" s="121"/>
    </row>
    <row r="429" spans="2:13" ht="16" x14ac:dyDescent="0.2">
      <c r="B429" s="118" t="s">
        <v>922</v>
      </c>
      <c r="C429" s="116"/>
      <c r="D429" s="48"/>
      <c r="E429" s="117"/>
      <c r="F429" s="120"/>
      <c r="G429" s="121"/>
      <c r="H429" s="115"/>
      <c r="I429" s="116"/>
      <c r="J429" s="48"/>
      <c r="K429" s="117"/>
      <c r="L429" s="120"/>
      <c r="M429" s="121"/>
    </row>
    <row r="430" spans="2:13" ht="16" x14ac:dyDescent="0.2">
      <c r="B430" s="118" t="s">
        <v>923</v>
      </c>
      <c r="C430" s="116"/>
      <c r="D430" s="48"/>
      <c r="E430" s="117"/>
      <c r="F430" s="120"/>
      <c r="G430" s="121"/>
      <c r="H430" s="115"/>
      <c r="I430" s="116"/>
      <c r="J430" s="48"/>
      <c r="K430" s="117"/>
      <c r="L430" s="120"/>
      <c r="M430" s="121"/>
    </row>
    <row r="431" spans="2:13" ht="16" x14ac:dyDescent="0.2">
      <c r="B431" s="118" t="s">
        <v>924</v>
      </c>
      <c r="C431" s="116"/>
      <c r="D431" s="48"/>
      <c r="E431" s="117"/>
      <c r="F431" s="120"/>
      <c r="G431" s="121"/>
      <c r="H431" s="115"/>
      <c r="I431" s="116"/>
      <c r="J431" s="48"/>
      <c r="K431" s="117"/>
      <c r="L431" s="120"/>
      <c r="M431" s="121"/>
    </row>
    <row r="432" spans="2:13" ht="16" x14ac:dyDescent="0.2">
      <c r="B432" s="118" t="s">
        <v>925</v>
      </c>
      <c r="C432" s="116"/>
      <c r="D432" s="48"/>
      <c r="E432" s="117"/>
      <c r="F432" s="120"/>
      <c r="G432" s="121"/>
      <c r="H432" s="115"/>
      <c r="I432" s="116"/>
      <c r="J432" s="48"/>
      <c r="K432" s="117"/>
      <c r="L432" s="120"/>
      <c r="M432" s="121"/>
    </row>
    <row r="433" spans="2:13" ht="16" x14ac:dyDescent="0.2">
      <c r="B433" s="118" t="s">
        <v>926</v>
      </c>
      <c r="C433" s="116"/>
      <c r="D433" s="48"/>
      <c r="E433" s="117"/>
      <c r="F433" s="120"/>
      <c r="G433" s="121"/>
      <c r="H433" s="115"/>
      <c r="I433" s="116"/>
      <c r="J433" s="48"/>
      <c r="K433" s="117"/>
      <c r="L433" s="120"/>
      <c r="M433" s="121"/>
    </row>
    <row r="434" spans="2:13" ht="16" x14ac:dyDescent="0.2">
      <c r="B434" s="118" t="s">
        <v>927</v>
      </c>
      <c r="C434" s="116"/>
      <c r="D434" s="48"/>
      <c r="E434" s="117"/>
      <c r="F434" s="120"/>
      <c r="G434" s="121"/>
      <c r="H434" s="115"/>
      <c r="I434" s="116"/>
      <c r="J434" s="48"/>
      <c r="K434" s="117"/>
      <c r="L434" s="120"/>
      <c r="M434" s="121"/>
    </row>
    <row r="435" spans="2:13" ht="16" x14ac:dyDescent="0.2">
      <c r="B435" s="118" t="s">
        <v>928</v>
      </c>
      <c r="C435" s="116"/>
      <c r="D435" s="48"/>
      <c r="E435" s="117"/>
      <c r="F435" s="120"/>
      <c r="G435" s="121"/>
      <c r="H435" s="115"/>
      <c r="I435" s="116"/>
      <c r="J435" s="48"/>
      <c r="K435" s="117"/>
      <c r="L435" s="120"/>
      <c r="M435" s="121"/>
    </row>
    <row r="436" spans="2:13" ht="16" x14ac:dyDescent="0.2">
      <c r="B436" s="118" t="s">
        <v>929</v>
      </c>
      <c r="C436" s="116"/>
      <c r="D436" s="48"/>
      <c r="E436" s="117"/>
      <c r="F436" s="120"/>
      <c r="G436" s="121"/>
      <c r="H436" s="115"/>
      <c r="I436" s="116"/>
      <c r="J436" s="48"/>
      <c r="K436" s="117"/>
      <c r="L436" s="120"/>
      <c r="M436" s="121"/>
    </row>
    <row r="437" spans="2:13" ht="16" x14ac:dyDescent="0.2">
      <c r="B437" s="118" t="s">
        <v>930</v>
      </c>
      <c r="C437" s="116"/>
      <c r="D437" s="48"/>
      <c r="E437" s="117"/>
      <c r="F437" s="120"/>
      <c r="G437" s="121"/>
      <c r="H437" s="115"/>
      <c r="I437" s="116"/>
      <c r="J437" s="48"/>
      <c r="K437" s="117"/>
      <c r="L437" s="120"/>
      <c r="M437" s="121"/>
    </row>
    <row r="438" spans="2:13" ht="16" x14ac:dyDescent="0.2">
      <c r="B438" s="118" t="s">
        <v>931</v>
      </c>
      <c r="C438" s="116"/>
      <c r="D438" s="48"/>
      <c r="E438" s="117"/>
      <c r="F438" s="120"/>
      <c r="G438" s="121"/>
      <c r="H438" s="115"/>
      <c r="I438" s="116"/>
      <c r="J438" s="48"/>
      <c r="K438" s="117"/>
      <c r="L438" s="120"/>
      <c r="M438" s="121"/>
    </row>
    <row r="439" spans="2:13" ht="16" x14ac:dyDescent="0.2">
      <c r="B439" s="118" t="s">
        <v>932</v>
      </c>
      <c r="C439" s="116"/>
      <c r="D439" s="48"/>
      <c r="E439" s="117"/>
      <c r="F439" s="120"/>
      <c r="G439" s="121"/>
      <c r="H439" s="115"/>
      <c r="I439" s="116"/>
      <c r="J439" s="48"/>
      <c r="K439" s="117"/>
      <c r="L439" s="120"/>
      <c r="M439" s="121"/>
    </row>
    <row r="440" spans="2:13" ht="16" x14ac:dyDescent="0.2">
      <c r="B440" s="118" t="s">
        <v>933</v>
      </c>
      <c r="C440" s="116"/>
      <c r="D440" s="48"/>
      <c r="E440" s="117"/>
      <c r="F440" s="120"/>
      <c r="G440" s="121"/>
      <c r="H440" s="115"/>
      <c r="I440" s="116"/>
      <c r="J440" s="48"/>
      <c r="K440" s="117"/>
      <c r="L440" s="120"/>
      <c r="M440" s="121"/>
    </row>
    <row r="441" spans="2:13" ht="16" x14ac:dyDescent="0.2">
      <c r="B441" s="118" t="s">
        <v>934</v>
      </c>
      <c r="C441" s="116"/>
      <c r="D441" s="48"/>
      <c r="E441" s="117"/>
      <c r="F441" s="120"/>
      <c r="G441" s="121"/>
      <c r="H441" s="115"/>
      <c r="I441" s="116"/>
      <c r="J441" s="48"/>
      <c r="K441" s="117"/>
      <c r="L441" s="120"/>
      <c r="M441" s="121"/>
    </row>
    <row r="442" spans="2:13" ht="16" x14ac:dyDescent="0.2">
      <c r="B442" s="118" t="s">
        <v>935</v>
      </c>
      <c r="C442" s="116"/>
      <c r="D442" s="48"/>
      <c r="E442" s="117"/>
      <c r="F442" s="120"/>
      <c r="G442" s="121"/>
      <c r="H442" s="115"/>
      <c r="I442" s="116"/>
      <c r="J442" s="48"/>
      <c r="K442" s="117"/>
      <c r="L442" s="120"/>
      <c r="M442" s="121"/>
    </row>
    <row r="443" spans="2:13" ht="16" x14ac:dyDescent="0.2">
      <c r="B443" s="118" t="s">
        <v>936</v>
      </c>
      <c r="C443" s="116"/>
      <c r="D443" s="48"/>
      <c r="E443" s="117"/>
      <c r="F443" s="120"/>
      <c r="G443" s="121"/>
      <c r="H443" s="115"/>
      <c r="I443" s="116"/>
      <c r="J443" s="48"/>
      <c r="K443" s="117"/>
      <c r="L443" s="120"/>
      <c r="M443" s="121"/>
    </row>
    <row r="444" spans="2:13" ht="16" x14ac:dyDescent="0.2">
      <c r="B444" s="118" t="s">
        <v>937</v>
      </c>
      <c r="C444" s="116"/>
      <c r="D444" s="48"/>
      <c r="E444" s="117"/>
      <c r="F444" s="120"/>
      <c r="G444" s="121"/>
      <c r="H444" s="115"/>
      <c r="I444" s="116"/>
      <c r="J444" s="48"/>
      <c r="K444" s="117"/>
      <c r="L444" s="120"/>
      <c r="M444" s="121"/>
    </row>
    <row r="445" spans="2:13" ht="16" x14ac:dyDescent="0.2">
      <c r="B445" s="118" t="s">
        <v>938</v>
      </c>
      <c r="C445" s="116"/>
      <c r="D445" s="48"/>
      <c r="E445" s="117"/>
      <c r="F445" s="120"/>
      <c r="G445" s="121"/>
      <c r="H445" s="115"/>
      <c r="I445" s="116"/>
      <c r="J445" s="48"/>
      <c r="K445" s="117"/>
      <c r="L445" s="120"/>
      <c r="M445" s="121"/>
    </row>
    <row r="446" spans="2:13" ht="16" x14ac:dyDescent="0.2">
      <c r="B446" s="118" t="s">
        <v>939</v>
      </c>
      <c r="C446" s="116"/>
      <c r="D446" s="48"/>
      <c r="E446" s="117"/>
      <c r="F446" s="120"/>
      <c r="G446" s="121"/>
      <c r="H446" s="115"/>
      <c r="I446" s="116"/>
      <c r="J446" s="48"/>
      <c r="K446" s="117"/>
      <c r="L446" s="120"/>
      <c r="M446" s="121"/>
    </row>
    <row r="447" spans="2:13" ht="16" x14ac:dyDescent="0.2">
      <c r="B447" s="118" t="s">
        <v>940</v>
      </c>
      <c r="C447" s="116"/>
      <c r="D447" s="48"/>
      <c r="E447" s="117"/>
      <c r="F447" s="120"/>
      <c r="G447" s="121"/>
      <c r="H447" s="115"/>
      <c r="I447" s="116"/>
      <c r="J447" s="48"/>
      <c r="K447" s="117"/>
      <c r="L447" s="120"/>
      <c r="M447" s="121"/>
    </row>
    <row r="448" spans="2:13" ht="16" x14ac:dyDescent="0.2">
      <c r="B448" s="118" t="s">
        <v>941</v>
      </c>
      <c r="C448" s="116"/>
      <c r="D448" s="48"/>
      <c r="E448" s="117"/>
      <c r="F448" s="120"/>
      <c r="G448" s="121"/>
      <c r="H448" s="115"/>
      <c r="I448" s="116"/>
      <c r="J448" s="48"/>
      <c r="K448" s="117"/>
      <c r="L448" s="120"/>
      <c r="M448" s="121"/>
    </row>
    <row r="449" spans="2:13" ht="16" x14ac:dyDescent="0.2">
      <c r="B449" s="118" t="s">
        <v>942</v>
      </c>
      <c r="C449" s="116"/>
      <c r="D449" s="48"/>
      <c r="E449" s="117"/>
      <c r="F449" s="120"/>
      <c r="G449" s="121"/>
      <c r="H449" s="115"/>
      <c r="I449" s="116"/>
      <c r="J449" s="48"/>
      <c r="K449" s="117"/>
      <c r="L449" s="120"/>
      <c r="M449" s="121"/>
    </row>
    <row r="450" spans="2:13" ht="16" x14ac:dyDescent="0.2">
      <c r="B450" s="118" t="s">
        <v>943</v>
      </c>
      <c r="C450" s="116"/>
      <c r="D450" s="48"/>
      <c r="E450" s="117"/>
      <c r="F450" s="120"/>
      <c r="G450" s="121"/>
      <c r="H450" s="115"/>
      <c r="I450" s="116"/>
      <c r="J450" s="48"/>
      <c r="K450" s="117"/>
      <c r="L450" s="120"/>
      <c r="M450" s="121"/>
    </row>
    <row r="451" spans="2:13" ht="16" x14ac:dyDescent="0.2">
      <c r="B451" s="118" t="s">
        <v>944</v>
      </c>
      <c r="C451" s="116"/>
      <c r="D451" s="48"/>
      <c r="E451" s="117"/>
      <c r="F451" s="120"/>
      <c r="G451" s="121"/>
      <c r="H451" s="115"/>
      <c r="I451" s="116"/>
      <c r="J451" s="48"/>
      <c r="K451" s="117"/>
      <c r="L451" s="120"/>
      <c r="M451" s="121"/>
    </row>
    <row r="452" spans="2:13" ht="16" x14ac:dyDescent="0.2">
      <c r="B452" s="118" t="s">
        <v>945</v>
      </c>
      <c r="C452" s="116"/>
      <c r="D452" s="48"/>
      <c r="E452" s="117"/>
      <c r="F452" s="120"/>
      <c r="G452" s="121"/>
      <c r="H452" s="115"/>
      <c r="I452" s="116"/>
      <c r="J452" s="48"/>
      <c r="K452" s="117"/>
      <c r="L452" s="120"/>
      <c r="M452" s="121"/>
    </row>
    <row r="453" spans="2:13" ht="16" x14ac:dyDescent="0.2">
      <c r="B453" s="118" t="s">
        <v>946</v>
      </c>
      <c r="C453" s="116"/>
      <c r="D453" s="48"/>
      <c r="E453" s="117"/>
      <c r="F453" s="120"/>
      <c r="G453" s="121"/>
      <c r="H453" s="115"/>
      <c r="I453" s="116"/>
      <c r="J453" s="48"/>
      <c r="K453" s="117"/>
      <c r="L453" s="120"/>
      <c r="M453" s="121"/>
    </row>
    <row r="454" spans="2:13" ht="16" x14ac:dyDescent="0.2">
      <c r="B454" s="118" t="s">
        <v>947</v>
      </c>
      <c r="C454" s="116"/>
      <c r="D454" s="48"/>
      <c r="E454" s="117"/>
      <c r="F454" s="120"/>
      <c r="G454" s="121"/>
      <c r="H454" s="115"/>
      <c r="I454" s="116"/>
      <c r="J454" s="48"/>
      <c r="K454" s="117"/>
      <c r="L454" s="120"/>
      <c r="M454" s="121"/>
    </row>
    <row r="455" spans="2:13" ht="16" x14ac:dyDescent="0.2">
      <c r="B455" s="118" t="s">
        <v>948</v>
      </c>
      <c r="C455" s="116"/>
      <c r="D455" s="48"/>
      <c r="E455" s="117"/>
      <c r="F455" s="120"/>
      <c r="G455" s="121"/>
      <c r="H455" s="115"/>
      <c r="I455" s="116"/>
      <c r="J455" s="48"/>
      <c r="K455" s="117"/>
      <c r="L455" s="120"/>
      <c r="M455" s="121"/>
    </row>
    <row r="456" spans="2:13" ht="16" x14ac:dyDescent="0.2">
      <c r="B456" s="118" t="s">
        <v>949</v>
      </c>
      <c r="C456" s="116"/>
      <c r="D456" s="48"/>
      <c r="E456" s="117"/>
      <c r="F456" s="120"/>
      <c r="G456" s="121"/>
      <c r="H456" s="115"/>
      <c r="I456" s="116"/>
      <c r="J456" s="48"/>
      <c r="K456" s="117"/>
      <c r="L456" s="120"/>
      <c r="M456" s="121"/>
    </row>
    <row r="457" spans="2:13" ht="16" x14ac:dyDescent="0.2">
      <c r="B457" s="118" t="s">
        <v>950</v>
      </c>
      <c r="C457" s="116"/>
      <c r="D457" s="48"/>
      <c r="E457" s="117"/>
      <c r="F457" s="120"/>
      <c r="G457" s="121"/>
      <c r="H457" s="115"/>
      <c r="I457" s="116"/>
      <c r="J457" s="48"/>
      <c r="K457" s="117"/>
      <c r="L457" s="120"/>
      <c r="M457" s="121"/>
    </row>
    <row r="458" spans="2:13" ht="16" x14ac:dyDescent="0.2">
      <c r="B458" s="118" t="s">
        <v>951</v>
      </c>
      <c r="C458" s="116"/>
      <c r="D458" s="48"/>
      <c r="E458" s="117"/>
      <c r="F458" s="120"/>
      <c r="G458" s="121"/>
      <c r="H458" s="115"/>
      <c r="I458" s="116"/>
      <c r="J458" s="48"/>
      <c r="K458" s="117"/>
      <c r="L458" s="120"/>
      <c r="M458" s="121"/>
    </row>
    <row r="459" spans="2:13" ht="16" x14ac:dyDescent="0.2">
      <c r="B459" s="118" t="s">
        <v>952</v>
      </c>
      <c r="C459" s="116"/>
      <c r="D459" s="48"/>
      <c r="E459" s="117"/>
      <c r="F459" s="120"/>
      <c r="G459" s="121"/>
      <c r="H459" s="115"/>
      <c r="I459" s="116"/>
      <c r="J459" s="48"/>
      <c r="K459" s="117"/>
      <c r="L459" s="120"/>
      <c r="M459" s="121"/>
    </row>
    <row r="460" spans="2:13" ht="16" x14ac:dyDescent="0.2">
      <c r="B460" s="118" t="s">
        <v>953</v>
      </c>
      <c r="C460" s="116"/>
      <c r="D460" s="48"/>
      <c r="E460" s="117"/>
      <c r="F460" s="120"/>
      <c r="G460" s="121"/>
      <c r="H460" s="115"/>
      <c r="I460" s="116"/>
      <c r="J460" s="48"/>
      <c r="K460" s="117"/>
      <c r="L460" s="120"/>
      <c r="M460" s="121"/>
    </row>
    <row r="461" spans="2:13" ht="16" x14ac:dyDescent="0.2">
      <c r="B461" s="118" t="s">
        <v>954</v>
      </c>
      <c r="C461" s="116"/>
      <c r="D461" s="48"/>
      <c r="E461" s="117"/>
      <c r="F461" s="120"/>
      <c r="G461" s="121"/>
      <c r="H461" s="115"/>
      <c r="I461" s="116"/>
      <c r="J461" s="48"/>
      <c r="K461" s="117"/>
      <c r="L461" s="120"/>
      <c r="M461" s="121"/>
    </row>
    <row r="462" spans="2:13" ht="16" x14ac:dyDescent="0.2">
      <c r="B462" s="118" t="s">
        <v>955</v>
      </c>
      <c r="C462" s="116"/>
      <c r="D462" s="48"/>
      <c r="E462" s="117"/>
      <c r="F462" s="120"/>
      <c r="G462" s="121"/>
      <c r="H462" s="115"/>
      <c r="I462" s="116"/>
      <c r="J462" s="48"/>
      <c r="K462" s="117"/>
      <c r="L462" s="120"/>
      <c r="M462" s="121"/>
    </row>
    <row r="463" spans="2:13" ht="16" x14ac:dyDescent="0.2">
      <c r="B463" s="118" t="s">
        <v>956</v>
      </c>
      <c r="C463" s="116"/>
      <c r="D463" s="48"/>
      <c r="E463" s="117"/>
      <c r="F463" s="120"/>
      <c r="G463" s="121"/>
      <c r="H463" s="115"/>
      <c r="I463" s="116"/>
      <c r="J463" s="48"/>
      <c r="K463" s="117"/>
      <c r="L463" s="120"/>
      <c r="M463" s="121"/>
    </row>
    <row r="464" spans="2:13" ht="16" x14ac:dyDescent="0.2">
      <c r="B464" s="118" t="s">
        <v>957</v>
      </c>
      <c r="C464" s="116"/>
      <c r="D464" s="48"/>
      <c r="E464" s="117"/>
      <c r="F464" s="120"/>
      <c r="G464" s="121"/>
      <c r="H464" s="115"/>
      <c r="I464" s="116"/>
      <c r="J464" s="48"/>
      <c r="K464" s="117"/>
      <c r="L464" s="120"/>
      <c r="M464" s="121"/>
    </row>
    <row r="465" spans="2:13" ht="16" x14ac:dyDescent="0.2">
      <c r="B465" s="118" t="s">
        <v>958</v>
      </c>
      <c r="C465" s="116"/>
      <c r="D465" s="48"/>
      <c r="E465" s="117"/>
      <c r="F465" s="120"/>
      <c r="G465" s="121"/>
      <c r="H465" s="115"/>
      <c r="I465" s="116"/>
      <c r="J465" s="48"/>
      <c r="K465" s="117"/>
      <c r="L465" s="120"/>
      <c r="M465" s="121"/>
    </row>
    <row r="466" spans="2:13" ht="16" x14ac:dyDescent="0.2">
      <c r="B466" s="118" t="s">
        <v>959</v>
      </c>
      <c r="C466" s="116"/>
      <c r="D466" s="48"/>
      <c r="E466" s="117"/>
      <c r="F466" s="120"/>
      <c r="G466" s="121"/>
      <c r="H466" s="115"/>
      <c r="I466" s="116"/>
      <c r="J466" s="48"/>
      <c r="K466" s="117"/>
      <c r="L466" s="120"/>
      <c r="M466" s="121"/>
    </row>
    <row r="467" spans="2:13" ht="16" x14ac:dyDescent="0.2">
      <c r="B467" s="118" t="s">
        <v>960</v>
      </c>
      <c r="C467" s="116"/>
      <c r="D467" s="48"/>
      <c r="E467" s="117"/>
      <c r="F467" s="120"/>
      <c r="G467" s="121"/>
      <c r="H467" s="115"/>
      <c r="I467" s="116"/>
      <c r="J467" s="48"/>
      <c r="K467" s="117"/>
      <c r="L467" s="120"/>
      <c r="M467" s="121"/>
    </row>
    <row r="468" spans="2:13" ht="16" x14ac:dyDescent="0.2">
      <c r="B468" s="118" t="s">
        <v>961</v>
      </c>
      <c r="C468" s="116"/>
      <c r="D468" s="48"/>
      <c r="E468" s="117"/>
      <c r="F468" s="120"/>
      <c r="G468" s="121"/>
      <c r="H468" s="115"/>
      <c r="I468" s="116"/>
      <c r="J468" s="48"/>
      <c r="K468" s="117"/>
      <c r="L468" s="120"/>
      <c r="M468" s="121"/>
    </row>
    <row r="469" spans="2:13" ht="16" x14ac:dyDescent="0.2">
      <c r="B469" s="118" t="s">
        <v>962</v>
      </c>
      <c r="C469" s="116"/>
      <c r="D469" s="48"/>
      <c r="E469" s="117"/>
      <c r="F469" s="120"/>
      <c r="G469" s="121"/>
      <c r="H469" s="115"/>
      <c r="I469" s="116"/>
      <c r="J469" s="48"/>
      <c r="K469" s="117"/>
      <c r="L469" s="120"/>
      <c r="M469" s="121"/>
    </row>
    <row r="470" spans="2:13" ht="16" x14ac:dyDescent="0.2">
      <c r="B470" s="118" t="s">
        <v>963</v>
      </c>
      <c r="C470" s="116"/>
      <c r="D470" s="48"/>
      <c r="E470" s="117"/>
      <c r="F470" s="120"/>
      <c r="G470" s="121"/>
      <c r="H470" s="115"/>
      <c r="I470" s="116"/>
      <c r="J470" s="48"/>
      <c r="K470" s="117"/>
      <c r="L470" s="120"/>
      <c r="M470" s="121"/>
    </row>
    <row r="471" spans="2:13" ht="16" x14ac:dyDescent="0.2">
      <c r="B471" s="118" t="s">
        <v>964</v>
      </c>
      <c r="C471" s="116"/>
      <c r="D471" s="48"/>
      <c r="E471" s="117"/>
      <c r="F471" s="120"/>
      <c r="G471" s="121"/>
      <c r="H471" s="115"/>
      <c r="I471" s="116"/>
      <c r="J471" s="48"/>
      <c r="K471" s="117"/>
      <c r="L471" s="120"/>
      <c r="M471" s="121"/>
    </row>
    <row r="472" spans="2:13" ht="16" x14ac:dyDescent="0.2">
      <c r="B472" s="118" t="s">
        <v>965</v>
      </c>
      <c r="C472" s="116"/>
      <c r="D472" s="48"/>
      <c r="E472" s="117"/>
      <c r="F472" s="120"/>
      <c r="G472" s="121"/>
      <c r="H472" s="115"/>
      <c r="I472" s="116"/>
      <c r="J472" s="48"/>
      <c r="K472" s="117"/>
      <c r="L472" s="120"/>
      <c r="M472" s="121"/>
    </row>
    <row r="473" spans="2:13" ht="16" x14ac:dyDescent="0.2">
      <c r="B473" s="118" t="s">
        <v>966</v>
      </c>
      <c r="C473" s="116"/>
      <c r="D473" s="48"/>
      <c r="E473" s="117"/>
      <c r="F473" s="120"/>
      <c r="G473" s="121"/>
      <c r="H473" s="115"/>
      <c r="I473" s="116"/>
      <c r="J473" s="48"/>
      <c r="K473" s="117"/>
      <c r="L473" s="120"/>
      <c r="M473" s="121"/>
    </row>
    <row r="474" spans="2:13" ht="16" x14ac:dyDescent="0.2">
      <c r="B474" s="118" t="s">
        <v>967</v>
      </c>
      <c r="C474" s="116"/>
      <c r="D474" s="48"/>
      <c r="E474" s="117"/>
      <c r="F474" s="120"/>
      <c r="G474" s="121"/>
      <c r="H474" s="115"/>
      <c r="I474" s="116"/>
      <c r="J474" s="48"/>
      <c r="K474" s="117"/>
      <c r="L474" s="120"/>
      <c r="M474" s="121"/>
    </row>
    <row r="475" spans="2:13" ht="16" x14ac:dyDescent="0.2">
      <c r="B475" s="118" t="s">
        <v>968</v>
      </c>
      <c r="C475" s="116"/>
      <c r="D475" s="48"/>
      <c r="E475" s="117"/>
      <c r="F475" s="120"/>
      <c r="G475" s="121"/>
      <c r="H475" s="115"/>
      <c r="I475" s="116"/>
      <c r="J475" s="48"/>
      <c r="K475" s="117"/>
      <c r="L475" s="120"/>
      <c r="M475" s="121"/>
    </row>
    <row r="476" spans="2:13" ht="16" x14ac:dyDescent="0.2">
      <c r="B476" s="118" t="s">
        <v>969</v>
      </c>
      <c r="C476" s="116"/>
      <c r="D476" s="48"/>
      <c r="E476" s="117"/>
      <c r="F476" s="120"/>
      <c r="G476" s="121"/>
      <c r="H476" s="115"/>
      <c r="I476" s="116"/>
      <c r="J476" s="48"/>
      <c r="K476" s="117"/>
      <c r="L476" s="120"/>
      <c r="M476" s="121"/>
    </row>
    <row r="477" spans="2:13" ht="16" x14ac:dyDescent="0.2">
      <c r="B477" s="118" t="s">
        <v>970</v>
      </c>
      <c r="C477" s="116"/>
      <c r="D477" s="48"/>
      <c r="E477" s="117"/>
      <c r="F477" s="120"/>
      <c r="G477" s="121"/>
      <c r="H477" s="115"/>
      <c r="I477" s="116"/>
      <c r="J477" s="48"/>
      <c r="K477" s="117"/>
      <c r="L477" s="120"/>
      <c r="M477" s="121"/>
    </row>
    <row r="478" spans="2:13" ht="16" x14ac:dyDescent="0.2">
      <c r="B478" s="118" t="s">
        <v>971</v>
      </c>
      <c r="C478" s="116"/>
      <c r="D478" s="48"/>
      <c r="E478" s="117"/>
      <c r="F478" s="120"/>
      <c r="G478" s="121"/>
      <c r="H478" s="115"/>
      <c r="I478" s="116"/>
      <c r="J478" s="48"/>
      <c r="K478" s="117"/>
      <c r="L478" s="120"/>
      <c r="M478" s="121"/>
    </row>
    <row r="479" spans="2:13" ht="16" x14ac:dyDescent="0.2">
      <c r="B479" s="118" t="s">
        <v>972</v>
      </c>
      <c r="C479" s="116"/>
      <c r="D479" s="48"/>
      <c r="E479" s="117"/>
      <c r="F479" s="120"/>
      <c r="G479" s="121"/>
      <c r="H479" s="115"/>
      <c r="I479" s="116"/>
      <c r="J479" s="48"/>
      <c r="K479" s="117"/>
      <c r="L479" s="120"/>
      <c r="M479" s="121"/>
    </row>
    <row r="480" spans="2:13" ht="16" x14ac:dyDescent="0.2">
      <c r="B480" s="118" t="s">
        <v>973</v>
      </c>
      <c r="C480" s="116"/>
      <c r="D480" s="48"/>
      <c r="E480" s="117"/>
      <c r="F480" s="120"/>
      <c r="G480" s="121"/>
      <c r="H480" s="115"/>
      <c r="I480" s="116"/>
      <c r="J480" s="48"/>
      <c r="K480" s="117"/>
      <c r="L480" s="120"/>
      <c r="M480" s="121"/>
    </row>
    <row r="481" spans="2:13" ht="16" x14ac:dyDescent="0.2">
      <c r="B481" s="118" t="s">
        <v>974</v>
      </c>
      <c r="C481" s="116"/>
      <c r="D481" s="48"/>
      <c r="E481" s="117"/>
      <c r="F481" s="120"/>
      <c r="G481" s="121"/>
      <c r="H481" s="115"/>
      <c r="I481" s="116"/>
      <c r="J481" s="48"/>
      <c r="K481" s="117"/>
      <c r="L481" s="120"/>
      <c r="M481" s="121"/>
    </row>
    <row r="482" spans="2:13" ht="16" x14ac:dyDescent="0.2">
      <c r="B482" s="118" t="s">
        <v>975</v>
      </c>
      <c r="C482" s="116"/>
      <c r="D482" s="48"/>
      <c r="E482" s="117"/>
      <c r="F482" s="120"/>
      <c r="G482" s="121"/>
      <c r="H482" s="115"/>
      <c r="I482" s="116"/>
      <c r="J482" s="48"/>
      <c r="K482" s="117"/>
      <c r="L482" s="120"/>
      <c r="M482" s="121"/>
    </row>
    <row r="483" spans="2:13" ht="16" x14ac:dyDescent="0.2">
      <c r="B483" s="118" t="s">
        <v>976</v>
      </c>
      <c r="C483" s="116"/>
      <c r="D483" s="48"/>
      <c r="E483" s="117"/>
      <c r="F483" s="120"/>
      <c r="G483" s="121"/>
      <c r="H483" s="115"/>
      <c r="I483" s="116"/>
      <c r="J483" s="48"/>
      <c r="K483" s="117"/>
      <c r="L483" s="120"/>
      <c r="M483" s="121"/>
    </row>
    <row r="484" spans="2:13" ht="16" x14ac:dyDescent="0.2">
      <c r="B484" s="118" t="s">
        <v>977</v>
      </c>
      <c r="C484" s="116"/>
      <c r="D484" s="48"/>
      <c r="E484" s="117"/>
      <c r="F484" s="120"/>
      <c r="G484" s="121"/>
      <c r="H484" s="115"/>
      <c r="I484" s="116"/>
      <c r="J484" s="48"/>
      <c r="K484" s="117"/>
      <c r="L484" s="120"/>
      <c r="M484" s="121"/>
    </row>
    <row r="485" spans="2:13" ht="16" x14ac:dyDescent="0.2">
      <c r="B485" s="118" t="s">
        <v>978</v>
      </c>
      <c r="C485" s="116"/>
      <c r="D485" s="48"/>
      <c r="E485" s="117"/>
      <c r="F485" s="120"/>
      <c r="G485" s="121"/>
      <c r="H485" s="115"/>
      <c r="I485" s="116"/>
      <c r="J485" s="48"/>
      <c r="K485" s="117"/>
      <c r="L485" s="120"/>
      <c r="M485" s="121"/>
    </row>
    <row r="486" spans="2:13" ht="16" x14ac:dyDescent="0.2">
      <c r="B486" s="118" t="s">
        <v>979</v>
      </c>
      <c r="C486" s="116"/>
      <c r="D486" s="48"/>
      <c r="E486" s="117"/>
      <c r="F486" s="120"/>
      <c r="G486" s="121"/>
      <c r="H486" s="115"/>
      <c r="I486" s="116"/>
      <c r="J486" s="48"/>
      <c r="K486" s="117"/>
      <c r="L486" s="120"/>
      <c r="M486" s="121"/>
    </row>
    <row r="487" spans="2:13" ht="16" x14ac:dyDescent="0.2">
      <c r="B487" s="118" t="s">
        <v>980</v>
      </c>
      <c r="C487" s="116"/>
      <c r="D487" s="48"/>
      <c r="E487" s="117"/>
      <c r="F487" s="120"/>
      <c r="G487" s="121"/>
      <c r="H487" s="115"/>
      <c r="I487" s="116"/>
      <c r="J487" s="48"/>
      <c r="K487" s="117"/>
      <c r="L487" s="120"/>
      <c r="M487" s="121"/>
    </row>
    <row r="488" spans="2:13" ht="16" x14ac:dyDescent="0.2">
      <c r="B488" s="118" t="s">
        <v>981</v>
      </c>
      <c r="C488" s="116"/>
      <c r="D488" s="48"/>
      <c r="E488" s="117"/>
      <c r="F488" s="120"/>
      <c r="G488" s="121"/>
      <c r="H488" s="115"/>
      <c r="I488" s="116"/>
      <c r="J488" s="48"/>
      <c r="K488" s="117"/>
      <c r="L488" s="120"/>
      <c r="M488" s="121"/>
    </row>
    <row r="489" spans="2:13" ht="16" x14ac:dyDescent="0.2">
      <c r="B489" s="118" t="s">
        <v>982</v>
      </c>
      <c r="C489" s="116"/>
      <c r="D489" s="48"/>
      <c r="E489" s="117"/>
      <c r="F489" s="120"/>
      <c r="G489" s="121"/>
      <c r="H489" s="115"/>
      <c r="I489" s="116"/>
      <c r="J489" s="48"/>
      <c r="K489" s="117"/>
      <c r="L489" s="120"/>
      <c r="M489" s="121"/>
    </row>
    <row r="490" spans="2:13" ht="16" x14ac:dyDescent="0.2">
      <c r="B490" s="118" t="s">
        <v>983</v>
      </c>
      <c r="C490" s="116"/>
      <c r="D490" s="48"/>
      <c r="E490" s="117"/>
      <c r="F490" s="120"/>
      <c r="G490" s="121"/>
      <c r="H490" s="115"/>
      <c r="I490" s="116"/>
      <c r="J490" s="48"/>
      <c r="K490" s="117"/>
      <c r="L490" s="120"/>
      <c r="M490" s="121"/>
    </row>
    <row r="491" spans="2:13" ht="16" x14ac:dyDescent="0.2">
      <c r="B491" s="118" t="s">
        <v>984</v>
      </c>
      <c r="C491" s="116"/>
      <c r="D491" s="48"/>
      <c r="E491" s="117"/>
      <c r="F491" s="120"/>
      <c r="G491" s="121"/>
      <c r="H491" s="115"/>
      <c r="I491" s="116"/>
      <c r="J491" s="48"/>
      <c r="K491" s="117"/>
      <c r="L491" s="120"/>
      <c r="M491" s="121"/>
    </row>
    <row r="492" spans="2:13" ht="16" x14ac:dyDescent="0.2">
      <c r="B492" s="118" t="s">
        <v>985</v>
      </c>
      <c r="C492" s="116"/>
      <c r="D492" s="48"/>
      <c r="E492" s="117"/>
      <c r="F492" s="120"/>
      <c r="G492" s="121"/>
      <c r="H492" s="115"/>
      <c r="I492" s="116"/>
      <c r="J492" s="48"/>
      <c r="K492" s="117"/>
      <c r="L492" s="120"/>
      <c r="M492" s="121"/>
    </row>
    <row r="493" spans="2:13" ht="16" x14ac:dyDescent="0.2">
      <c r="B493" s="118" t="s">
        <v>986</v>
      </c>
      <c r="C493" s="116"/>
      <c r="D493" s="48"/>
      <c r="E493" s="117"/>
      <c r="F493" s="120"/>
      <c r="G493" s="121"/>
      <c r="H493" s="115"/>
      <c r="I493" s="116"/>
      <c r="J493" s="48"/>
      <c r="K493" s="117"/>
      <c r="L493" s="120"/>
      <c r="M493" s="121"/>
    </row>
    <row r="494" spans="2:13" ht="16" x14ac:dyDescent="0.2">
      <c r="B494" s="118" t="s">
        <v>987</v>
      </c>
      <c r="C494" s="116"/>
      <c r="D494" s="48"/>
      <c r="E494" s="117"/>
      <c r="F494" s="120"/>
      <c r="G494" s="121"/>
      <c r="H494" s="115"/>
      <c r="I494" s="116"/>
      <c r="J494" s="48"/>
      <c r="K494" s="117"/>
      <c r="L494" s="120"/>
      <c r="M494" s="121"/>
    </row>
    <row r="495" spans="2:13" ht="16" x14ac:dyDescent="0.2">
      <c r="B495" s="118" t="s">
        <v>988</v>
      </c>
      <c r="C495" s="116"/>
      <c r="D495" s="48"/>
      <c r="E495" s="117"/>
      <c r="F495" s="120"/>
      <c r="G495" s="121"/>
      <c r="H495" s="115"/>
      <c r="I495" s="116"/>
      <c r="J495" s="48"/>
      <c r="K495" s="117"/>
      <c r="L495" s="120"/>
      <c r="M495" s="121"/>
    </row>
    <row r="496" spans="2:13" ht="16" x14ac:dyDescent="0.2">
      <c r="B496" s="118" t="s">
        <v>989</v>
      </c>
      <c r="C496" s="116"/>
      <c r="D496" s="48"/>
      <c r="E496" s="117"/>
      <c r="F496" s="120"/>
      <c r="G496" s="121"/>
      <c r="H496" s="115"/>
      <c r="I496" s="116"/>
      <c r="J496" s="48"/>
      <c r="K496" s="117"/>
      <c r="L496" s="120"/>
      <c r="M496" s="121"/>
    </row>
    <row r="497" spans="2:13" ht="16" x14ac:dyDescent="0.2">
      <c r="B497" s="118" t="s">
        <v>990</v>
      </c>
      <c r="C497" s="116"/>
      <c r="D497" s="48"/>
      <c r="E497" s="117"/>
      <c r="F497" s="120"/>
      <c r="G497" s="121"/>
      <c r="H497" s="115"/>
      <c r="I497" s="116"/>
      <c r="J497" s="48"/>
      <c r="K497" s="117"/>
      <c r="L497" s="120"/>
      <c r="M497" s="121"/>
    </row>
    <row r="498" spans="2:13" ht="16" x14ac:dyDescent="0.2">
      <c r="B498" s="118" t="s">
        <v>991</v>
      </c>
      <c r="C498" s="116"/>
      <c r="D498" s="48"/>
      <c r="E498" s="117"/>
      <c r="F498" s="120"/>
      <c r="G498" s="121"/>
      <c r="H498" s="115"/>
      <c r="I498" s="116"/>
      <c r="J498" s="48"/>
      <c r="K498" s="117"/>
      <c r="L498" s="120"/>
      <c r="M498" s="121"/>
    </row>
    <row r="499" spans="2:13" ht="16" x14ac:dyDescent="0.2">
      <c r="B499" s="118" t="s">
        <v>992</v>
      </c>
      <c r="C499" s="116"/>
      <c r="D499" s="48"/>
      <c r="E499" s="117"/>
      <c r="F499" s="120"/>
      <c r="G499" s="121"/>
      <c r="H499" s="115"/>
      <c r="I499" s="116"/>
      <c r="J499" s="48"/>
      <c r="K499" s="117"/>
      <c r="L499" s="120"/>
      <c r="M499" s="121"/>
    </row>
    <row r="500" spans="2:13" ht="16" x14ac:dyDescent="0.2">
      <c r="B500" s="118" t="s">
        <v>993</v>
      </c>
      <c r="C500" s="116"/>
      <c r="D500" s="48"/>
      <c r="E500" s="117"/>
      <c r="F500" s="120"/>
      <c r="G500" s="121"/>
      <c r="H500" s="115"/>
      <c r="I500" s="116"/>
      <c r="J500" s="48"/>
      <c r="K500" s="117"/>
      <c r="L500" s="120"/>
      <c r="M500" s="121"/>
    </row>
    <row r="501" spans="2:13" ht="16" x14ac:dyDescent="0.2">
      <c r="B501" s="118" t="s">
        <v>994</v>
      </c>
      <c r="C501" s="116"/>
      <c r="D501" s="48"/>
      <c r="E501" s="117"/>
      <c r="F501" s="120"/>
      <c r="G501" s="121"/>
      <c r="H501" s="115"/>
      <c r="I501" s="116"/>
      <c r="J501" s="48"/>
      <c r="K501" s="117"/>
      <c r="L501" s="120"/>
      <c r="M501" s="121"/>
    </row>
    <row r="502" spans="2:13" ht="16" x14ac:dyDescent="0.2">
      <c r="B502" s="118" t="s">
        <v>995</v>
      </c>
      <c r="C502" s="116"/>
      <c r="D502" s="48"/>
      <c r="E502" s="117"/>
      <c r="F502" s="120"/>
      <c r="G502" s="121"/>
      <c r="H502" s="115"/>
      <c r="I502" s="116"/>
      <c r="J502" s="48"/>
      <c r="K502" s="117"/>
      <c r="L502" s="120"/>
      <c r="M502" s="121"/>
    </row>
    <row r="503" spans="2:13" ht="16" x14ac:dyDescent="0.2">
      <c r="B503" s="118" t="s">
        <v>996</v>
      </c>
      <c r="C503" s="116"/>
      <c r="D503" s="48"/>
      <c r="E503" s="117"/>
      <c r="F503" s="120"/>
      <c r="G503" s="121"/>
      <c r="H503" s="115"/>
      <c r="I503" s="116"/>
      <c r="J503" s="48"/>
      <c r="K503" s="117"/>
      <c r="L503" s="120"/>
      <c r="M503" s="121"/>
    </row>
    <row r="504" spans="2:13" ht="16" x14ac:dyDescent="0.2">
      <c r="B504" s="118" t="s">
        <v>997</v>
      </c>
      <c r="C504" s="116"/>
      <c r="D504" s="48"/>
      <c r="E504" s="117"/>
      <c r="F504" s="120"/>
      <c r="G504" s="121"/>
      <c r="H504" s="115"/>
      <c r="I504" s="116"/>
      <c r="J504" s="48"/>
      <c r="K504" s="117"/>
      <c r="L504" s="120"/>
      <c r="M504" s="121"/>
    </row>
    <row r="505" spans="2:13" ht="16" x14ac:dyDescent="0.2">
      <c r="B505" s="118" t="s">
        <v>998</v>
      </c>
      <c r="C505" s="116"/>
      <c r="D505" s="48"/>
      <c r="E505" s="117"/>
      <c r="F505" s="120"/>
      <c r="G505" s="121"/>
      <c r="H505" s="115"/>
      <c r="I505" s="116"/>
      <c r="J505" s="48"/>
      <c r="K505" s="117"/>
      <c r="L505" s="120"/>
      <c r="M505" s="121"/>
    </row>
    <row r="506" spans="2:13" ht="16" x14ac:dyDescent="0.2">
      <c r="B506" s="118" t="s">
        <v>999</v>
      </c>
      <c r="C506" s="116"/>
      <c r="D506" s="48"/>
      <c r="E506" s="117"/>
      <c r="F506" s="120"/>
      <c r="G506" s="121"/>
      <c r="H506" s="115"/>
      <c r="I506" s="116"/>
      <c r="J506" s="48"/>
      <c r="K506" s="117"/>
      <c r="L506" s="120"/>
      <c r="M506" s="121"/>
    </row>
    <row r="507" spans="2:13" ht="16" x14ac:dyDescent="0.2">
      <c r="B507" s="118" t="s">
        <v>1000</v>
      </c>
      <c r="C507" s="116"/>
      <c r="D507" s="48"/>
      <c r="E507" s="117"/>
      <c r="F507" s="120"/>
      <c r="G507" s="121"/>
      <c r="H507" s="115"/>
      <c r="I507" s="116"/>
      <c r="J507" s="48"/>
      <c r="K507" s="117"/>
      <c r="L507" s="120"/>
      <c r="M507" s="121"/>
    </row>
    <row r="508" spans="2:13" ht="16" x14ac:dyDescent="0.2">
      <c r="B508" s="118" t="s">
        <v>1001</v>
      </c>
      <c r="C508" s="116"/>
      <c r="D508" s="48"/>
      <c r="E508" s="117"/>
      <c r="F508" s="120"/>
      <c r="G508" s="121"/>
      <c r="H508" s="115"/>
      <c r="I508" s="116"/>
      <c r="J508" s="48"/>
      <c r="K508" s="117"/>
      <c r="L508" s="120"/>
      <c r="M508" s="121"/>
    </row>
    <row r="509" spans="2:13" ht="16" x14ac:dyDescent="0.2">
      <c r="B509" s="118" t="s">
        <v>1002</v>
      </c>
      <c r="C509" s="116"/>
      <c r="D509" s="48"/>
      <c r="E509" s="117"/>
      <c r="F509" s="120"/>
      <c r="G509" s="121"/>
      <c r="H509" s="115"/>
      <c r="I509" s="116"/>
      <c r="J509" s="48"/>
      <c r="K509" s="117"/>
      <c r="L509" s="120"/>
      <c r="M509" s="121"/>
    </row>
    <row r="510" spans="2:13" ht="16" x14ac:dyDescent="0.2">
      <c r="B510" s="118" t="s">
        <v>1003</v>
      </c>
      <c r="C510" s="116"/>
      <c r="D510" s="48"/>
      <c r="E510" s="117"/>
      <c r="F510" s="120"/>
      <c r="G510" s="121"/>
      <c r="H510" s="115"/>
      <c r="I510" s="116"/>
      <c r="J510" s="48"/>
      <c r="K510" s="117"/>
      <c r="L510" s="120"/>
      <c r="M510" s="121"/>
    </row>
    <row r="511" spans="2:13" ht="16" x14ac:dyDescent="0.2">
      <c r="B511" s="118" t="s">
        <v>1004</v>
      </c>
      <c r="C511" s="116"/>
      <c r="D511" s="48"/>
      <c r="E511" s="117"/>
      <c r="F511" s="120"/>
      <c r="G511" s="121"/>
      <c r="H511" s="115"/>
      <c r="I511" s="116"/>
      <c r="J511" s="48"/>
      <c r="K511" s="117"/>
      <c r="L511" s="120"/>
      <c r="M511" s="121"/>
    </row>
    <row r="512" spans="2:13" ht="16" x14ac:dyDescent="0.2">
      <c r="B512" s="118" t="s">
        <v>1005</v>
      </c>
      <c r="C512" s="116"/>
      <c r="D512" s="48"/>
      <c r="E512" s="117"/>
      <c r="F512" s="120"/>
      <c r="G512" s="121"/>
      <c r="H512" s="115"/>
      <c r="I512" s="116"/>
      <c r="J512" s="48"/>
      <c r="K512" s="117"/>
      <c r="L512" s="120"/>
      <c r="M512" s="121"/>
    </row>
    <row r="513" spans="2:13" ht="16" x14ac:dyDescent="0.2">
      <c r="B513" s="118" t="s">
        <v>1006</v>
      </c>
      <c r="C513" s="116"/>
      <c r="D513" s="48"/>
      <c r="E513" s="117"/>
      <c r="F513" s="120"/>
      <c r="G513" s="121"/>
      <c r="H513" s="115"/>
      <c r="I513" s="116"/>
      <c r="J513" s="48"/>
      <c r="K513" s="117"/>
      <c r="L513" s="120"/>
      <c r="M513" s="121"/>
    </row>
    <row r="514" spans="2:13" ht="16" x14ac:dyDescent="0.2">
      <c r="B514" s="118" t="s">
        <v>1007</v>
      </c>
      <c r="C514" s="116"/>
      <c r="D514" s="48"/>
      <c r="E514" s="117"/>
      <c r="F514" s="120"/>
      <c r="G514" s="121"/>
      <c r="H514" s="115"/>
      <c r="I514" s="116"/>
      <c r="J514" s="48"/>
      <c r="K514" s="117"/>
      <c r="L514" s="120"/>
      <c r="M514" s="121"/>
    </row>
    <row r="515" spans="2:13" ht="16" x14ac:dyDescent="0.2">
      <c r="B515" s="118" t="s">
        <v>1008</v>
      </c>
      <c r="C515" s="116"/>
      <c r="D515" s="48"/>
      <c r="E515" s="117"/>
      <c r="F515" s="120"/>
      <c r="G515" s="121"/>
      <c r="H515" s="115"/>
      <c r="I515" s="116"/>
      <c r="J515" s="48"/>
      <c r="K515" s="117"/>
      <c r="L515" s="120"/>
      <c r="M515" s="121"/>
    </row>
    <row r="516" spans="2:13" ht="16" x14ac:dyDescent="0.2">
      <c r="B516" s="118" t="s">
        <v>1009</v>
      </c>
      <c r="C516" s="116"/>
      <c r="D516" s="48"/>
      <c r="E516" s="117"/>
      <c r="F516" s="120"/>
      <c r="G516" s="121"/>
      <c r="H516" s="115"/>
      <c r="I516" s="116"/>
      <c r="J516" s="48"/>
      <c r="K516" s="117"/>
      <c r="L516" s="120"/>
      <c r="M516" s="121"/>
    </row>
    <row r="517" spans="2:13" ht="16" x14ac:dyDescent="0.2">
      <c r="B517" s="118" t="s">
        <v>1010</v>
      </c>
      <c r="C517" s="116"/>
      <c r="D517" s="48"/>
      <c r="E517" s="117"/>
      <c r="F517" s="120"/>
      <c r="G517" s="121"/>
      <c r="H517" s="115"/>
      <c r="I517" s="116"/>
      <c r="J517" s="48"/>
      <c r="K517" s="117"/>
      <c r="L517" s="120"/>
      <c r="M517" s="121"/>
    </row>
    <row r="518" spans="2:13" ht="16" x14ac:dyDescent="0.2">
      <c r="B518" s="118" t="s">
        <v>1011</v>
      </c>
      <c r="C518" s="116"/>
      <c r="D518" s="48"/>
      <c r="E518" s="117"/>
      <c r="F518" s="120"/>
      <c r="G518" s="121"/>
      <c r="H518" s="115"/>
      <c r="I518" s="116"/>
      <c r="J518" s="48"/>
      <c r="K518" s="117"/>
      <c r="L518" s="120"/>
      <c r="M518" s="121"/>
    </row>
    <row r="519" spans="2:13" ht="16" x14ac:dyDescent="0.2">
      <c r="B519" s="118" t="s">
        <v>1012</v>
      </c>
      <c r="C519" s="116"/>
      <c r="D519" s="48"/>
      <c r="E519" s="117"/>
      <c r="F519" s="120"/>
      <c r="G519" s="121"/>
      <c r="H519" s="115"/>
      <c r="I519" s="116"/>
      <c r="J519" s="48"/>
      <c r="K519" s="117"/>
      <c r="L519" s="120"/>
      <c r="M519" s="121"/>
    </row>
    <row r="520" spans="2:13" ht="16" x14ac:dyDescent="0.2">
      <c r="B520" s="118" t="s">
        <v>1013</v>
      </c>
      <c r="C520" s="116"/>
      <c r="D520" s="48"/>
      <c r="E520" s="117"/>
      <c r="F520" s="120"/>
      <c r="G520" s="121"/>
      <c r="H520" s="115"/>
      <c r="I520" s="116"/>
      <c r="J520" s="48"/>
      <c r="K520" s="117"/>
      <c r="L520" s="120"/>
      <c r="M520" s="121"/>
    </row>
    <row r="521" spans="2:13" ht="16" x14ac:dyDescent="0.2">
      <c r="B521" s="118" t="s">
        <v>1014</v>
      </c>
      <c r="C521" s="116"/>
      <c r="D521" s="48"/>
      <c r="E521" s="117"/>
      <c r="F521" s="120"/>
      <c r="G521" s="121"/>
      <c r="H521" s="115"/>
      <c r="I521" s="116"/>
      <c r="J521" s="48"/>
      <c r="K521" s="117"/>
      <c r="L521" s="120"/>
      <c r="M521" s="121"/>
    </row>
    <row r="522" spans="2:13" ht="16" x14ac:dyDescent="0.2">
      <c r="B522" s="122" t="s">
        <v>1015</v>
      </c>
      <c r="C522" s="123"/>
      <c r="D522" s="124"/>
      <c r="E522" s="125"/>
      <c r="F522" s="120"/>
      <c r="G522" s="121"/>
      <c r="H522" s="115"/>
      <c r="I522" s="123"/>
      <c r="J522" s="124"/>
      <c r="K522" s="125"/>
      <c r="L522" s="120"/>
      <c r="M522" s="121"/>
    </row>
  </sheetData>
  <pageMargins left="0.7" right="0.7" top="0.75" bottom="0.75" header="0.3" footer="0.3"/>
  <pageSetup paperSize="9" orientation="portrait" r:id="rId1"/>
  <ignoredErrors>
    <ignoredError sqref="B3: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Andrew Murphy</cp:lastModifiedBy>
  <dcterms:created xsi:type="dcterms:W3CDTF">2015-09-21T04:22:26Z</dcterms:created>
  <dcterms:modified xsi:type="dcterms:W3CDTF">2026-10-02T11:01:57Z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