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<sst xmlns="http://schemas.openxmlformats.org/spreadsheetml/2006/main" count="323" uniqueCount="132">
  <si>
    <t>Ticket ID #</t>
  </si>
  <si>
    <t>Contact ID #</t>
  </si>
  <si>
    <t>First Name</t>
  </si>
  <si>
    <t>Last Name</t>
  </si>
  <si>
    <t>Email</t>
  </si>
  <si>
    <t>Company</t>
  </si>
  <si>
    <t xml:space="preserve"> </t>
  </si>
  <si>
    <t>Title/Position</t>
  </si>
  <si>
    <t>Preferred Language</t>
  </si>
  <si>
    <t>Category</t>
  </si>
  <si>
    <t>Internal Note</t>
  </si>
  <si>
    <t>Visible in Event Room</t>
  </si>
  <si>
    <t>Active Member</t>
  </si>
  <si>
    <t>Company is Member</t>
  </si>
  <si>
    <t>Registered User</t>
  </si>
  <si>
    <t>Attendee Status</t>
  </si>
  <si>
    <t>Internal Group Name</t>
  </si>
  <si>
    <t>Ticket Name</t>
  </si>
  <si>
    <t>Refund Status</t>
  </si>
  <si>
    <t>Add-on Purchase</t>
  </si>
  <si>
    <t>Registration ID #</t>
  </si>
  <si>
    <t>Registration Date</t>
  </si>
  <si>
    <t>Number of Attendees in Registration</t>
  </si>
  <si>
    <t>Registration Contact Name</t>
  </si>
  <si>
    <t>Registration Contact Email</t>
  </si>
  <si>
    <t>Registration Contact Phone</t>
  </si>
  <si>
    <t>Registration Contact Company</t>
  </si>
  <si>
    <t>Registration Contact Position</t>
  </si>
  <si>
    <t>Ticket Transferred From</t>
  </si>
  <si>
    <t>Related Invoice Number</t>
  </si>
  <si>
    <t>00605-Z07014</t>
  </si>
  <si>
    <r>
      <rPr>
        <rFont val="Ubuntu, &quot;Droid Sans&quot;, &quot;Microsoft YaHei&quot;, 微软雅黑, STXihei, 华文细黑, sans-serif"/>
        <color rgb="FF1155CC"/>
        <u/>
      </rPr>
      <t>Yesenia</t>
    </r>
  </si>
  <si>
    <r>
      <rPr>
        <rFont val="Ubuntu, &quot;Droid Sans&quot;, &quot;Microsoft YaHei&quot;, 微软雅黑, STXihei, 华文细黑, sans-serif"/>
        <color rgb="FF1155CC"/>
        <u/>
      </rPr>
      <t>Sanchez</t>
    </r>
  </si>
  <si>
    <r>
      <rPr>
        <rFont val="Ubuntu, &quot;Droid Sans&quot;, &quot;Microsoft YaHei&quot;, 微软雅黑, STXihei, 华文细黑, sans-serif"/>
        <color rgb="FF1155CC"/>
        <u/>
      </rPr>
      <t>ysanchez@dycwindows.com</t>
    </r>
  </si>
  <si>
    <t>YS</t>
  </si>
  <si>
    <t>Don Young Company</t>
  </si>
  <si>
    <t>customer service</t>
  </si>
  <si>
    <t>English</t>
  </si>
  <si>
    <t>Attendee</t>
  </si>
  <si>
    <t>--</t>
  </si>
  <si>
    <t>Yes</t>
  </si>
  <si>
    <t>No</t>
  </si>
  <si>
    <t>Active</t>
  </si>
  <si>
    <t>Entrada General / Complimentary</t>
  </si>
  <si>
    <t>Today at 10:58 PM</t>
  </si>
  <si>
    <t>Yesenia Sanchez</t>
  </si>
  <si>
    <r>
      <rPr>
        <rFont val="Ubuntu, &quot;Droid Sans&quot;, &quot;Microsoft YaHei&quot;, 微软雅黑, STXihei, 华文细黑, sans-serif"/>
        <color rgb="FF1155CC"/>
        <u/>
      </rPr>
      <t>ysanchez@dycwindows.com</t>
    </r>
  </si>
  <si>
    <t>00606-3O68PA</t>
  </si>
  <si>
    <r>
      <rPr>
        <rFont val="Ubuntu, &quot;Droid Sans&quot;, &quot;Microsoft YaHei&quot;, 微软雅黑, STXihei, 华文细黑, sans-serif"/>
        <color rgb="FF1155CC"/>
        <u/>
      </rPr>
      <t>Brenda</t>
    </r>
  </si>
  <si>
    <r>
      <rPr>
        <rFont val="Ubuntu, &quot;Droid Sans&quot;, &quot;Microsoft YaHei&quot;, 微软雅黑, STXihei, 华文细黑, sans-serif"/>
        <color rgb="FF1155CC"/>
        <u/>
      </rPr>
      <t>Ortiz</t>
    </r>
  </si>
  <si>
    <r>
      <rPr>
        <rFont val="Ubuntu, &quot;Droid Sans&quot;, &quot;Microsoft YaHei&quot;, 微软雅黑, STXihei, 华文细黑, sans-serif"/>
        <color rgb="FF1155CC"/>
        <u/>
      </rPr>
      <t>bortiz@dycwindows.com</t>
    </r>
  </si>
  <si>
    <t>BO</t>
  </si>
  <si>
    <t>CS Manager</t>
  </si>
  <si>
    <r>
      <rPr>
        <rFont val="Ubuntu, &quot;Droid Sans&quot;, &quot;Microsoft YaHei&quot;, 微软雅黑, STXihei, 华文细黑, sans-serif"/>
        <color rgb="FF1155CC"/>
        <u/>
      </rPr>
      <t>ysanchez@dycwindows.com</t>
    </r>
  </si>
  <si>
    <t>00604-3A94W0</t>
  </si>
  <si>
    <r>
      <rPr>
        <rFont val="Ubuntu, &quot;Droid Sans&quot;, &quot;Microsoft YaHei&quot;, 微软雅黑, STXihei, 华文细黑, sans-serif"/>
        <color rgb="FF1155CC"/>
        <u/>
      </rPr>
      <t>Rafael</t>
    </r>
  </si>
  <si>
    <r>
      <rPr>
        <rFont val="Ubuntu, &quot;Droid Sans&quot;, &quot;Microsoft YaHei&quot;, 微软雅黑, STXihei, 华文细黑, sans-serif"/>
        <color rgb="FF1155CC"/>
        <u/>
      </rPr>
      <t>Kreklau</t>
    </r>
  </si>
  <si>
    <r>
      <rPr>
        <rFont val="Ubuntu, &quot;Droid Sans&quot;, &quot;Microsoft YaHei&quot;, 微软雅黑, STXihei, 华文细黑, sans-serif"/>
        <color rgb="FF1155CC"/>
        <u/>
      </rPr>
      <t>rafael.kreklau@weareliberty.bank</t>
    </r>
  </si>
  <si>
    <t>RK</t>
  </si>
  <si>
    <t>Senior Vice President</t>
  </si>
  <si>
    <t>Today at 9:39 PM</t>
  </si>
  <si>
    <t>Rafael Kreklau</t>
  </si>
  <si>
    <r>
      <rPr>
        <rFont val="Ubuntu, &quot;Droid Sans&quot;, &quot;Microsoft YaHei&quot;, 微软雅黑, STXihei, 华文细黑, sans-serif"/>
        <color rgb="FF1155CC"/>
        <u/>
      </rPr>
      <t>rafael.kreklau@weareliberty.bank</t>
    </r>
  </si>
  <si>
    <t>00603-X062XJ</t>
  </si>
  <si>
    <r>
      <rPr>
        <rFont val="Ubuntu, &quot;Droid Sans&quot;, &quot;Microsoft YaHei&quot;, 微软雅黑, STXihei, 华文细黑, sans-serif"/>
        <color rgb="FF1155CC"/>
        <u/>
      </rPr>
      <t>Wendell</t>
    </r>
  </si>
  <si>
    <r>
      <rPr>
        <rFont val="Ubuntu, &quot;Droid Sans&quot;, &quot;Microsoft YaHei&quot;, 微软雅黑, STXihei, 华文细黑, sans-serif"/>
        <color rgb="FF1155CC"/>
        <u/>
      </rPr>
      <t>Crosley</t>
    </r>
  </si>
  <si>
    <r>
      <rPr>
        <rFont val="Ubuntu, &quot;Droid Sans&quot;, &quot;Microsoft YaHei&quot;, 微软雅黑, STXihei, 华文细黑, sans-serif"/>
        <color rgb="FF1155CC"/>
        <u/>
      </rPr>
      <t>wecrosley@gmail.com</t>
    </r>
  </si>
  <si>
    <t>WC</t>
  </si>
  <si>
    <t>Uvolution/American OD AI Leadership</t>
  </si>
  <si>
    <t>Founder</t>
  </si>
  <si>
    <t>Today at 5:34 AM</t>
  </si>
  <si>
    <t>Wendell Crosley</t>
  </si>
  <si>
    <r>
      <rPr>
        <rFont val="Ubuntu, &quot;Droid Sans&quot;, &quot;Microsoft YaHei&quot;, 微软雅黑, STXihei, 华文细黑, sans-serif"/>
        <color rgb="FF1155CC"/>
        <u/>
      </rPr>
      <t>wecrosley@gmail.com</t>
    </r>
  </si>
  <si>
    <t>00602-1DS61P</t>
  </si>
  <si>
    <r>
      <rPr>
        <rFont val="Ubuntu, &quot;Droid Sans&quot;, &quot;Microsoft YaHei&quot;, 微软雅黑, STXihei, 华文细黑, sans-serif"/>
        <color rgb="FF1155CC"/>
        <u/>
      </rPr>
      <t>José</t>
    </r>
  </si>
  <si>
    <r>
      <rPr>
        <rFont val="Ubuntu, &quot;Droid Sans&quot;, &quot;Microsoft YaHei&quot;, 微软雅黑, STXihei, 华文细黑, sans-serif"/>
        <color rgb="FF1155CC"/>
        <u/>
      </rPr>
      <t>Torres</t>
    </r>
  </si>
  <si>
    <r>
      <rPr>
        <rFont val="Ubuntu, &quot;Droid Sans&quot;, &quot;Microsoft YaHei&quot;, 微软雅黑, STXihei, 华文细黑, sans-serif"/>
        <color rgb="FF1155CC"/>
        <u/>
      </rPr>
      <t>rodigesruben@gmail.com</t>
    </r>
  </si>
  <si>
    <t>JT</t>
  </si>
  <si>
    <t>Español</t>
  </si>
  <si>
    <t>Yesterday at 10:56 PM</t>
  </si>
  <si>
    <t>José Torres</t>
  </si>
  <si>
    <r>
      <rPr>
        <rFont val="Ubuntu, &quot;Droid Sans&quot;, &quot;Microsoft YaHei&quot;, 微软雅黑, STXihei, 华文细黑, sans-serif"/>
        <color rgb="FF1155CC"/>
        <u/>
      </rPr>
      <t>rodigesruben@gmail.com</t>
    </r>
  </si>
  <si>
    <t>00599-YEEF7X</t>
  </si>
  <si>
    <r>
      <rPr>
        <rFont val="Ubuntu, &quot;Droid Sans&quot;, &quot;Microsoft YaHei&quot;, 微软雅黑, STXihei, 华文细黑, sans-serif"/>
        <color rgb="FF1155CC"/>
        <u/>
      </rPr>
      <t>Emilly</t>
    </r>
  </si>
  <si>
    <r>
      <rPr>
        <rFont val="Ubuntu, &quot;Droid Sans&quot;, &quot;Microsoft YaHei&quot;, 微软雅黑, STXihei, 华文细黑, sans-serif"/>
        <color rgb="FF1155CC"/>
        <u/>
      </rPr>
      <t>Silva</t>
    </r>
  </si>
  <si>
    <r>
      <rPr>
        <rFont val="Ubuntu, &quot;Droid Sans&quot;, &quot;Microsoft YaHei&quot;, 微软雅黑, STXihei, 华文细黑, sans-serif"/>
        <color rgb="FF1155CC"/>
        <u/>
      </rPr>
      <t>mika.rebeca@hotmail.com</t>
    </r>
  </si>
  <si>
    <t>ES</t>
  </si>
  <si>
    <t>SoleySolutions</t>
  </si>
  <si>
    <t>Employee</t>
  </si>
  <si>
    <t>Yesterday at 10:21 PM</t>
  </si>
  <si>
    <t>Emilly Silva</t>
  </si>
  <si>
    <r>
      <rPr>
        <rFont val="Ubuntu, &quot;Droid Sans&quot;, &quot;Microsoft YaHei&quot;, 微软雅黑, STXihei, 华文细黑, sans-serif"/>
        <color rgb="FF1155CC"/>
        <u/>
      </rPr>
      <t>mika.rebeca@hotmail.com</t>
    </r>
  </si>
  <si>
    <t>00600-YNSHA4</t>
  </si>
  <si>
    <r>
      <rPr>
        <rFont val="Ubuntu, &quot;Droid Sans&quot;, &quot;Microsoft YaHei&quot;, 微软雅黑, STXihei, 华文细黑, sans-serif"/>
        <color rgb="FF1155CC"/>
        <u/>
      </rPr>
      <t>Khalen</t>
    </r>
  </si>
  <si>
    <r>
      <rPr>
        <rFont val="Ubuntu, &quot;Droid Sans&quot;, &quot;Microsoft YaHei&quot;, 微软雅黑, STXihei, 华文细黑, sans-serif"/>
        <color rgb="FF1155CC"/>
        <u/>
      </rPr>
      <t>Rodriguez</t>
    </r>
  </si>
  <si>
    <r>
      <rPr>
        <rFont val="Ubuntu, &quot;Droid Sans&quot;, &quot;Microsoft YaHei&quot;, 微软雅黑, STXihei, 华文细黑, sans-serif"/>
        <color rgb="FF1155CC"/>
        <u/>
      </rPr>
      <t>khalen.rodriguez.usa@gmail.com</t>
    </r>
  </si>
  <si>
    <t>KR</t>
  </si>
  <si>
    <r>
      <rPr>
        <rFont val="Ubuntu, &quot;Droid Sans&quot;, &quot;Microsoft YaHei&quot;, 微软雅黑, STXihei, 华文细黑, sans-serif"/>
        <color rgb="FF1155CC"/>
        <u/>
      </rPr>
      <t>mika.rebeca@hotmail.com</t>
    </r>
  </si>
  <si>
    <t>00601-EHULVL</t>
  </si>
  <si>
    <r>
      <rPr>
        <rFont val="Ubuntu, &quot;Droid Sans&quot;, &quot;Microsoft YaHei&quot;, 微软雅黑, STXihei, 华文细黑, sans-serif"/>
        <color rgb="FF1155CC"/>
        <u/>
      </rPr>
      <t>Rogelio</t>
    </r>
  </si>
  <si>
    <r>
      <rPr>
        <rFont val="Ubuntu, &quot;Droid Sans&quot;, &quot;Microsoft YaHei&quot;, 微软雅黑, STXihei, 华文细黑, sans-serif"/>
        <color rgb="FF1155CC"/>
        <u/>
      </rPr>
      <t>Carmona</t>
    </r>
  </si>
  <si>
    <r>
      <rPr>
        <rFont val="Ubuntu, &quot;Droid Sans&quot;, &quot;Microsoft YaHei&quot;, 微软雅黑, STXihei, 华文细黑, sans-serif"/>
        <color rgb="FF1155CC"/>
        <u/>
      </rPr>
      <t>soleysolutions87@gmail.com</t>
    </r>
  </si>
  <si>
    <t>RC</t>
  </si>
  <si>
    <t>Owner</t>
  </si>
  <si>
    <r>
      <rPr>
        <rFont val="Ubuntu, &quot;Droid Sans&quot;, &quot;Microsoft YaHei&quot;, 微软雅黑, STXihei, 华文细黑, sans-serif"/>
        <color rgb="FF1155CC"/>
        <u/>
      </rPr>
      <t>mika.rebeca@hotmail.com</t>
    </r>
  </si>
  <si>
    <t>00597-U14Q00</t>
  </si>
  <si>
    <r>
      <rPr>
        <rFont val="Ubuntu, &quot;Droid Sans&quot;, &quot;Microsoft YaHei&quot;, 微软雅黑, STXihei, 华文细黑, sans-serif"/>
        <color rgb="FF1155CC"/>
        <u/>
      </rPr>
      <t>Imanol</t>
    </r>
  </si>
  <si>
    <r>
      <rPr>
        <rFont val="Ubuntu, &quot;Droid Sans&quot;, &quot;Microsoft YaHei&quot;, 微软雅黑, STXihei, 华文细黑, sans-serif"/>
        <color rgb="FF1155CC"/>
        <u/>
      </rPr>
      <t>Modesto</t>
    </r>
  </si>
  <si>
    <r>
      <rPr>
        <rFont val="Ubuntu, &quot;Droid Sans&quot;, &quot;Microsoft YaHei&quot;, 微软雅黑, STXihei, 华文细黑, sans-serif"/>
        <color rgb="FF1155CC"/>
        <u/>
      </rPr>
      <t>modestoroofing8@gmail.com</t>
    </r>
  </si>
  <si>
    <t>IM</t>
  </si>
  <si>
    <t>Modesto roofing</t>
  </si>
  <si>
    <t>Yesterday at 7:40 AM</t>
  </si>
  <si>
    <t>Imanol Modesto</t>
  </si>
  <si>
    <r>
      <rPr>
        <rFont val="Ubuntu, &quot;Droid Sans&quot;, &quot;Microsoft YaHei&quot;, 微软雅黑, STXihei, 华文细黑, sans-serif"/>
        <color rgb="FF1155CC"/>
        <u/>
      </rPr>
      <t>modestoroofing8@gmail.com</t>
    </r>
  </si>
  <si>
    <t>00598-470HPI</t>
  </si>
  <si>
    <r>
      <rPr>
        <rFont val="Ubuntu, &quot;Droid Sans&quot;, &quot;Microsoft YaHei&quot;, 微软雅黑, STXihei, 华文细黑, sans-serif"/>
        <color rgb="FF1155CC"/>
        <u/>
      </rPr>
      <t>Mariam</t>
    </r>
  </si>
  <si>
    <r>
      <rPr>
        <rFont val="Ubuntu, &quot;Droid Sans&quot;, &quot;Microsoft YaHei&quot;, 微软雅黑, STXihei, 华文细黑, sans-serif"/>
        <color rgb="FF1155CC"/>
        <u/>
      </rPr>
      <t>Jose</t>
    </r>
  </si>
  <si>
    <r>
      <rPr>
        <rFont val="Ubuntu, &quot;Droid Sans&quot;, &quot;Microsoft YaHei&quot;, 微软雅黑, STXihei, 华文细黑, sans-serif"/>
        <color rgb="FF1155CC"/>
        <u/>
      </rPr>
      <t>josemariam412@gmail.com</t>
    </r>
  </si>
  <si>
    <t>MJ</t>
  </si>
  <si>
    <r>
      <rPr>
        <rFont val="Ubuntu, &quot;Droid Sans&quot;, &quot;Microsoft YaHei&quot;, 微软雅黑, STXihei, 华文细黑, sans-serif"/>
        <color rgb="FF1155CC"/>
        <u/>
      </rPr>
      <t>modestoroofing8@gmail.com</t>
    </r>
  </si>
  <si>
    <t>00595-ZHQIN5</t>
  </si>
  <si>
    <r>
      <rPr>
        <rFont val="Ubuntu, &quot;Droid Sans&quot;, &quot;Microsoft YaHei&quot;, 微软雅黑, STXihei, 华文细黑, sans-serif"/>
        <color rgb="FF1155CC"/>
        <u/>
      </rPr>
      <t>Diana</t>
    </r>
  </si>
  <si>
    <r>
      <rPr>
        <rFont val="Ubuntu, &quot;Droid Sans&quot;, &quot;Microsoft YaHei&quot;, 微软雅黑, STXihei, 华文细黑, sans-serif"/>
        <color rgb="FF1155CC"/>
        <u/>
      </rPr>
      <t>Amador</t>
    </r>
  </si>
  <si>
    <r>
      <rPr>
        <rFont val="Ubuntu, &quot;Droid Sans&quot;, &quot;Microsoft YaHei&quot;, 微软雅黑, STXihei, 华文细黑, sans-serif"/>
        <color rgb="FF1155CC"/>
        <u/>
      </rPr>
      <t>dinaru1@verizon.net</t>
    </r>
  </si>
  <si>
    <t>DA</t>
  </si>
  <si>
    <t>Felipe Munoz</t>
  </si>
  <si>
    <r>
      <rPr>
        <rFont val="Ubuntu, &quot;Droid Sans&quot;, &quot;Microsoft YaHei&quot;, 微软雅黑, STXihei, 华文细黑, sans-serif"/>
        <color rgb="FF1155CC"/>
        <u/>
      </rPr>
      <t>dinaru3@gmail.com</t>
    </r>
  </si>
  <si>
    <t>00596-YYZG93</t>
  </si>
  <si>
    <r>
      <rPr>
        <rFont val="Ubuntu, &quot;Droid Sans&quot;, &quot;Microsoft YaHei&quot;, 微软雅黑, STXihei, 华文细黑, sans-serif"/>
        <color rgb="FF1155CC"/>
        <u/>
      </rPr>
      <t>Felipe</t>
    </r>
  </si>
  <si>
    <r>
      <rPr>
        <rFont val="Ubuntu, &quot;Droid Sans&quot;, &quot;Microsoft YaHei&quot;, 微软雅黑, STXihei, 华文细黑, sans-serif"/>
        <color rgb="FF1155CC"/>
        <u/>
      </rPr>
      <t>munoz</t>
    </r>
  </si>
  <si>
    <r>
      <rPr>
        <rFont val="Ubuntu, &quot;Droid Sans&quot;, &quot;Microsoft YaHei&quot;, 微软雅黑, STXihei, 华文细黑, sans-serif"/>
        <color rgb="FF1155CC"/>
        <u/>
      </rPr>
      <t>dinaru3@gmail.com</t>
    </r>
  </si>
  <si>
    <t>FM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</si>
</sst>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 h:mm am/pm"/>
  </numFmts>
  <fonts count="8">
    <font>
      <sz val="10.0"/>
      <color rgb="FF000000"/>
      <name val="Arial"/>
      <scheme val="minor"/>
    </font>
    <font>
      <color rgb="FF4D4D4D"/>
      <name val="Ubuntu"/>
    </font>
    <font>
      <color theme="1"/>
      <name val="Arial"/>
    </font>
    <font>
      <color rgb="FF212121"/>
      <name val="Ubuntu"/>
    </font>
    <font>
      <u/>
      <color rgb="FF1155CC"/>
      <name val="Ubuntu"/>
    </font>
    <font>
      <color rgb="FFFFFFFF"/>
      <name val="Ubuntu"/>
    </font>
    <font>
      <color theme="1"/>
      <name val="Ubuntu"/>
    </font>
    <font>
      <color rgb="FF42BE65"/>
      <name val="Ubuntu"/>
    </font>
  </fonts>
  <fills count="3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vertical="top"/>
    </xf>
    <xf borderId="0" fillId="0" fontId="4" numFmtId="0" xfId="0" applyAlignment="1" applyFont="1">
      <alignment vertical="bottom"/>
    </xf>
    <xf borderId="0" fillId="2" fontId="5" numFmtId="0" xfId="0" applyAlignment="1" applyFill="1" applyFont="1">
      <alignment horizontal="center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2" numFmtId="0" xfId="0" applyAlignment="1" applyFont="1">
      <alignment vertical="top"/>
    </xf>
    <xf borderId="0" fillId="0" fontId="3" numFmtId="164" xfId="0" applyAlignment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mika.rebeca@hotmail.com?subject=" TargetMode="External"/><Relationship Id="rId42" Type="http://schemas.openxmlformats.org/officeDocument/2006/relationships/hyperlink" Target="https://nahica.glueup.com/events/150904/manage/registrations/7768459/10051687_v2" TargetMode="External"/><Relationship Id="rId41" Type="http://schemas.openxmlformats.org/officeDocument/2006/relationships/hyperlink" Target="https://nahica.glueup.com/events/150904/manage/registrations/7768459/10051687_v2" TargetMode="External"/><Relationship Id="rId44" Type="http://schemas.openxmlformats.org/officeDocument/2006/relationships/hyperlink" Target="mailto:modestoroofing8@gmail.com?subject=" TargetMode="External"/><Relationship Id="rId43" Type="http://schemas.openxmlformats.org/officeDocument/2006/relationships/hyperlink" Target="https://nahica.glueup.com/events/150904/manage/registrations/7768459/10051687_v2" TargetMode="External"/><Relationship Id="rId46" Type="http://schemas.openxmlformats.org/officeDocument/2006/relationships/hyperlink" Target="https://nahica.glueup.com/events/150904/manage/registrations/7768459/10051688_v2" TargetMode="External"/><Relationship Id="rId45" Type="http://schemas.openxmlformats.org/officeDocument/2006/relationships/hyperlink" Target="mailto:modestoroofing8@gmail.com?subject=" TargetMode="External"/><Relationship Id="rId1" Type="http://schemas.openxmlformats.org/officeDocument/2006/relationships/hyperlink" Target="https://nahica.glueup.com/events/150904/manage/registrations/7775745/10060985_v2" TargetMode="External"/><Relationship Id="rId2" Type="http://schemas.openxmlformats.org/officeDocument/2006/relationships/hyperlink" Target="https://nahica.glueup.com/events/150904/manage/registrations/7775745/10060985_v2" TargetMode="External"/><Relationship Id="rId3" Type="http://schemas.openxmlformats.org/officeDocument/2006/relationships/hyperlink" Target="https://nahica.glueup.com/events/150904/manage/registrations/7775745/10060985_v2" TargetMode="External"/><Relationship Id="rId4" Type="http://schemas.openxmlformats.org/officeDocument/2006/relationships/hyperlink" Target="mailto:ysanchez@dycwindows.com?subject=" TargetMode="External"/><Relationship Id="rId9" Type="http://schemas.openxmlformats.org/officeDocument/2006/relationships/hyperlink" Target="mailto:bortiz@dycwindows.com?subject=" TargetMode="External"/><Relationship Id="rId48" Type="http://schemas.openxmlformats.org/officeDocument/2006/relationships/hyperlink" Target="https://nahica.glueup.com/events/150904/manage/registrations/7768459/10051688_v2" TargetMode="External"/><Relationship Id="rId47" Type="http://schemas.openxmlformats.org/officeDocument/2006/relationships/hyperlink" Target="https://nahica.glueup.com/events/150904/manage/registrations/7768459/10051688_v2" TargetMode="External"/><Relationship Id="rId49" Type="http://schemas.openxmlformats.org/officeDocument/2006/relationships/hyperlink" Target="mailto:josemariam412@gmail.com?subject=" TargetMode="External"/><Relationship Id="rId5" Type="http://schemas.openxmlformats.org/officeDocument/2006/relationships/hyperlink" Target="mailto:ysanchez@dycwindows.com?subject=" TargetMode="External"/><Relationship Id="rId6" Type="http://schemas.openxmlformats.org/officeDocument/2006/relationships/hyperlink" Target="https://nahica.glueup.com/events/150904/manage/registrations/7775745/10060986_v2" TargetMode="External"/><Relationship Id="rId7" Type="http://schemas.openxmlformats.org/officeDocument/2006/relationships/hyperlink" Target="https://nahica.glueup.com/events/150904/manage/registrations/7775745/10060986_v2" TargetMode="External"/><Relationship Id="rId8" Type="http://schemas.openxmlformats.org/officeDocument/2006/relationships/hyperlink" Target="https://nahica.glueup.com/events/150904/manage/registrations/7775745/10060986_v2" TargetMode="External"/><Relationship Id="rId31" Type="http://schemas.openxmlformats.org/officeDocument/2006/relationships/hyperlink" Target="https://nahica.glueup.com/events/150904/manage/registrations/7769543/10053003_v2" TargetMode="External"/><Relationship Id="rId30" Type="http://schemas.openxmlformats.org/officeDocument/2006/relationships/hyperlink" Target="mailto:mika.rebeca@hotmail.com?subject=" TargetMode="External"/><Relationship Id="rId33" Type="http://schemas.openxmlformats.org/officeDocument/2006/relationships/hyperlink" Target="https://nahica.glueup.com/events/150904/manage/registrations/7769543/10053003_v2" TargetMode="External"/><Relationship Id="rId32" Type="http://schemas.openxmlformats.org/officeDocument/2006/relationships/hyperlink" Target="https://nahica.glueup.com/events/150904/manage/registrations/7769543/10053003_v2" TargetMode="External"/><Relationship Id="rId35" Type="http://schemas.openxmlformats.org/officeDocument/2006/relationships/hyperlink" Target="mailto:mika.rebeca@hotmail.com?subject=" TargetMode="External"/><Relationship Id="rId34" Type="http://schemas.openxmlformats.org/officeDocument/2006/relationships/hyperlink" Target="mailto:khalen.rodriguez.usa@gmail.com?subject=" TargetMode="External"/><Relationship Id="rId37" Type="http://schemas.openxmlformats.org/officeDocument/2006/relationships/hyperlink" Target="https://nahica.glueup.com/events/150904/manage/registrations/7769543/10053004_v2" TargetMode="External"/><Relationship Id="rId36" Type="http://schemas.openxmlformats.org/officeDocument/2006/relationships/hyperlink" Target="https://nahica.glueup.com/events/150904/manage/registrations/7769543/10053004_v2" TargetMode="External"/><Relationship Id="rId39" Type="http://schemas.openxmlformats.org/officeDocument/2006/relationships/hyperlink" Target="mailto:soleysolutions87@gmail.com?subject=" TargetMode="External"/><Relationship Id="rId38" Type="http://schemas.openxmlformats.org/officeDocument/2006/relationships/hyperlink" Target="https://nahica.glueup.com/events/150904/manage/registrations/7769543/10053004_v2" TargetMode="External"/><Relationship Id="rId20" Type="http://schemas.openxmlformats.org/officeDocument/2006/relationships/hyperlink" Target="mailto:wecrosley@gmail.com?subject=" TargetMode="External"/><Relationship Id="rId22" Type="http://schemas.openxmlformats.org/officeDocument/2006/relationships/hyperlink" Target="https://nahica.glueup.com/events/150904/manage/registrations/7769651/10053143_v2" TargetMode="External"/><Relationship Id="rId21" Type="http://schemas.openxmlformats.org/officeDocument/2006/relationships/hyperlink" Target="https://nahica.glueup.com/events/150904/manage/registrations/7769651/10053143_v2" TargetMode="External"/><Relationship Id="rId24" Type="http://schemas.openxmlformats.org/officeDocument/2006/relationships/hyperlink" Target="mailto:rodigesruben@gmail.com?subject=" TargetMode="External"/><Relationship Id="rId23" Type="http://schemas.openxmlformats.org/officeDocument/2006/relationships/hyperlink" Target="https://nahica.glueup.com/events/150904/manage/registrations/7769651/10053143_v2" TargetMode="External"/><Relationship Id="rId60" Type="http://schemas.openxmlformats.org/officeDocument/2006/relationships/drawing" Target="../drawings/drawing1.xml"/><Relationship Id="rId26" Type="http://schemas.openxmlformats.org/officeDocument/2006/relationships/hyperlink" Target="https://nahica.glueup.com/events/150904/manage/registrations/7769543/10053002_v2" TargetMode="External"/><Relationship Id="rId25" Type="http://schemas.openxmlformats.org/officeDocument/2006/relationships/hyperlink" Target="mailto:rodigesruben@gmail.com?subject=" TargetMode="External"/><Relationship Id="rId28" Type="http://schemas.openxmlformats.org/officeDocument/2006/relationships/hyperlink" Target="https://nahica.glueup.com/events/150904/manage/registrations/7769543/10053002_v2" TargetMode="External"/><Relationship Id="rId27" Type="http://schemas.openxmlformats.org/officeDocument/2006/relationships/hyperlink" Target="https://nahica.glueup.com/events/150904/manage/registrations/7769543/10053002_v2" TargetMode="External"/><Relationship Id="rId29" Type="http://schemas.openxmlformats.org/officeDocument/2006/relationships/hyperlink" Target="mailto:mika.rebeca@hotmail.com?subject=" TargetMode="External"/><Relationship Id="rId51" Type="http://schemas.openxmlformats.org/officeDocument/2006/relationships/hyperlink" Target="https://nahica.glueup.com/events/150904/manage/registrations/7767640/10050681_v2" TargetMode="External"/><Relationship Id="rId50" Type="http://schemas.openxmlformats.org/officeDocument/2006/relationships/hyperlink" Target="mailto:modestoroofing8@gmail.com?subject=" TargetMode="External"/><Relationship Id="rId53" Type="http://schemas.openxmlformats.org/officeDocument/2006/relationships/hyperlink" Target="https://nahica.glueup.com/events/150904/manage/registrations/7767640/10050681_v2" TargetMode="External"/><Relationship Id="rId52" Type="http://schemas.openxmlformats.org/officeDocument/2006/relationships/hyperlink" Target="https://nahica.glueup.com/events/150904/manage/registrations/7767640/10050681_v2" TargetMode="External"/><Relationship Id="rId11" Type="http://schemas.openxmlformats.org/officeDocument/2006/relationships/hyperlink" Target="https://nahica.glueup.com/events/150904/manage/registrations/7775147/10060214_v2" TargetMode="External"/><Relationship Id="rId55" Type="http://schemas.openxmlformats.org/officeDocument/2006/relationships/hyperlink" Target="mailto:dinaru3@gmail.com?subject=" TargetMode="External"/><Relationship Id="rId10" Type="http://schemas.openxmlformats.org/officeDocument/2006/relationships/hyperlink" Target="mailto:ysanchez@dycwindows.com?subject=" TargetMode="External"/><Relationship Id="rId54" Type="http://schemas.openxmlformats.org/officeDocument/2006/relationships/hyperlink" Target="mailto:dinaru1@verizon.net?subject=" TargetMode="External"/><Relationship Id="rId13" Type="http://schemas.openxmlformats.org/officeDocument/2006/relationships/hyperlink" Target="https://nahica.glueup.com/events/150904/manage/registrations/7775147/10060214_v2" TargetMode="External"/><Relationship Id="rId57" Type="http://schemas.openxmlformats.org/officeDocument/2006/relationships/hyperlink" Target="https://nahica.glueup.com/events/150904/manage/registrations/7767640/10050682_v2" TargetMode="External"/><Relationship Id="rId12" Type="http://schemas.openxmlformats.org/officeDocument/2006/relationships/hyperlink" Target="https://nahica.glueup.com/events/150904/manage/registrations/7775147/10060214_v2" TargetMode="External"/><Relationship Id="rId56" Type="http://schemas.openxmlformats.org/officeDocument/2006/relationships/hyperlink" Target="https://nahica.glueup.com/events/150904/manage/registrations/7767640/10050682_v2" TargetMode="External"/><Relationship Id="rId15" Type="http://schemas.openxmlformats.org/officeDocument/2006/relationships/hyperlink" Target="mailto:rafael.kreklau@weareliberty.bank?subject=" TargetMode="External"/><Relationship Id="rId59" Type="http://schemas.openxmlformats.org/officeDocument/2006/relationships/hyperlink" Target="mailto:dinaru3@gmail.com?subject=" TargetMode="External"/><Relationship Id="rId14" Type="http://schemas.openxmlformats.org/officeDocument/2006/relationships/hyperlink" Target="mailto:rafael.kreklau@weareliberty.bank?subject=" TargetMode="External"/><Relationship Id="rId58" Type="http://schemas.openxmlformats.org/officeDocument/2006/relationships/hyperlink" Target="https://nahica.glueup.com/events/150904/manage/registrations/7767640/10050682_v2" TargetMode="External"/><Relationship Id="rId17" Type="http://schemas.openxmlformats.org/officeDocument/2006/relationships/hyperlink" Target="https://nahica.glueup.com/events/150904/manage/registrations/7770341/10053971_v2" TargetMode="External"/><Relationship Id="rId16" Type="http://schemas.openxmlformats.org/officeDocument/2006/relationships/hyperlink" Target="https://nahica.glueup.com/events/150904/manage/registrations/7770341/10053971_v2" TargetMode="External"/><Relationship Id="rId19" Type="http://schemas.openxmlformats.org/officeDocument/2006/relationships/hyperlink" Target="mailto:wecrosley@gmail.com?subject=" TargetMode="External"/><Relationship Id="rId18" Type="http://schemas.openxmlformats.org/officeDocument/2006/relationships/hyperlink" Target="https://nahica.glueup.com/events/150904/manage/registrations/7770341/10053971_v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3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2"/>
    </row>
    <row r="2">
      <c r="A2" s="4" t="s">
        <v>30</v>
      </c>
      <c r="B2" s="5">
        <v>1010100.0</v>
      </c>
      <c r="C2" s="5" t="s">
        <v>31</v>
      </c>
      <c r="D2" s="5" t="s">
        <v>32</v>
      </c>
      <c r="E2" s="5" t="s">
        <v>33</v>
      </c>
      <c r="F2" s="6" t="s">
        <v>34</v>
      </c>
      <c r="G2" s="4" t="s">
        <v>35</v>
      </c>
      <c r="H2" s="7" t="str">
        <f>+1 2146300934</f>
        <v>#ERROR!</v>
      </c>
      <c r="I2" s="4" t="s">
        <v>36</v>
      </c>
      <c r="J2" s="4" t="s">
        <v>37</v>
      </c>
      <c r="K2" s="4" t="s">
        <v>38</v>
      </c>
      <c r="L2" s="4" t="s">
        <v>39</v>
      </c>
      <c r="M2" s="4" t="s">
        <v>40</v>
      </c>
      <c r="N2" s="4" t="s">
        <v>41</v>
      </c>
      <c r="O2" s="4" t="s">
        <v>41</v>
      </c>
      <c r="P2" s="4" t="s">
        <v>41</v>
      </c>
      <c r="Q2" s="8" t="s">
        <v>42</v>
      </c>
      <c r="R2" s="4" t="s">
        <v>39</v>
      </c>
      <c r="S2" s="4" t="s">
        <v>43</v>
      </c>
      <c r="T2" s="4" t="s">
        <v>39</v>
      </c>
      <c r="U2" s="4" t="s">
        <v>41</v>
      </c>
      <c r="V2" s="4">
        <v>7775745.0</v>
      </c>
      <c r="W2" s="4" t="s">
        <v>44</v>
      </c>
      <c r="X2" s="4">
        <v>2.0</v>
      </c>
      <c r="Y2" s="4" t="s">
        <v>45</v>
      </c>
      <c r="Z2" s="5" t="s">
        <v>46</v>
      </c>
      <c r="AA2" s="7" t="str">
        <f>+1 2146300934</f>
        <v>#ERROR!</v>
      </c>
      <c r="AB2" s="4" t="s">
        <v>35</v>
      </c>
      <c r="AC2" s="4" t="s">
        <v>36</v>
      </c>
      <c r="AD2" s="4" t="s">
        <v>39</v>
      </c>
      <c r="AE2" s="4" t="s">
        <v>39</v>
      </c>
      <c r="AF2" s="9"/>
    </row>
    <row r="3">
      <c r="A3" s="4" t="s">
        <v>47</v>
      </c>
      <c r="B3" s="5">
        <v>1010065.0</v>
      </c>
      <c r="C3" s="5" t="s">
        <v>48</v>
      </c>
      <c r="D3" s="5" t="s">
        <v>49</v>
      </c>
      <c r="E3" s="5" t="s">
        <v>50</v>
      </c>
      <c r="F3" s="6" t="s">
        <v>51</v>
      </c>
      <c r="G3" s="4" t="s">
        <v>35</v>
      </c>
      <c r="H3" s="7" t="str">
        <f>+1 2144036560</f>
        <v>#ERROR!</v>
      </c>
      <c r="I3" s="4" t="s">
        <v>52</v>
      </c>
      <c r="J3" s="4" t="s">
        <v>37</v>
      </c>
      <c r="K3" s="4" t="s">
        <v>38</v>
      </c>
      <c r="L3" s="4" t="s">
        <v>39</v>
      </c>
      <c r="M3" s="4" t="s">
        <v>40</v>
      </c>
      <c r="N3" s="4" t="s">
        <v>41</v>
      </c>
      <c r="O3" s="4" t="s">
        <v>41</v>
      </c>
      <c r="P3" s="4" t="s">
        <v>40</v>
      </c>
      <c r="Q3" s="8" t="s">
        <v>42</v>
      </c>
      <c r="R3" s="4" t="s">
        <v>39</v>
      </c>
      <c r="S3" s="4" t="s">
        <v>43</v>
      </c>
      <c r="T3" s="4" t="s">
        <v>39</v>
      </c>
      <c r="U3" s="4" t="s">
        <v>41</v>
      </c>
      <c r="V3" s="4">
        <v>7775745.0</v>
      </c>
      <c r="W3" s="4" t="s">
        <v>44</v>
      </c>
      <c r="X3" s="4">
        <v>2.0</v>
      </c>
      <c r="Y3" s="4" t="s">
        <v>45</v>
      </c>
      <c r="Z3" s="5" t="s">
        <v>53</v>
      </c>
      <c r="AA3" s="7" t="str">
        <f>+1 2146300934</f>
        <v>#ERROR!</v>
      </c>
      <c r="AB3" s="4" t="s">
        <v>35</v>
      </c>
      <c r="AC3" s="4" t="s">
        <v>36</v>
      </c>
      <c r="AD3" s="4" t="s">
        <v>39</v>
      </c>
      <c r="AE3" s="4" t="s">
        <v>39</v>
      </c>
      <c r="AF3" s="9"/>
    </row>
    <row r="4">
      <c r="A4" s="4" t="s">
        <v>54</v>
      </c>
      <c r="B4" s="5">
        <v>1010097.0</v>
      </c>
      <c r="C4" s="5" t="s">
        <v>55</v>
      </c>
      <c r="D4" s="5" t="s">
        <v>56</v>
      </c>
      <c r="E4" s="5" t="s">
        <v>57</v>
      </c>
      <c r="F4" s="6" t="s">
        <v>58</v>
      </c>
      <c r="G4" s="4" t="s">
        <v>39</v>
      </c>
      <c r="H4" s="7" t="str">
        <f>+1 4693630040</f>
        <v>#ERROR!</v>
      </c>
      <c r="I4" s="4" t="s">
        <v>59</v>
      </c>
      <c r="J4" s="4" t="s">
        <v>37</v>
      </c>
      <c r="K4" s="4" t="s">
        <v>38</v>
      </c>
      <c r="L4" s="4" t="s">
        <v>39</v>
      </c>
      <c r="M4" s="4" t="s">
        <v>40</v>
      </c>
      <c r="N4" s="4" t="s">
        <v>41</v>
      </c>
      <c r="O4" s="4" t="s">
        <v>41</v>
      </c>
      <c r="P4" s="4" t="s">
        <v>41</v>
      </c>
      <c r="Q4" s="8" t="s">
        <v>42</v>
      </c>
      <c r="R4" s="4" t="s">
        <v>39</v>
      </c>
      <c r="S4" s="4" t="s">
        <v>43</v>
      </c>
      <c r="T4" s="4" t="s">
        <v>39</v>
      </c>
      <c r="U4" s="4" t="s">
        <v>41</v>
      </c>
      <c r="V4" s="4">
        <v>7775147.0</v>
      </c>
      <c r="W4" s="4" t="s">
        <v>60</v>
      </c>
      <c r="X4" s="4">
        <v>1.0</v>
      </c>
      <c r="Y4" s="4" t="s">
        <v>61</v>
      </c>
      <c r="Z4" s="5" t="s">
        <v>62</v>
      </c>
      <c r="AA4" s="7" t="str">
        <f>+1 4693630040</f>
        <v>#ERROR!</v>
      </c>
      <c r="AB4" s="4" t="s">
        <v>39</v>
      </c>
      <c r="AC4" s="4" t="s">
        <v>59</v>
      </c>
      <c r="AD4" s="4" t="s">
        <v>39</v>
      </c>
      <c r="AE4" s="4" t="s">
        <v>39</v>
      </c>
      <c r="AF4" s="9"/>
    </row>
    <row r="5">
      <c r="A5" s="4" t="s">
        <v>63</v>
      </c>
      <c r="B5" s="5">
        <v>1010092.0</v>
      </c>
      <c r="C5" s="5" t="s">
        <v>64</v>
      </c>
      <c r="D5" s="5" t="s">
        <v>65</v>
      </c>
      <c r="E5" s="5" t="s">
        <v>66</v>
      </c>
      <c r="F5" s="6" t="s">
        <v>67</v>
      </c>
      <c r="G5" s="4" t="s">
        <v>68</v>
      </c>
      <c r="H5" s="7" t="str">
        <f>+1 2147096435</f>
        <v>#ERROR!</v>
      </c>
      <c r="I5" s="4" t="s">
        <v>69</v>
      </c>
      <c r="J5" s="4" t="s">
        <v>37</v>
      </c>
      <c r="K5" s="4" t="s">
        <v>38</v>
      </c>
      <c r="L5" s="4" t="s">
        <v>39</v>
      </c>
      <c r="M5" s="4" t="s">
        <v>40</v>
      </c>
      <c r="N5" s="4" t="s">
        <v>41</v>
      </c>
      <c r="O5" s="4" t="s">
        <v>41</v>
      </c>
      <c r="P5" s="4" t="s">
        <v>40</v>
      </c>
      <c r="Q5" s="8" t="s">
        <v>42</v>
      </c>
      <c r="R5" s="4" t="s">
        <v>39</v>
      </c>
      <c r="S5" s="4" t="s">
        <v>43</v>
      </c>
      <c r="T5" s="4" t="s">
        <v>39</v>
      </c>
      <c r="U5" s="4" t="s">
        <v>41</v>
      </c>
      <c r="V5" s="4">
        <v>7770341.0</v>
      </c>
      <c r="W5" s="4" t="s">
        <v>70</v>
      </c>
      <c r="X5" s="4">
        <v>1.0</v>
      </c>
      <c r="Y5" s="4" t="s">
        <v>71</v>
      </c>
      <c r="Z5" s="5" t="s">
        <v>72</v>
      </c>
      <c r="AA5" s="7" t="str">
        <f>+1 2147096435</f>
        <v>#ERROR!</v>
      </c>
      <c r="AB5" s="4" t="s">
        <v>68</v>
      </c>
      <c r="AC5" s="4" t="s">
        <v>69</v>
      </c>
      <c r="AD5" s="4" t="s">
        <v>39</v>
      </c>
      <c r="AE5" s="4" t="s">
        <v>39</v>
      </c>
      <c r="AF5" s="9"/>
    </row>
    <row r="6">
      <c r="A6" s="4" t="s">
        <v>73</v>
      </c>
      <c r="B6" s="5">
        <v>1010090.0</v>
      </c>
      <c r="C6" s="5" t="s">
        <v>74</v>
      </c>
      <c r="D6" s="5" t="s">
        <v>75</v>
      </c>
      <c r="E6" s="5" t="s">
        <v>76</v>
      </c>
      <c r="F6" s="6" t="s">
        <v>77</v>
      </c>
      <c r="G6" s="4" t="s">
        <v>39</v>
      </c>
      <c r="H6" s="7" t="str">
        <f>+1 8506921113</f>
        <v>#ERROR!</v>
      </c>
      <c r="I6" s="4" t="s">
        <v>39</v>
      </c>
      <c r="J6" s="4" t="s">
        <v>78</v>
      </c>
      <c r="K6" s="4" t="s">
        <v>38</v>
      </c>
      <c r="L6" s="4" t="s">
        <v>39</v>
      </c>
      <c r="M6" s="4" t="s">
        <v>40</v>
      </c>
      <c r="N6" s="4" t="s">
        <v>41</v>
      </c>
      <c r="O6" s="4" t="s">
        <v>41</v>
      </c>
      <c r="P6" s="4" t="s">
        <v>40</v>
      </c>
      <c r="Q6" s="8" t="s">
        <v>42</v>
      </c>
      <c r="R6" s="4" t="s">
        <v>39</v>
      </c>
      <c r="S6" s="4" t="s">
        <v>43</v>
      </c>
      <c r="T6" s="4" t="s">
        <v>39</v>
      </c>
      <c r="U6" s="4" t="s">
        <v>41</v>
      </c>
      <c r="V6" s="4">
        <v>7769651.0</v>
      </c>
      <c r="W6" s="4" t="s">
        <v>79</v>
      </c>
      <c r="X6" s="4">
        <v>1.0</v>
      </c>
      <c r="Y6" s="4" t="s">
        <v>80</v>
      </c>
      <c r="Z6" s="5" t="s">
        <v>81</v>
      </c>
      <c r="AA6" s="7" t="str">
        <f>+1 8506921113</f>
        <v>#ERROR!</v>
      </c>
      <c r="AB6" s="4" t="s">
        <v>39</v>
      </c>
      <c r="AC6" s="4" t="s">
        <v>39</v>
      </c>
      <c r="AD6" s="4" t="s">
        <v>39</v>
      </c>
      <c r="AE6" s="4" t="s">
        <v>39</v>
      </c>
      <c r="AF6" s="9"/>
    </row>
    <row r="7">
      <c r="A7" s="4" t="s">
        <v>82</v>
      </c>
      <c r="B7" s="5">
        <v>1010089.0</v>
      </c>
      <c r="C7" s="5" t="s">
        <v>83</v>
      </c>
      <c r="D7" s="5" t="s">
        <v>84</v>
      </c>
      <c r="E7" s="5" t="s">
        <v>85</v>
      </c>
      <c r="F7" s="6" t="s">
        <v>86</v>
      </c>
      <c r="G7" s="4" t="s">
        <v>87</v>
      </c>
      <c r="H7" s="7" t="str">
        <f>+1 2146592463</f>
        <v>#ERROR!</v>
      </c>
      <c r="I7" s="4" t="s">
        <v>88</v>
      </c>
      <c r="J7" s="4" t="s">
        <v>37</v>
      </c>
      <c r="K7" s="4" t="s">
        <v>38</v>
      </c>
      <c r="L7" s="4" t="s">
        <v>39</v>
      </c>
      <c r="M7" s="4" t="s">
        <v>40</v>
      </c>
      <c r="N7" s="4" t="s">
        <v>41</v>
      </c>
      <c r="O7" s="4" t="s">
        <v>41</v>
      </c>
      <c r="P7" s="4" t="s">
        <v>41</v>
      </c>
      <c r="Q7" s="8" t="s">
        <v>42</v>
      </c>
      <c r="R7" s="4" t="s">
        <v>39</v>
      </c>
      <c r="S7" s="4" t="s">
        <v>43</v>
      </c>
      <c r="T7" s="4" t="s">
        <v>39</v>
      </c>
      <c r="U7" s="4" t="s">
        <v>41</v>
      </c>
      <c r="V7" s="4">
        <v>7769543.0</v>
      </c>
      <c r="W7" s="4" t="s">
        <v>89</v>
      </c>
      <c r="X7" s="4">
        <v>3.0</v>
      </c>
      <c r="Y7" s="4" t="s">
        <v>90</v>
      </c>
      <c r="Z7" s="5" t="s">
        <v>91</v>
      </c>
      <c r="AA7" s="7" t="str">
        <f>+1 2146592463</f>
        <v>#ERROR!</v>
      </c>
      <c r="AB7" s="4" t="s">
        <v>87</v>
      </c>
      <c r="AC7" s="4" t="s">
        <v>88</v>
      </c>
      <c r="AD7" s="4" t="s">
        <v>39</v>
      </c>
      <c r="AE7" s="4" t="s">
        <v>39</v>
      </c>
      <c r="AF7" s="9"/>
    </row>
    <row r="8">
      <c r="A8" s="4" t="s">
        <v>92</v>
      </c>
      <c r="B8" s="5">
        <v>1010088.0</v>
      </c>
      <c r="C8" s="5" t="s">
        <v>93</v>
      </c>
      <c r="D8" s="5" t="s">
        <v>94</v>
      </c>
      <c r="E8" s="5" t="s">
        <v>95</v>
      </c>
      <c r="F8" s="6" t="s">
        <v>96</v>
      </c>
      <c r="G8" s="4" t="s">
        <v>87</v>
      </c>
      <c r="H8" s="7" t="str">
        <f>+1 8139400289</f>
        <v>#ERROR!</v>
      </c>
      <c r="I8" s="4" t="s">
        <v>88</v>
      </c>
      <c r="J8" s="4" t="s">
        <v>37</v>
      </c>
      <c r="K8" s="4" t="s">
        <v>38</v>
      </c>
      <c r="L8" s="4" t="s">
        <v>39</v>
      </c>
      <c r="M8" s="4" t="s">
        <v>40</v>
      </c>
      <c r="N8" s="4" t="s">
        <v>41</v>
      </c>
      <c r="O8" s="4" t="s">
        <v>41</v>
      </c>
      <c r="P8" s="4" t="s">
        <v>41</v>
      </c>
      <c r="Q8" s="8" t="s">
        <v>42</v>
      </c>
      <c r="R8" s="4" t="s">
        <v>39</v>
      </c>
      <c r="S8" s="4" t="s">
        <v>43</v>
      </c>
      <c r="T8" s="4" t="s">
        <v>39</v>
      </c>
      <c r="U8" s="4" t="s">
        <v>41</v>
      </c>
      <c r="V8" s="4">
        <v>7769543.0</v>
      </c>
      <c r="W8" s="4" t="s">
        <v>89</v>
      </c>
      <c r="X8" s="4">
        <v>3.0</v>
      </c>
      <c r="Y8" s="4" t="s">
        <v>90</v>
      </c>
      <c r="Z8" s="5" t="s">
        <v>97</v>
      </c>
      <c r="AA8" s="7" t="str">
        <f>+1 2146592463</f>
        <v>#ERROR!</v>
      </c>
      <c r="AB8" s="4" t="s">
        <v>87</v>
      </c>
      <c r="AC8" s="4" t="s">
        <v>88</v>
      </c>
      <c r="AD8" s="4" t="s">
        <v>39</v>
      </c>
      <c r="AE8" s="4" t="s">
        <v>39</v>
      </c>
      <c r="AF8" s="9"/>
    </row>
    <row r="9">
      <c r="A9" s="4" t="s">
        <v>98</v>
      </c>
      <c r="B9" s="5">
        <v>1010087.0</v>
      </c>
      <c r="C9" s="5" t="s">
        <v>99</v>
      </c>
      <c r="D9" s="5" t="s">
        <v>100</v>
      </c>
      <c r="E9" s="5" t="s">
        <v>101</v>
      </c>
      <c r="F9" s="6" t="s">
        <v>102</v>
      </c>
      <c r="G9" s="4" t="s">
        <v>87</v>
      </c>
      <c r="H9" s="7" t="str">
        <f>+1 2146592463</f>
        <v>#ERROR!</v>
      </c>
      <c r="I9" s="4" t="s">
        <v>103</v>
      </c>
      <c r="J9" s="4" t="s">
        <v>37</v>
      </c>
      <c r="K9" s="4" t="s">
        <v>38</v>
      </c>
      <c r="L9" s="4" t="s">
        <v>39</v>
      </c>
      <c r="M9" s="4" t="s">
        <v>40</v>
      </c>
      <c r="N9" s="4" t="s">
        <v>41</v>
      </c>
      <c r="O9" s="4" t="s">
        <v>41</v>
      </c>
      <c r="P9" s="4" t="s">
        <v>41</v>
      </c>
      <c r="Q9" s="8" t="s">
        <v>42</v>
      </c>
      <c r="R9" s="4" t="s">
        <v>39</v>
      </c>
      <c r="S9" s="4" t="s">
        <v>43</v>
      </c>
      <c r="T9" s="4" t="s">
        <v>39</v>
      </c>
      <c r="U9" s="4" t="s">
        <v>41</v>
      </c>
      <c r="V9" s="4">
        <v>7769543.0</v>
      </c>
      <c r="W9" s="4" t="s">
        <v>89</v>
      </c>
      <c r="X9" s="4">
        <v>3.0</v>
      </c>
      <c r="Y9" s="4" t="s">
        <v>90</v>
      </c>
      <c r="Z9" s="5" t="s">
        <v>104</v>
      </c>
      <c r="AA9" s="7" t="str">
        <f>+1 2146592463</f>
        <v>#ERROR!</v>
      </c>
      <c r="AB9" s="4" t="s">
        <v>87</v>
      </c>
      <c r="AC9" s="4" t="s">
        <v>88</v>
      </c>
      <c r="AD9" s="4" t="s">
        <v>39</v>
      </c>
      <c r="AE9" s="4" t="s">
        <v>39</v>
      </c>
      <c r="AF9" s="9"/>
    </row>
    <row r="10">
      <c r="A10" s="4" t="s">
        <v>105</v>
      </c>
      <c r="B10" s="5">
        <v>1010082.0</v>
      </c>
      <c r="C10" s="5" t="s">
        <v>106</v>
      </c>
      <c r="D10" s="5" t="s">
        <v>107</v>
      </c>
      <c r="E10" s="5" t="s">
        <v>108</v>
      </c>
      <c r="F10" s="6" t="s">
        <v>109</v>
      </c>
      <c r="G10" s="4" t="s">
        <v>110</v>
      </c>
      <c r="H10" s="7" t="str">
        <f>+1 9033406733</f>
        <v>#ERROR!</v>
      </c>
      <c r="I10" s="4" t="s">
        <v>103</v>
      </c>
      <c r="J10" s="4" t="s">
        <v>37</v>
      </c>
      <c r="K10" s="4" t="s">
        <v>38</v>
      </c>
      <c r="L10" s="4" t="s">
        <v>39</v>
      </c>
      <c r="M10" s="4" t="s">
        <v>40</v>
      </c>
      <c r="N10" s="4" t="s">
        <v>41</v>
      </c>
      <c r="O10" s="4" t="s">
        <v>41</v>
      </c>
      <c r="P10" s="4" t="s">
        <v>41</v>
      </c>
      <c r="Q10" s="8" t="s">
        <v>42</v>
      </c>
      <c r="R10" s="4" t="s">
        <v>39</v>
      </c>
      <c r="S10" s="4" t="s">
        <v>43</v>
      </c>
      <c r="T10" s="4" t="s">
        <v>39</v>
      </c>
      <c r="U10" s="4" t="s">
        <v>41</v>
      </c>
      <c r="V10" s="4">
        <v>7768459.0</v>
      </c>
      <c r="W10" s="4" t="s">
        <v>111</v>
      </c>
      <c r="X10" s="4">
        <v>2.0</v>
      </c>
      <c r="Y10" s="4" t="s">
        <v>112</v>
      </c>
      <c r="Z10" s="5" t="s">
        <v>113</v>
      </c>
      <c r="AA10" s="7" t="str">
        <f>+1 9033406733</f>
        <v>#ERROR!</v>
      </c>
      <c r="AB10" s="4" t="s">
        <v>110</v>
      </c>
      <c r="AC10" s="4" t="s">
        <v>103</v>
      </c>
      <c r="AD10" s="4" t="s">
        <v>39</v>
      </c>
      <c r="AE10" s="4" t="s">
        <v>39</v>
      </c>
      <c r="AF10" s="9"/>
    </row>
    <row r="11">
      <c r="A11" s="4" t="s">
        <v>114</v>
      </c>
      <c r="B11" s="5">
        <v>1010081.0</v>
      </c>
      <c r="C11" s="5" t="s">
        <v>115</v>
      </c>
      <c r="D11" s="5" t="s">
        <v>116</v>
      </c>
      <c r="E11" s="5" t="s">
        <v>117</v>
      </c>
      <c r="F11" s="6" t="s">
        <v>118</v>
      </c>
      <c r="G11" s="4" t="s">
        <v>110</v>
      </c>
      <c r="H11" s="7" t="str">
        <f>+1 9035217743</f>
        <v>#ERROR!</v>
      </c>
      <c r="I11" s="4" t="s">
        <v>103</v>
      </c>
      <c r="J11" s="4" t="s">
        <v>37</v>
      </c>
      <c r="K11" s="4" t="s">
        <v>38</v>
      </c>
      <c r="L11" s="4" t="s">
        <v>39</v>
      </c>
      <c r="M11" s="4" t="s">
        <v>40</v>
      </c>
      <c r="N11" s="4" t="s">
        <v>41</v>
      </c>
      <c r="O11" s="4" t="s">
        <v>41</v>
      </c>
      <c r="P11" s="4" t="s">
        <v>40</v>
      </c>
      <c r="Q11" s="8" t="s">
        <v>42</v>
      </c>
      <c r="R11" s="4" t="s">
        <v>39</v>
      </c>
      <c r="S11" s="4" t="s">
        <v>43</v>
      </c>
      <c r="T11" s="4" t="s">
        <v>39</v>
      </c>
      <c r="U11" s="4" t="s">
        <v>41</v>
      </c>
      <c r="V11" s="4">
        <v>7768459.0</v>
      </c>
      <c r="W11" s="4" t="s">
        <v>111</v>
      </c>
      <c r="X11" s="4">
        <v>2.0</v>
      </c>
      <c r="Y11" s="4" t="s">
        <v>112</v>
      </c>
      <c r="Z11" s="5" t="s">
        <v>119</v>
      </c>
      <c r="AA11" s="7" t="str">
        <f>+1 9033406733</f>
        <v>#ERROR!</v>
      </c>
      <c r="AB11" s="4" t="s">
        <v>110</v>
      </c>
      <c r="AC11" s="4" t="s">
        <v>103</v>
      </c>
      <c r="AD11" s="4" t="s">
        <v>39</v>
      </c>
      <c r="AE11" s="4" t="s">
        <v>39</v>
      </c>
      <c r="AF11" s="9"/>
    </row>
    <row r="12">
      <c r="A12" s="4" t="s">
        <v>120</v>
      </c>
      <c r="B12" s="5">
        <v>1010078.0</v>
      </c>
      <c r="C12" s="5" t="s">
        <v>121</v>
      </c>
      <c r="D12" s="5" t="s">
        <v>122</v>
      </c>
      <c r="E12" s="5" t="s">
        <v>123</v>
      </c>
      <c r="F12" s="6" t="s">
        <v>124</v>
      </c>
      <c r="G12" s="4" t="s">
        <v>39</v>
      </c>
      <c r="H12" s="7" t="str">
        <f>+1 4693234381</f>
        <v>#ERROR!</v>
      </c>
      <c r="I12" s="4" t="s">
        <v>39</v>
      </c>
      <c r="J12" s="4" t="s">
        <v>37</v>
      </c>
      <c r="K12" s="4" t="s">
        <v>38</v>
      </c>
      <c r="L12" s="4" t="s">
        <v>39</v>
      </c>
      <c r="M12" s="4" t="s">
        <v>40</v>
      </c>
      <c r="N12" s="4" t="s">
        <v>41</v>
      </c>
      <c r="O12" s="4" t="s">
        <v>41</v>
      </c>
      <c r="P12" s="4" t="s">
        <v>41</v>
      </c>
      <c r="Q12" s="8" t="s">
        <v>42</v>
      </c>
      <c r="R12" s="4" t="s">
        <v>39</v>
      </c>
      <c r="S12" s="4" t="s">
        <v>43</v>
      </c>
      <c r="T12" s="4" t="s">
        <v>39</v>
      </c>
      <c r="U12" s="4" t="s">
        <v>41</v>
      </c>
      <c r="V12" s="4">
        <v>7767640.0</v>
      </c>
      <c r="W12" s="10">
        <v>45934.93472222222</v>
      </c>
      <c r="X12" s="4">
        <v>2.0</v>
      </c>
      <c r="Y12" s="4" t="s">
        <v>125</v>
      </c>
      <c r="Z12" s="5" t="s">
        <v>126</v>
      </c>
      <c r="AA12" s="7" t="str">
        <f>+1 4693234381</f>
        <v>#ERROR!</v>
      </c>
      <c r="AB12" s="4" t="s">
        <v>39</v>
      </c>
      <c r="AC12" s="4" t="s">
        <v>39</v>
      </c>
      <c r="AD12" s="4" t="s">
        <v>39</v>
      </c>
      <c r="AE12" s="4" t="s">
        <v>39</v>
      </c>
      <c r="AF12" s="9"/>
    </row>
    <row r="13">
      <c r="A13" s="4" t="s">
        <v>127</v>
      </c>
      <c r="B13" s="5">
        <v>1010077.0</v>
      </c>
      <c r="C13" s="5" t="s">
        <v>128</v>
      </c>
      <c r="D13" s="5" t="s">
        <v>129</v>
      </c>
      <c r="E13" s="5" t="s">
        <v>130</v>
      </c>
      <c r="F13" s="6" t="s">
        <v>131</v>
      </c>
      <c r="G13" s="4" t="s">
        <v>39</v>
      </c>
      <c r="H13" s="7" t="str">
        <f>+1 4693234381</f>
        <v>#ERROR!</v>
      </c>
      <c r="I13" s="4" t="s">
        <v>39</v>
      </c>
      <c r="J13" s="4" t="s">
        <v>37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</sheetData>
  <hyperlinks>
    <hyperlink r:id="rId1" ref="B2"/>
    <hyperlink r:id="rId2" ref="C2"/>
    <hyperlink r:id="rId3" ref="D2"/>
    <hyperlink r:id="rId4" ref="E2"/>
    <hyperlink r:id="rId5" ref="Z2"/>
    <hyperlink r:id="rId6" ref="B3"/>
    <hyperlink r:id="rId7" ref="C3"/>
    <hyperlink r:id="rId8" ref="D3"/>
    <hyperlink r:id="rId9" ref="E3"/>
    <hyperlink r:id="rId10" ref="Z3"/>
    <hyperlink r:id="rId11" ref="B4"/>
    <hyperlink r:id="rId12" ref="C4"/>
    <hyperlink r:id="rId13" ref="D4"/>
    <hyperlink r:id="rId14" ref="E4"/>
    <hyperlink r:id="rId15" ref="Z4"/>
    <hyperlink r:id="rId16" ref="B5"/>
    <hyperlink r:id="rId17" ref="C5"/>
    <hyperlink r:id="rId18" ref="D5"/>
    <hyperlink r:id="rId19" ref="E5"/>
    <hyperlink r:id="rId20" ref="Z5"/>
    <hyperlink r:id="rId21" ref="B6"/>
    <hyperlink r:id="rId22" ref="C6"/>
    <hyperlink r:id="rId23" ref="D6"/>
    <hyperlink r:id="rId24" ref="E6"/>
    <hyperlink r:id="rId25" ref="Z6"/>
    <hyperlink r:id="rId26" ref="B7"/>
    <hyperlink r:id="rId27" ref="C7"/>
    <hyperlink r:id="rId28" ref="D7"/>
    <hyperlink r:id="rId29" ref="E7"/>
    <hyperlink r:id="rId30" ref="Z7"/>
    <hyperlink r:id="rId31" ref="B8"/>
    <hyperlink r:id="rId32" ref="C8"/>
    <hyperlink r:id="rId33" ref="D8"/>
    <hyperlink r:id="rId34" ref="E8"/>
    <hyperlink r:id="rId35" ref="Z8"/>
    <hyperlink r:id="rId36" ref="B9"/>
    <hyperlink r:id="rId37" ref="C9"/>
    <hyperlink r:id="rId38" ref="D9"/>
    <hyperlink r:id="rId39" ref="E9"/>
    <hyperlink r:id="rId40" ref="Z9"/>
    <hyperlink r:id="rId41" ref="B10"/>
    <hyperlink r:id="rId42" ref="C10"/>
    <hyperlink r:id="rId43" ref="D10"/>
    <hyperlink r:id="rId44" ref="E10"/>
    <hyperlink r:id="rId45" ref="Z10"/>
    <hyperlink r:id="rId46" ref="B11"/>
    <hyperlink r:id="rId47" ref="C11"/>
    <hyperlink r:id="rId48" ref="D11"/>
    <hyperlink r:id="rId49" ref="E11"/>
    <hyperlink r:id="rId50" ref="Z11"/>
    <hyperlink r:id="rId51" ref="B12"/>
    <hyperlink r:id="rId52" ref="C12"/>
    <hyperlink r:id="rId53" ref="D12"/>
    <hyperlink r:id="rId54" ref="E12"/>
    <hyperlink r:id="rId55" ref="Z12"/>
    <hyperlink r:id="rId56" ref="B13"/>
    <hyperlink r:id="rId57" ref="C13"/>
    <hyperlink r:id="rId58" ref="D13"/>
    <hyperlink r:id="rId59" ref="E13"/>
  </hyperlinks>
  <drawing r:id="rId60"/>
</worksheet>
</file>