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Neeraj Project\TDS excel template\FINAL TEMPLATES FOR SOFTWARE\Blank for Software-220925\"/>
    </mc:Choice>
  </mc:AlternateContent>
  <xr:revisionPtr revIDLastSave="0" documentId="13_ncr:1_{C9CF47D2-26EB-4B39-BCE7-7588C05B9485}" xr6:coauthVersionLast="47" xr6:coauthVersionMax="47" xr10:uidLastSave="{00000000-0000-0000-0000-000000000000}"/>
  <workbookProtection workbookAlgorithmName="SHA-512" workbookHashValue="rXCQA419LvEZYK3j5EcCle5G1kJldFHdVsjYJJ7zfafGKg0QAKtnu7uB4yFnnYS6zYZoPbfNqlaLJVMvd4Ytvw==" workbookSaltValue="ApCyleIhq4QeU8aiRzHurw==" workbookSpinCount="100000" lockStructure="1"/>
  <bookViews>
    <workbookView xWindow="-108" yWindow="-108" windowWidth="23256" windowHeight="12456" tabRatio="785" activeTab="2" xr2:uid="{00000000-000D-0000-FFFF-FFFF00000000}"/>
  </bookViews>
  <sheets>
    <sheet name="Company Details" sheetId="8" r:id="rId1"/>
    <sheet name="Challan Details" sheetId="7" r:id="rId2"/>
    <sheet name="Deductee Details" sheetId="6" r:id="rId3"/>
    <sheet name="Validations Challan" sheetId="9" state="hidden" r:id="rId4"/>
    <sheet name="Validations Deductee" sheetId="11" state="hidden" r:id="rId5"/>
    <sheet name="Minor Head" sheetId="10" state="hidden" r:id="rId6"/>
    <sheet name="Section" sheetId="5" state="hidden" r:id="rId7"/>
    <sheet name="Deductee Code" sheetId="4" state="hidden" r:id="rId8"/>
    <sheet name="Reasons" sheetId="3" state="hidden" r:id="rId9"/>
    <sheet name="Read me" sheetId="2" state="hidden" r:id="rId10"/>
  </sheets>
  <definedNames>
    <definedName name="_xlnm._FilterDatabase" localSheetId="1" hidden="1">'Challan Details'!$A$1:$N$4</definedName>
    <definedName name="_xlnm._FilterDatabase" localSheetId="2" hidden="1">'Deductee Details'!$A$1:$Y$3</definedName>
    <definedName name="_xlnm._FilterDatabase" localSheetId="3" hidden="1">'Validations Challan'!$B$2:$H$43</definedName>
    <definedName name="_xlnm._FilterDatabase" localSheetId="4" hidden="1">'Validations Deductee'!$B$2:$H$56</definedName>
    <definedName name="Running_Serial_No___401">'Challan Details'!$A$2:$A$1048576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1" l="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H4" i="7"/>
  <c r="H3" i="7"/>
  <c r="H2" i="7"/>
  <c r="B4" i="9" l="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alcChain>
</file>

<file path=xl/sharedStrings.xml><?xml version="1.0" encoding="utf-8"?>
<sst xmlns="http://schemas.openxmlformats.org/spreadsheetml/2006/main" count="688" uniqueCount="404">
  <si>
    <t>Light yellow Color in header, should be Mandatory</t>
  </si>
  <si>
    <t>Light Green Color in header, Optional</t>
  </si>
  <si>
    <t>ERROR Color in Excel format</t>
  </si>
  <si>
    <t>Color</t>
  </si>
  <si>
    <t>Message</t>
  </si>
  <si>
    <t>Duplication (It should be unique)</t>
  </si>
  <si>
    <t>Error in data length</t>
  </si>
  <si>
    <t>Only numeric data allowed</t>
  </si>
  <si>
    <t>Invalid Data</t>
  </si>
  <si>
    <t>Missing Data</t>
  </si>
  <si>
    <t>Invalid Format</t>
  </si>
  <si>
    <t>A</t>
  </si>
  <si>
    <t>B</t>
  </si>
  <si>
    <t>C</t>
  </si>
  <si>
    <t>D</t>
  </si>
  <si>
    <t>E</t>
  </si>
  <si>
    <t>M</t>
  </si>
  <si>
    <t>N</t>
  </si>
  <si>
    <t>O</t>
  </si>
  <si>
    <t>P</t>
  </si>
  <si>
    <t>Q</t>
  </si>
  <si>
    <t>R</t>
  </si>
  <si>
    <t>S</t>
  </si>
  <si>
    <t>T</t>
  </si>
  <si>
    <t>U</t>
  </si>
  <si>
    <t>Y</t>
  </si>
  <si>
    <t>Z</t>
  </si>
  <si>
    <t>Deductee Code</t>
  </si>
  <si>
    <t>Deductee Type</t>
  </si>
  <si>
    <t>Company</t>
  </si>
  <si>
    <t>Non-Company</t>
  </si>
  <si>
    <t>Section</t>
  </si>
  <si>
    <t>194BB</t>
  </si>
  <si>
    <t>194EE</t>
  </si>
  <si>
    <t>194A</t>
  </si>
  <si>
    <t>194C</t>
  </si>
  <si>
    <t>194D</t>
  </si>
  <si>
    <t>194F</t>
  </si>
  <si>
    <t>194G</t>
  </si>
  <si>
    <t>194H</t>
  </si>
  <si>
    <t>194LA</t>
  </si>
  <si>
    <t>Challan Serial Reference (401)</t>
  </si>
  <si>
    <t>Deductee Code (414)</t>
  </si>
  <si>
    <t>TDS</t>
  </si>
  <si>
    <t>Surcharge</t>
  </si>
  <si>
    <t>Date on Tax Deposited (dd/mm/yyyy) (410)</t>
  </si>
  <si>
    <t>Provide TAN information for the data import</t>
  </si>
  <si>
    <t>Line Number</t>
  </si>
  <si>
    <t>INTEGER</t>
  </si>
  <si>
    <t>Running sequence number for each line in the file</t>
  </si>
  <si>
    <t>Record Type</t>
  </si>
  <si>
    <t>CHAR</t>
  </si>
  <si>
    <t>Value "CD" (Challan Detail) for Challan Detail record</t>
  </si>
  <si>
    <t>Batch Number</t>
  </si>
  <si>
    <t>Value should be same as 'Batch Number' field in 'Batch Header' record.</t>
  </si>
  <si>
    <t>Challan-Detail Record Number</t>
  </si>
  <si>
    <t xml:space="preserve">Running serial number for 'Challan Detail' records in a batch. </t>
  </si>
  <si>
    <t>Count of Deductee / Party Records</t>
  </si>
  <si>
    <t>Count of total number of 'Deductee Detail Records' within e-TDS statement</t>
  </si>
  <si>
    <t>NIL Challan Indicator</t>
  </si>
  <si>
    <t xml:space="preserve">CHAR </t>
  </si>
  <si>
    <t>Value should be "N". In cases where no tax has been deposited in bank, value should be "Y" (applicable in case of NIL return)</t>
  </si>
  <si>
    <t>Challan Updation Indicator (Not applicable)</t>
  </si>
  <si>
    <t>NA</t>
  </si>
  <si>
    <t>No value should be specified</t>
  </si>
  <si>
    <t>Filler 3</t>
  </si>
  <si>
    <t>Filler 4</t>
  </si>
  <si>
    <t>Filler 5</t>
  </si>
  <si>
    <t>Last Bank Challan No ( Used for Verification) (Not applicable)</t>
  </si>
  <si>
    <t>Bank Challan No</t>
  </si>
  <si>
    <t>Challan Number issued by Bank . Applicable to both Govt and Non Govt, Non-Nil statements.  No value is required to be provided in case of a NIL return (I.e. the cases in which the value in field 'NIL Challan Indicator' is "Y"). Also, no value is required to be provided when some value in "Transfer Voucher No" field is provided.</t>
  </si>
  <si>
    <t>Last Transfer Voucher No ( Used for Verification) (Not applicable)</t>
  </si>
  <si>
    <t>DDO serial number of Form No. 24G</t>
  </si>
  <si>
    <t>1) Applicable only in case of a Government deductor/collector where TDS/TCS has been deposited by Book entry.
2) Quote the five digit DDO serial number provided by Accounts Officer (AO)
2) No value should be present in this column in case of a NIL Statement  (value in field "NIL Challan Indicator" field is "Y")</t>
  </si>
  <si>
    <t>Last Bank-Branch Code/ Form 24G Receipt Number ( Used for Verification) (Not applicable)</t>
  </si>
  <si>
    <t>Bank-Branch Code/ Form 24G Receipt Number</t>
  </si>
  <si>
    <t xml:space="preserve">In case TDS deposited by 
1) Challan:BSR Code of the receiving branch
2) Transfer voucher: Quote seven digit receipt number provided by AO. Applicable for govt. deductor/ collector where TDS is deposited by book entry. 
3) No value to be quoted in case of Nil Statement (value in field "NIL Challan Indicator" field is "Y"). </t>
  </si>
  <si>
    <t>Last Date of 'Bank Challan No / Transfer Voucher No' ( Used for Verification) (Not applicable)</t>
  </si>
  <si>
    <r>
      <t>Date of 'Bank Challan / Transfer Voucher'</t>
    </r>
    <r>
      <rPr>
        <b/>
        <sz val="10"/>
        <rFont val="Arial"/>
        <family val="2"/>
      </rPr>
      <t/>
    </r>
  </si>
  <si>
    <t>DATE</t>
  </si>
  <si>
    <r>
      <t xml:space="preserve">Date of payment of tax to Govt. It can be any date on or after 1st April of immediate previous financial year for which the return is prepared. Value should be equal to last date of respective quarter if the value in field "NIL Challan Indicator" is "Y". 
</t>
    </r>
    <r>
      <rPr>
        <b/>
        <sz val="11"/>
        <rFont val="Arial"/>
        <family val="2"/>
      </rPr>
      <t>Date of 'Bank Challan / Transfer Voucher' should be within the respective quarter for which statement is being filed, in case of minor head code value selected under field no. 40 is '100'. Also this date has to be on or before date present under field 'Date on which Amount paid / Credited' field no 23 of DD record (which is mapped to this challan with minor head code value '100')</t>
    </r>
  </si>
  <si>
    <t>Filler 6</t>
  </si>
  <si>
    <t>Filler 7</t>
  </si>
  <si>
    <t>Mention section code as per Annexure 2. Applicable for the statements upto FY 2012-13. No value to be provided for the statements from FY 2013-14 onwards.</t>
  </si>
  <si>
    <t xml:space="preserve"> 'Oltas  TDS / TCS -Income Tax '</t>
  </si>
  <si>
    <t>Mention the amount of "Income Tax" out of the 'Total tax deposited' through Challan. No fractional portion is allowed in this field (value should be integer) , I.e. value "1000.50" will not be allowed, whereas value "1000.00" will be considered to be valid value.</t>
  </si>
  <si>
    <t xml:space="preserve"> 'Oltas TDS / TCS  -Surcharge '</t>
  </si>
  <si>
    <t>Mention the amount of "Surcharge" out of the 'Total tax deposited' through Challan. No fractional portion is allowed in this field (value should be integer) , I.e. value "1000.50" will not be allowed, whereas value "1000.00" will be considered to be valid value.</t>
  </si>
  <si>
    <t xml:space="preserve"> 'Oltas TDS / TCS - Cess'</t>
  </si>
  <si>
    <t>Mention the amount of "Education Cess" out of the 'Total tax deposited' through Challan. No fractional portion is allowed in this field (value should be integer) , I.e. value "1000.50" will not be allowed, whereas value "1000.00" will be considered to be valid value.</t>
  </si>
  <si>
    <t>Oltas TDS / TCS - Interest Amount</t>
  </si>
  <si>
    <t>Mention the amount of "Interest" out of the 'Total tax deposited' through Challan. No fractional portion is allowed in this field (value should be integer) , I.e. value "1000.50" will not be allowed, whereas value "1000.00" will be considered to be valid value.</t>
  </si>
  <si>
    <t>Oltas TDS / TCS - Others (amount)</t>
  </si>
  <si>
    <t>Mention the amount of "Other Amount" out of the 'Total tax deposited' through Challan. No fractional portion is allowed in this field (value should be integer) , I.e. value "1000.50" will not be allowed, whereas value "1000.00" will be considered to be valid value.</t>
  </si>
  <si>
    <t>Total of Deposit Amount as per Challan/Transfer Voucher Number  (  'Oltas TDS/ TCS -Income Tax ' +  'Oltas TDS / TCS  -Surcharge ' +  'Oltas TDS/ TCS - Cess'  +  Oltas TDS/ TCS - Interest Amount + Fee + Oltas TDS/ TCS - Others (amount)</t>
  </si>
  <si>
    <r>
      <t xml:space="preserve">Mention the amount of 'Total tax deposited' through Challan. No fractional portion is allowed in this field (value should be integer) , I.e. value "1000.50" will not be allowed, whereas value "1000.00" will be considered to be valid value. Value in this field should be equal to total of values in fields with field nos. 22, 23, 24, 25, 39 and 26
</t>
    </r>
    <r>
      <rPr>
        <b/>
        <sz val="11"/>
        <rFont val="Arial"/>
        <family val="2"/>
      </rPr>
      <t>In case of challan</t>
    </r>
    <r>
      <rPr>
        <sz val="11"/>
        <rFont val="Arial"/>
        <family val="2"/>
      </rPr>
      <t xml:space="preserve">, value in this field should be greater than or equal to:
Total tax deposited amount (field no. 19 of deductee details) + Interest amount (field no. 34 of challan details) + Others amount (field no. 35 of challan details) + Fee amount (field no. 39 of challan details)
</t>
    </r>
    <r>
      <rPr>
        <b/>
        <sz val="11"/>
        <rFont val="Arial"/>
        <family val="2"/>
      </rPr>
      <t>In case of transfer voucher (tax deposited by book entry)</t>
    </r>
    <r>
      <rPr>
        <sz val="11"/>
        <rFont val="Arial"/>
        <family val="2"/>
      </rPr>
      <t>, value in this field should be greater than or equal to
Total tax deposited amount (field no. 19 of deductee details).</t>
    </r>
  </si>
  <si>
    <t>Last Total of Deposit Amount as per Challan ( Used for Verification) (Not applicable)</t>
  </si>
  <si>
    <t xml:space="preserve">Total Tax Deposit Amount as per deductee annexure  (Total Sum of column no. 421)
</t>
  </si>
  <si>
    <t>DECIMAL</t>
  </si>
  <si>
    <t xml:space="preserve">Mention the sum of  'Deductee Deposit Amount' of the underlying Deductee Records                                                                                                                 </t>
  </si>
  <si>
    <t xml:space="preserve"> 'TDS / TCS -Income Tax '</t>
  </si>
  <si>
    <t>Total sum of field no. 14 (of the deductee details) for the respective Challan</t>
  </si>
  <si>
    <t xml:space="preserve"> 'TDS / TCS -Surcharge '</t>
  </si>
  <si>
    <t>Total sum of field no. 15 (of the deductee details) for the respective Challan.</t>
  </si>
  <si>
    <t xml:space="preserve"> 'TDS / TCS - Cess'</t>
  </si>
  <si>
    <t>Total sum of field no. 16 (of the deductee details) for the respective Challan</t>
  </si>
  <si>
    <t xml:space="preserve">Sum of 'Total Income Tax Deducted at Source' (TDS   - Income Tax ) </t>
  </si>
  <si>
    <t>Total sum of field no. 17 (of the deductee details) for the respective Challan</t>
  </si>
  <si>
    <t>TDS / TCS - Interest Amount</t>
  </si>
  <si>
    <t>Statement Interest amount as per the respective deductee Annexure. Only integer values are allowed for this field. The value of 1000 should be represented as 1000.00 in this field. Mention value as provided n field no. 25.</t>
  </si>
  <si>
    <t>TDS / TCS - Others (amount)</t>
  </si>
  <si>
    <t>Statement Other amount as per the respective deductee Annexure. Only integer values are allowed for this field. The value of 1000 should be represented as 1000.00 in this field. Mention value as provided n field no. 26.</t>
  </si>
  <si>
    <t>Cheque / DD No. (if any)</t>
  </si>
  <si>
    <t>Applicable for the statements upto FY 2012-13. No value to be provided for the statements from FY 2013-14 onwards.</t>
  </si>
  <si>
    <t>By Book entry / Cash</t>
  </si>
  <si>
    <t>Remarks</t>
  </si>
  <si>
    <t>Fee</t>
  </si>
  <si>
    <t>Fee paid under section 234E for late filing of TDS statement.Mention the amount of "Late filing Fee" out of the total tax deposited deposited through Challan/ Transfer Voucher. No fractional portion is allowed in this field (value should be integer) , I.e. value "1000.50" will not be allowed, whereas value "1000.00" will be considered to be valid value. Value to be mentioned only for statements pertaining to FY 2012-13 onwards. If not applicable mention "0.00".</t>
  </si>
  <si>
    <t>Minor Head of Challan</t>
  </si>
  <si>
    <t>Record Hash (Not applicable)</t>
  </si>
  <si>
    <t>Sr. No.</t>
  </si>
  <si>
    <t xml:space="preserve">Field </t>
  </si>
  <si>
    <t xml:space="preserve">3 digit Column Number as printed in the Existing Form 26Q </t>
  </si>
  <si>
    <t>Data Type</t>
  </si>
  <si>
    <t>Size</t>
  </si>
  <si>
    <t>M/O                  (Regular)</t>
  </si>
  <si>
    <r>
      <rPr>
        <b/>
        <u/>
        <sz val="11"/>
        <color rgb="FF00B050"/>
        <rFont val="Arial"/>
        <family val="2"/>
      </rPr>
      <t>Allowed values - Y/N</t>
    </r>
    <r>
      <rPr>
        <sz val="11"/>
        <rFont val="Arial"/>
        <family val="2"/>
      </rPr>
      <t xml:space="preserve">. If Transfer Voucher Number is provided this is mandatory and only allowed value is 'Y'. If Bank Challan Number is provided , then mention value as "N". For a Nil statement no value to be provided.
</t>
    </r>
    <r>
      <rPr>
        <b/>
        <sz val="11"/>
        <rFont val="Arial"/>
        <family val="2"/>
      </rPr>
      <t>Value 'N' to be provided, if values under field no. 33 of DD details are '4BP', '4RP' or '4SP' (applicable from FY 2022-23 onwards)
'4AP' (applicable from FY 2023-24 onwards)</t>
    </r>
  </si>
  <si>
    <r>
      <t xml:space="preserve">Mention value as per Annexure 7. No value to be quoted for statements pertaining prior to FY 2013-14. </t>
    </r>
    <r>
      <rPr>
        <b/>
        <u/>
        <sz val="11"/>
        <color rgb="FF00B050"/>
        <rFont val="Arial"/>
        <family val="2"/>
      </rPr>
      <t>Mandatory to mention value for statements pertaining to FY 2013-14 onwards, if the deposit of tax is through challan</t>
    </r>
    <r>
      <rPr>
        <sz val="11"/>
        <rFont val="Arial"/>
        <family val="2"/>
      </rPr>
      <t xml:space="preserve">. </t>
    </r>
    <r>
      <rPr>
        <b/>
        <u/>
        <sz val="11"/>
        <color rgb="FFFF0000"/>
        <rFont val="Arial"/>
        <family val="2"/>
      </rPr>
      <t>No value to be quoted for nil challan/ transfer voucher</t>
    </r>
    <r>
      <rPr>
        <sz val="11"/>
        <rFont val="Arial"/>
        <family val="2"/>
      </rPr>
      <t xml:space="preserve">.
</t>
    </r>
    <r>
      <rPr>
        <b/>
        <sz val="11"/>
        <rFont val="Arial"/>
        <family val="2"/>
      </rPr>
      <t xml:space="preserve">
For Minor head code 100
If DD details are having section code '4BP', '4RP' or '4SP' &amp; '4AP'  then 
Minimum 1 deductee should be there for challans having minor head code 100</t>
    </r>
  </si>
  <si>
    <t>Annexure 7 - Minor head code</t>
  </si>
  <si>
    <t>Particulars</t>
  </si>
  <si>
    <t>Code</t>
  </si>
  <si>
    <t>TDS payable by taxpayer</t>
  </si>
  <si>
    <t>TDS regular assessment (Raised by I. T, Dept.)</t>
  </si>
  <si>
    <t>Advance Tax (Applicable if value under field no. 33 of DD details are ‘4BP’, ‘4RP’, ‘4SP’ or '4AP' )</t>
  </si>
  <si>
    <t>Running Sequence Number for each line in the file</t>
  </si>
  <si>
    <t>Value "DD"(Deductee Detail) for Deductee-detail record</t>
  </si>
  <si>
    <t>Value should be same as 'Batch Number' field in 'Batch Header' record</t>
  </si>
  <si>
    <t>Deductee / Party Detail Record No</t>
  </si>
  <si>
    <t xml:space="preserve">Running serial no to indicate detail record no. </t>
  </si>
  <si>
    <t>Mode</t>
  </si>
  <si>
    <t>Value should be O</t>
  </si>
  <si>
    <t>Employee Serial No(Not applicable)</t>
  </si>
  <si>
    <t xml:space="preserve">01 for Companies / 02 for other than companies. </t>
  </si>
  <si>
    <t>Last Employee / Party PAN ( Used for Verification) (Not applicable)</t>
  </si>
  <si>
    <t>Deductee's PAN</t>
  </si>
  <si>
    <r>
      <t xml:space="preserve">PAN of the deductee. If available should be Valid PAN Format. There may be deductees who have not been issued PAN however who have applied for a PAN and have given adequate declaration to the deductor indicating the same.  In such cases, deduction schedule in the statement will not reflect PAN and instead state PAN Ref. Number for the deductee.  The deductor will however have to mention ‘PANAPPLIED’ in place of PAN. If the deductee is not sure of the PAN format he will have to mention 'PANINVALID'.  However if the deductee has not given any declaration, deductor will have to mention ‘PANNOTAVBL’ in place of PAN.  
</t>
    </r>
    <r>
      <rPr>
        <b/>
        <sz val="11"/>
        <rFont val="Arial"/>
        <family val="2"/>
      </rPr>
      <t xml:space="preserve">
For section codes '194BP', '194RP', '194SP' &amp; '194BA-P', no default PAN values should be allowed under this field. That means default PAN values in case of non-availablity of valid PAN ('PANNOTAVBL', 'PANAPPLIED', 'PANINVALID') will not be allowed for these sections.</t>
    </r>
  </si>
  <si>
    <t>Last Deductee Ref. No. (Not applicable)</t>
  </si>
  <si>
    <t>Deductee Ref. No.</t>
  </si>
  <si>
    <t>Mandatory to mention deductee reference number, in case of invalid PAN (filed no. 10 of deductee details) i.e. "PANAPPLIED", "PANINVALID" and "PANNOTAVBL"</t>
  </si>
  <si>
    <t>Name of deductee</t>
  </si>
  <si>
    <t>Mention the Name of the deductee.</t>
  </si>
  <si>
    <t xml:space="preserve">TDS / TCS -Income Tax for the period  </t>
  </si>
  <si>
    <r>
      <t xml:space="preserve">Decimal with precision value 2 is allowed. If value in field 'Remarks 1  (Reason for non-deduction / lower deduction)' is 'B' and value in field 'Section' is 194, 194A, 194EE or 193 then value should be equal to 0.00.  If value in field Remarks 1 (Reason for non-deduction / lower deduction) is "A" or "null" then value should be greater than or equal to 0.00
</t>
    </r>
    <r>
      <rPr>
        <b/>
        <sz val="11"/>
        <rFont val="Arial"/>
        <family val="2"/>
      </rPr>
      <t>In case value present under field 33 is '4BP', '4RP', '4SP' or '4AP' , then value under this field should be 0.00.</t>
    </r>
  </si>
  <si>
    <t xml:space="preserve">TDS / TCS -Surcharge  for the period </t>
  </si>
  <si>
    <r>
      <t xml:space="preserve">Decimal with precision value 2 is allowed. If value in field 'Remarks 1  (Reason for non-deduction / lower deduction)' is 'B' and value in field 'Section' is 194, 194A, 194EE or 193 then value should be equal to 0.00.  If value in field Remarks 1  (Reason for non-deduction / lower deduction) is "A" or "null" then value should be greater than or equal to 0.00
</t>
    </r>
    <r>
      <rPr>
        <b/>
        <sz val="11"/>
        <rFont val="Arial"/>
        <family val="2"/>
      </rPr>
      <t>In case value present under field 33 is '4BP', '4RP', '4SP' or '4AP' , then value under this field should be 0.00.</t>
    </r>
  </si>
  <si>
    <t>Health and Education Cess</t>
  </si>
  <si>
    <t>Total Income Tax Deducted at Source TDS / TCS Income Tax</t>
  </si>
  <si>
    <r>
      <t xml:space="preserve">Total of field no. 14 and 15, 16.  Value in this field should be equal to Total Tax Deposited in field no. 19 (pertaining to deductee details) (Not applicable in case value present under field 33 is '4BP', '4RP', '4SP' or '4AP' ).
</t>
    </r>
    <r>
      <rPr>
        <b/>
        <sz val="11"/>
        <rFont val="Arial"/>
        <family val="2"/>
      </rPr>
      <t>In case value present under field 33 is '4BP', '4RP', '4SP' or '4AP' , then value under this field should be 0.00.</t>
    </r>
  </si>
  <si>
    <t>Last Total Income Tax Deducted at Source (Income Tax+ Field no. 15 + Field no. 16)  ( Used for Verification) (Not applicable)</t>
  </si>
  <si>
    <t>Total Tax Deposited</t>
  </si>
  <si>
    <r>
      <t xml:space="preserve">Mention the Total Tax Deposited for the Deductee. Value in this field should be equal to Total Tax deducted mentioned in field no. 17 (Not applicable in case value present under field 33 is '4BP', '4RP', '4SP' or '4AP' ).
</t>
    </r>
    <r>
      <rPr>
        <b/>
        <sz val="11"/>
        <rFont val="Arial"/>
        <family val="2"/>
      </rPr>
      <t xml:space="preserve">In case value present under field 33 is '4BP', '4RP', '4SP' or '4AP', then value under this field should be greater than 0.00. </t>
    </r>
  </si>
  <si>
    <t>Last Total Tax Deposited  ( Used for Verification) (Not applicable)</t>
  </si>
  <si>
    <t>Total Value of Purchase (Not applicable)</t>
  </si>
  <si>
    <t>Amount of Payment  / Credit  ( Rs.)</t>
  </si>
  <si>
    <t>Mention the Amount paid to deductee. Value should always be greater than 0.00</t>
  </si>
  <si>
    <t xml:space="preserve">Date on which Amount paid / Credited </t>
  </si>
  <si>
    <r>
      <t xml:space="preserve">Date on which Amount paid/ Credited /Debited to deductee.                                 · </t>
    </r>
    <r>
      <rPr>
        <b/>
        <sz val="9"/>
        <rFont val="Arial"/>
        <family val="2"/>
      </rPr>
      <t/>
    </r>
  </si>
  <si>
    <t xml:space="preserve">Date on which tax Deducted / Collected </t>
  </si>
  <si>
    <t>Date of tax deduction. Mandatory  if 'Total Income Tax Deducted at Source' is greater than Zero (0.00) . No value needs to be specified if 'Total Income Tax Deducted at Source' is Zero (0.00) . Date to be mentioned in DDMMYYYY format. Also, this date should not be less than the relevant quarter. E.g. If the statement is being prepared for Q2 of FY 2013-14, then date of deduction should be greater than or equal to 01/07/2013.</t>
  </si>
  <si>
    <t>Date of Deposit (Not applicable)</t>
  </si>
  <si>
    <t xml:space="preserve">Rate at which Tax Deducted / Collected </t>
  </si>
  <si>
    <r>
      <t xml:space="preserve">Rate at which Tax is deducted, with  decimal precision of 4 point. E.g. if the rate is 2 then the same should be mentioned as 2.0000. If value in field 'Total Income Tax Deducted at Source' is 0.00 then rate at which tax deducted should be 0.0000
</t>
    </r>
    <r>
      <rPr>
        <b/>
        <sz val="11"/>
        <rFont val="Arial"/>
        <family val="2"/>
      </rPr>
      <t>In case value present under field 33 is '4BP', '4RP', '4SP' or '4AP' , then value under this field should be 0.0000.</t>
    </r>
  </si>
  <si>
    <t>Grossing up Indicator (Not applicable)</t>
  </si>
  <si>
    <t xml:space="preserve">Book Entry / Cash Indicator </t>
  </si>
  <si>
    <r>
      <t xml:space="preserve">Mention whether it is paid by Book entry or otherwise ('Y' or 'N'). Mention "Y" for Book entry and "N" otherwise. Applicable for the statements upto FY 2012-13. No value to be provided for the statements from FY 2013-14 
</t>
    </r>
    <r>
      <rPr>
        <b/>
        <sz val="11"/>
        <rFont val="Arial"/>
        <family val="2"/>
      </rPr>
      <t>In case value present under field 33 is '4BP', '4RP', '4SP' or '4AP' , then no value to be provided under this field.</t>
    </r>
  </si>
  <si>
    <t>Date of furnishing Tax Deduction Certificate (Not applicable)</t>
  </si>
  <si>
    <t>Remarks 1  (Reason for non-deduction / lower deduction/ higher deduction/threshold)</t>
  </si>
  <si>
    <t>If applicable quote value (code) as per Annexure 6 else no value to be provided.</t>
  </si>
  <si>
    <t>Remarks 2 (For future use)</t>
  </si>
  <si>
    <t>Remarks 3 (For future use)</t>
  </si>
  <si>
    <t>Section Code under which payment made</t>
  </si>
  <si>
    <t>Mention section code as per Annexure 2. Mandatory to mention value for statements pertaining to FY 2013-14 onwards.</t>
  </si>
  <si>
    <t>Certificate number issued by the Assessing Officer u/s 197 for non-deduction/lower deduction.</t>
  </si>
  <si>
    <t>Mandatory to mention 10 digit alphanumeric value if, "A" is mentioned in field no. 30 (Remark field). Value to be mentioned for statements pertaining to FY 2013-14 onwards. Quoting of Certificate no. is applicable only if the section code in field no. 33 of deductee details is '193', '194', '94A', '94C', '94D', '94G', '94H', '4IA', '4IB', '94J'  and '94L'. In addition to this, it is also require to mention 10 digits alphanumeric value if, "B" is mentioned in field no. 30 (Remark field) and statement pertains to FY 2015-16, Q3 onwards (the said field is optional). (Please refer Annexure 6).</t>
  </si>
  <si>
    <t>Filler 1</t>
  </si>
  <si>
    <t>Filler 2</t>
  </si>
  <si>
    <t>Filler 8</t>
  </si>
  <si>
    <t xml:space="preserve">Amount of cash withdrawal in excess of Rs. 1 crore as referred to in section 194N (in cases not covered by the first proviso or third proviso to section 194N)
</t>
  </si>
  <si>
    <t>419A</t>
  </si>
  <si>
    <r>
      <t xml:space="preserve">Mandatory to mention value under this field only when value under field no. 33 of DD records is "94N", else no value should be specified. 
</t>
    </r>
    <r>
      <rPr>
        <b/>
        <sz val="11"/>
        <rFont val="Arial"/>
        <family val="2"/>
      </rPr>
      <t>Value greater than 0.00 allowed under this field only when 0.00 value present under field no. 46.</t>
    </r>
  </si>
  <si>
    <t>Amount of cash withdrawal which is in excess of Rs. 20 lakh but does not exceed Rs. 1 crore for cases covered by sub- clause (a) of clause (ii) of first proviso to section 194N (except co-operative societies)</t>
  </si>
  <si>
    <t>419B</t>
  </si>
  <si>
    <r>
      <t xml:space="preserve">Mandatory to mention value under this field only when value under field no. 33 of DD records is "4NF", else no value should be specified. 
</t>
    </r>
    <r>
      <rPr>
        <b/>
        <sz val="11"/>
        <rFont val="Arial"/>
        <family val="2"/>
      </rPr>
      <t>Value greater than 0.00 allowed under this field only when 0.00 value present under field no. 45, 47 &amp; 48.</t>
    </r>
  </si>
  <si>
    <r>
      <t>Amount of cash withdrawal in excess of Rs. 1 crore for cases covered by sub clause (b) of clause (ii) of first proviso to section 194N</t>
    </r>
    <r>
      <rPr>
        <sz val="11"/>
        <color indexed="10"/>
        <rFont val="Arial"/>
        <family val="2"/>
      </rPr>
      <t xml:space="preserve"> </t>
    </r>
    <r>
      <rPr>
        <sz val="11"/>
        <rFont val="Arial"/>
        <family val="2"/>
      </rPr>
      <t xml:space="preserve">(except co-operative societies)
</t>
    </r>
  </si>
  <si>
    <t>419C</t>
  </si>
  <si>
    <r>
      <t xml:space="preserve">Mandatory to mention value under this field only when value under field no. 33 of DD records is "4NF", else no value should be specified. 
</t>
    </r>
    <r>
      <rPr>
        <b/>
        <sz val="11"/>
        <rFont val="Arial"/>
        <family val="2"/>
      </rPr>
      <t>Value greater than 0.00 allowed under this field only when 0.00 value present under field no. 44, 47 &amp; 48.</t>
    </r>
  </si>
  <si>
    <t>Amount of cash withdrawal in excess of Rs. 3 crore in case of co-operative societies as covered by third proviso to section 194N (in cases not covered by the first proviso to section 194N)</t>
  </si>
  <si>
    <t>419D</t>
  </si>
  <si>
    <r>
      <t xml:space="preserve"> Mandatory to mention value under this field only when value under field no. 33 of DD records is "4NC", else no value should be specified. 
</t>
    </r>
    <r>
      <rPr>
        <b/>
        <sz val="11"/>
        <rFont val="Arial"/>
        <family val="2"/>
      </rPr>
      <t>Value greater than 0.00 allowed under this field only when 0.00 value present under field no. 43.
Applicable from FY 2023-24 onwards.</t>
    </r>
  </si>
  <si>
    <t xml:space="preserve">Amount of cash withdrawal which is in excess of Rs. 20 lakh but does not exceed Rs. 3 crore for cases covered by sub-clause (a) of clause (ii) of first proviso read with third proviso to section 194N (in case of co-operative societies) </t>
  </si>
  <si>
    <t>419E</t>
  </si>
  <si>
    <r>
      <t xml:space="preserve"> Mandatory to mention value under this field only when value under field no. 33 of DD records is "9FT", else no value should be specified. 
</t>
    </r>
    <r>
      <rPr>
        <b/>
        <sz val="11"/>
        <rFont val="Arial"/>
        <family val="2"/>
      </rPr>
      <t>Value greater than 0.00 allowed under this field only when 0.00 value present under field no. 44, 45 &amp; 48.
Applicable from FY 2023-24 onwards.</t>
    </r>
  </si>
  <si>
    <t xml:space="preserve">Amount of cash withdrawal which is in excess of Rs. 3 crore for cases covered by sub-clause (b) of clause (ii) of first proviso read with third proviso to section 194N (in case of co-operative societies) </t>
  </si>
  <si>
    <t>419F</t>
  </si>
  <si>
    <r>
      <t xml:space="preserve">Mandatory to mention value under this field only when value under field no. 33 of DD records is "9FT", else no value should be specified. 
</t>
    </r>
    <r>
      <rPr>
        <b/>
        <sz val="11"/>
        <rFont val="Arial"/>
        <family val="2"/>
      </rPr>
      <t>Value greater than 0.00 allowed under this field only when 0.00 value present under field no. 44, 45 &amp; 47.
Applicable from FY 2023-24  onwards.</t>
    </r>
  </si>
  <si>
    <t>Filler 14</t>
  </si>
  <si>
    <t>Filler 15</t>
  </si>
  <si>
    <t>Filler 16</t>
  </si>
  <si>
    <t>Filler 17</t>
  </si>
  <si>
    <t>Filler 18</t>
  </si>
  <si>
    <t>01</t>
  </si>
  <si>
    <t>02</t>
  </si>
  <si>
    <t>Date Amount Payment/Credit (dd/mm/yyyy) (418)</t>
  </si>
  <si>
    <t>Date tax deducted/ collected (dd/mm/yyyy) (422)</t>
  </si>
  <si>
    <t xml:space="preserve">Deductee Identification No. </t>
  </si>
  <si>
    <t xml:space="preserve">Annexure 6 </t>
  </si>
  <si>
    <t>Whether PAN mandatory</t>
  </si>
  <si>
    <t>In case of lower deduction/no deduction on account of certificate under section 197</t>
  </si>
  <si>
    <t>Yes</t>
  </si>
  <si>
    <t>In case of no deduction on account of declaration under section 197A. Allowed only for section 194, 194A, 194EE, 193, 194DA, 192A, 194I(a), 194I(b), 194D &amp; 194K (no deduction/lower deduction). 
Also, in case of Lower/No deduction on account of  business of operation of call centre. Allowe only for section 194J and for statements pertains to FY 2017-18 onwards.</t>
  </si>
  <si>
    <t>No</t>
  </si>
  <si>
    <t>In case of Transporter transaction and valid PAN is provided</t>
  </si>
  <si>
    <t>For software acquired under section 194J (Notification 21/2012). Applicable from FY 2012-13 onwards.
'S - if no deduction is in view of the provisions of sub-section (5) of section 194Q'. Applicable From FY 2021-22 and Q2 onwards for section code 194Q.</t>
  </si>
  <si>
    <t>In case of no deduction on account of payment under section 197A (1F). Applicable from FY 2013-14 onwards.
This remark will be applicable to Section code 194A, only when 'Date on which Amount paid / Credited' is on or after 17th September, 2021.</t>
  </si>
  <si>
    <t>In case of deduction upto Rs. 50000/- in respect of interest income from deposits held by Senior Citizens u/s 80TTB of Income Tax Act. Applicable from FY 2018-19 onwards and for Section 194A.</t>
  </si>
  <si>
    <t xml:space="preserve">In case of no deduction on account of payment made to a person referred to in clause (iii) or clause (iv) of the provision to section 194N or on account of notification issued under clause (v) of the provision to section 194N” 
This is applicable for section code 194NC &amp; 194NFT. This is applicable from FY 23-24 Q1 onwards. </t>
  </si>
  <si>
    <t xml:space="preserve">In case of no deduction or lower deduction is on account of payment made to a person or class of person on accont of notification issued under sub-section (5) of section 194A </t>
  </si>
  <si>
    <t>In case of no deduction is as per the provisions of sub-section (2A) of section 194LBA</t>
  </si>
  <si>
    <t>In case of  no deduction or lower deduction is on account of notification issued under second provison to section 194N
This is applicable for section code 194NFT. This is applicable from FY 23-24 Q1 onwards..</t>
  </si>
  <si>
    <t>In case of No deduction is on account of payment being made to a person referred to in Board Circular no. 3 of 2002 dated 28th June, 2002 or Board Circular no. 11 of 2002 dated 22nd November, 2002 or Board Circular no. 18 of 2017 dated 28th May, 2017</t>
  </si>
  <si>
    <t>In case of No deduction is on account of payment of dividend made to a business trust referred to in  clause (d) of second proviso to section 194  or in view of any notification issued under clause (e) of the second proviso to section 194</t>
  </si>
  <si>
    <t>In case of No deduction in view of payment made to an entity referred to in clause (x) of sub-section (3) of section 194A</t>
  </si>
  <si>
    <t xml:space="preserve">if the deduction is on higher rate in view of section 206AB for non-filing of return of income - Applicable to all section codes except 192A, 194B, 194BB, 194LBC, 194N and 194NF from FY 2021-22 and Q2 onwards
</t>
  </si>
  <si>
    <t>Annexure 2</t>
  </si>
  <si>
    <t>Section under which Tax has been deducted</t>
  </si>
  <si>
    <t>Section code to be used in the return</t>
  </si>
  <si>
    <t>94A</t>
  </si>
  <si>
    <t>194B- Winnings from lottery or crossword puzzle, etc</t>
  </si>
  <si>
    <t>94B</t>
  </si>
  <si>
    <t>194B-P Winnings from  lottery or crossword puzzle, etc where consideration is made in kind or cash is not sufficient to meet the tax liability and tax has been paid before such winnings are released -  Applicable from FY 2022-23 &amp; where the date of payment is on or after 01/07/2022</t>
  </si>
  <si>
    <t>4BP</t>
  </si>
  <si>
    <t>4BB</t>
  </si>
  <si>
    <t>94C</t>
  </si>
  <si>
    <t>94D</t>
  </si>
  <si>
    <t>4EE</t>
  </si>
  <si>
    <t>94F</t>
  </si>
  <si>
    <t>94G</t>
  </si>
  <si>
    <t>94H</t>
  </si>
  <si>
    <t>194I (Applicable upto FY 2012-13)</t>
  </si>
  <si>
    <t>94I</t>
  </si>
  <si>
    <t>194I (a). Applicable from FY 2013-14 onwards.</t>
  </si>
  <si>
    <t>4IA</t>
  </si>
  <si>
    <t>194I (b). Applicable from FY 2013-14 onwards.</t>
  </si>
  <si>
    <t>4IB</t>
  </si>
  <si>
    <t>94L</t>
  </si>
  <si>
    <t>194DA Applicable from FY 2014-15 Q3 onwards.</t>
  </si>
  <si>
    <t>4DA</t>
  </si>
  <si>
    <t>194LBA Applicable from FY 2014-15 Q3 onwards.</t>
  </si>
  <si>
    <t>4BA</t>
  </si>
  <si>
    <t>192A Payment of accumulated balance due to an employee made by the trustees of the Recognized Provident Fund (RPF). Applicable for statements pertaining to FY 2015-16 onwards &amp; where the date of payment is on or after 01/06/2015.</t>
  </si>
  <si>
    <t>2AA</t>
  </si>
  <si>
    <t xml:space="preserve">194LBB - Income in respect of units of investment fund - Is applicable for statements pertaining to FY 2015-16 onwards &amp; where the date of payment is on or after 01/06/2015 </t>
  </si>
  <si>
    <t xml:space="preserve">LBB </t>
  </si>
  <si>
    <t>194IA TDS on sale of property - Applicable from FY 2013-14 onwards</t>
  </si>
  <si>
    <t>9IA</t>
  </si>
  <si>
    <t>194LBC - Income in respect of investment in securitization trust. Applicable for statements pertaining to FY 2016-17 onwards &amp; where the date of payment is on or after 01/06/2016.</t>
  </si>
  <si>
    <t>LBC</t>
  </si>
  <si>
    <t>194IC - Payment under specified agreement - applicable from FY 2017-18 onwards</t>
  </si>
  <si>
    <t>4IC</t>
  </si>
  <si>
    <t>194N - Payment of certain amounts in cash other than cases covered by first proviso or third proviso  - Applicable from FY 2019-20 onwards &amp; where the date of payment is on or after 01/09/2019.</t>
  </si>
  <si>
    <t>94N</t>
  </si>
  <si>
    <t>194K - Income From Mutual Fund Units. Applicable from FY 2020-21 onwards</t>
  </si>
  <si>
    <t>94K</t>
  </si>
  <si>
    <t>194J(a)  - Fees for Technical Services(not being professional services), royalty for sale, distribution or exhibition of cinematographic films and call centre (@2%)  -  Applicable from FY 2020-21 onwards</t>
  </si>
  <si>
    <t>4JA</t>
  </si>
  <si>
    <t>194J(b) - Fee for professional service or royalty etc. (@10%) -  Applicable from FY 2020-21 onwards</t>
  </si>
  <si>
    <t>4JB</t>
  </si>
  <si>
    <t>194LBA(a) - Certain income in the form of interest from units of a business trust to a residential unit holder -  Applicable from FY 2020-21 onwards</t>
  </si>
  <si>
    <t>BA1</t>
  </si>
  <si>
    <t>194LBA(b) - Certain income in the form of dividend from units of a business trust to a resident unit holder -  Applicable from FY 2020-21 onwards</t>
  </si>
  <si>
    <t>BA2</t>
  </si>
  <si>
    <t>194NF - Payment of certain amounts in cash to non-filers  except in case of co-operative societies -  Applicable from FY 2020-21 and Q2 onwards</t>
  </si>
  <si>
    <t>4NF</t>
  </si>
  <si>
    <t>194O - TDS on E-commerce transactions’</t>
  </si>
  <si>
    <t>94O</t>
  </si>
  <si>
    <t>194Q - Payment of certain sums for purchase of goods - Applicable form 2021-22 and Q2 onwards.</t>
  </si>
  <si>
    <t>94Q</t>
  </si>
  <si>
    <t>194R -  Benefits or perquisites of business or profession‘- Applicable from FY 2022-23 &amp; where the date of payment is on or after 01/07/2022.</t>
  </si>
  <si>
    <t>94R</t>
  </si>
  <si>
    <t>194RP- Benefits or perquisites of business or profession where such benefit is provided in kind or where part in cash is not sufficient to meet tax liability and tax required to be deducted is paid before such benefit is released- Applicable from FY 2022-23 &amp; where the date of payment is on or after 01/07/2022</t>
  </si>
  <si>
    <t>4RP</t>
  </si>
  <si>
    <t>194S - Payment of consideration for transfer of virtual digital asset by persons other than specified persons  - Applicable from FY 2022-23 &amp; where the date of payment is on or after 01/07/2022</t>
  </si>
  <si>
    <t>94S</t>
  </si>
  <si>
    <t>194SP- Payment for transfer of virtual digital asset where payment is in kind or in exchange of another virtual digital asset and tax required to be deducted is paid before such payment is released - Applicable from FY 2022-23 &amp; where the date of payment is on or after 01/07/2022</t>
  </si>
  <si>
    <t>4SP</t>
  </si>
  <si>
    <t>194BA - Winnings from online games 
Applicable from FY 2023-24 &amp; where the date of payment is on or after 01 April 2023 onwards</t>
  </si>
  <si>
    <t>9BA</t>
  </si>
  <si>
    <t xml:space="preserve">194BA-P - Net Winnings from online games where the net winnings are made in kind or cash is not sufficient to meet the tax liability and tax has been paid before such net winnings are released.
Applicable from FY 2023-24   </t>
  </si>
  <si>
    <t>4AP</t>
  </si>
  <si>
    <t xml:space="preserve">194NC- Payment of certain amounts in cash to co-operative societies not covered by first proviso.
Applicable from FY 2023-24   </t>
  </si>
  <si>
    <t>4NC</t>
  </si>
  <si>
    <t xml:space="preserve">194N-FT - Payment of certain amount in cash to non-filers being co-operative societies 
Applicable from FY 2023-24   </t>
  </si>
  <si>
    <t>9FT</t>
  </si>
  <si>
    <t>Type of Rent/ 94J payment</t>
  </si>
  <si>
    <t>Amount Excess 1Cr - Sec194N Other than co-operative (419A)</t>
  </si>
  <si>
    <t>Section 194NF Other than co-operative; 
ITR not Filed 
(20L-1Cr)
(419B)</t>
  </si>
  <si>
    <t>Section 194NF Other than co-operative; 
ITR not Filed 
(Excess of 1Cr)
(419C)</t>
  </si>
  <si>
    <t>Section 194NFT for co-operative; ITR not Filed 
(20L-3Cr)
(419E)</t>
  </si>
  <si>
    <t>Section 194NFT for co-operative; ITR not Filed 
(Excess of 3Cr)
(419F)</t>
  </si>
  <si>
    <t>Whether TDS Deposited by Book Entry
(Yes/No)
(407)</t>
  </si>
  <si>
    <t>for drop down list only, not for returns</t>
  </si>
  <si>
    <t>Display in excel for user</t>
  </si>
  <si>
    <t>Running Serial No 
(401)</t>
  </si>
  <si>
    <t>TDS 
(402)</t>
  </si>
  <si>
    <t>Interest 
(403)</t>
  </si>
  <si>
    <t>Fee 
(404)</t>
  </si>
  <si>
    <t>BSR Code / 24G Receipt No 
(408)</t>
  </si>
  <si>
    <t>Minor head 
(411)</t>
  </si>
  <si>
    <t>PAN of the Deductee 
(415)</t>
  </si>
  <si>
    <t>Name of the Deductee 
(416)</t>
  </si>
  <si>
    <t>Total Tax Deducted 
(420)</t>
  </si>
  <si>
    <t>Rate at which deducted 
(423)</t>
  </si>
  <si>
    <t>Certificate number for Lower/non deduction 
(425)</t>
  </si>
  <si>
    <t>194I- Rent</t>
  </si>
  <si>
    <t>Not applicable anymore</t>
  </si>
  <si>
    <t>200-Payable by taxpayer</t>
  </si>
  <si>
    <t>400-Regular Assessment</t>
  </si>
  <si>
    <t>02-Non-Company</t>
  </si>
  <si>
    <t>Others 
(405)</t>
  </si>
  <si>
    <t>194-Dividends</t>
  </si>
  <si>
    <t>194A-Interest other than interest on securities</t>
  </si>
  <si>
    <t>194BB-Winning from Horse Race</t>
  </si>
  <si>
    <t>194D-Insurance Commission</t>
  </si>
  <si>
    <t>194EE-National Savings Certificate</t>
  </si>
  <si>
    <t>194F-Equity-linked Savings Scheme</t>
  </si>
  <si>
    <t>194G-Commission of sale of Lottery Tickets</t>
  </si>
  <si>
    <t>194H-Commission &amp; Brokerage</t>
  </si>
  <si>
    <t>194I(a)-Rent for Plant &amp; Machinery</t>
  </si>
  <si>
    <t>194I(b)-Rent for land, building &amp; furniture</t>
  </si>
  <si>
    <t>194LA-Payment of Compensation on Acquisition</t>
  </si>
  <si>
    <t>194DA-Payment in respect of life insurance policy</t>
  </si>
  <si>
    <t>194LBA-Certain income from units of a business trust</t>
  </si>
  <si>
    <t>192A-Payment against EPF Scheme</t>
  </si>
  <si>
    <t>194LBB-Income on units of Investment Fund</t>
  </si>
  <si>
    <t>194IA-TDS on sale of property</t>
  </si>
  <si>
    <t>194LBC-Income in respect of investment in securitization trust</t>
  </si>
  <si>
    <t>194IC-Payment under specified agreement</t>
  </si>
  <si>
    <t>194N-Payment of certain amounts in cash</t>
  </si>
  <si>
    <t>194K-Payment of dividend by Mutual Funds</t>
  </si>
  <si>
    <t>194J(a)-Fees for technical services, call centre, royalty for sale, distribution/exhibition of cinematographic films</t>
  </si>
  <si>
    <t>194LBA(a)-Interest income from units of a business trust to a residential unit holder</t>
  </si>
  <si>
    <t>194LBA(b)-Dividend income from units of a business trust to a residential unit holder</t>
  </si>
  <si>
    <t>194NF-Payment of certain amounts in cash to non-filers</t>
  </si>
  <si>
    <t>194O-TDS on E-commerce transactions</t>
  </si>
  <si>
    <t>194Q-Payment of certain sums for purchase of goods</t>
  </si>
  <si>
    <t>194RP-Benefits or perquisites of business or profession-Kind/Cash not sufficient</t>
  </si>
  <si>
    <t>194S-Transfer of virtual digital asset by persons other than specified persons</t>
  </si>
  <si>
    <t>194SP-Transfer of virtual digital asset-Kind/Cash not sufficient</t>
  </si>
  <si>
    <t>194BA-Winnings from online games</t>
  </si>
  <si>
    <t>194BAP-Net Winnings from online games-Kind/Cash not sufficient</t>
  </si>
  <si>
    <t>194NC-Payment of certain amounts in cash to co-operative societies not covered by first proviso</t>
  </si>
  <si>
    <t>194NFT-Payment of certain amount in cash to non-filers being co-operative societies</t>
  </si>
  <si>
    <t>194R-Benefits or perquisites of business or profession</t>
  </si>
  <si>
    <t>B-No deduction u/s 197A (15G/15H)</t>
  </si>
  <si>
    <t>C-Higher Rate (Valid PAN not available)</t>
  </si>
  <si>
    <t>S-Software Providers/Section 194Q-No deduction</t>
  </si>
  <si>
    <t>R-Deduction on Interest Income-Senior Citizens</t>
  </si>
  <si>
    <t>N-No deduction-clause(iii, iv or v)-Section 194N</t>
  </si>
  <si>
    <t>E-No deduction on payment being made to a person</t>
  </si>
  <si>
    <t>U-Higher rate in view of sec 206AB for non-filing of return</t>
  </si>
  <si>
    <t>O-No deduction as per provisions Section 194LBA(2A)</t>
  </si>
  <si>
    <t>M-No deduction/lower deduction on account of notification issued under second proviso to Section 194N</t>
  </si>
  <si>
    <t>D-No/Lower deduction on account of notification-Section 194A(5)</t>
  </si>
  <si>
    <t>P-No deduction-payment of dividend made to a business trust</t>
  </si>
  <si>
    <t>Q-No deduction-payment made to an entity referred to in Section 194A(3)(x)</t>
  </si>
  <si>
    <t>194B-Winnings from lottery or crossword puzzle, etc</t>
  </si>
  <si>
    <t>194BP-Winnings from  lottery or crossword puzzle, etc-Kind/Cash not sufficient</t>
  </si>
  <si>
    <t>100-Advance Tax</t>
  </si>
  <si>
    <t>Transfer Voucher/
Challan Serial No 
(409)</t>
  </si>
  <si>
    <t>T-Transporter</t>
  </si>
  <si>
    <t>Y-Within threshold limit as per Income tax Act</t>
  </si>
  <si>
    <t>194C-Contractors/Sub Contractors</t>
  </si>
  <si>
    <t>A-Lower Deduction/No deduction u/s 197</t>
  </si>
  <si>
    <t>193-Interest on Securities</t>
  </si>
  <si>
    <t>01-Company</t>
  </si>
  <si>
    <t>Z-No deduction u/s 197A(1F)</t>
  </si>
  <si>
    <t>194J(b)-Fee for professional service or royalty etc</t>
  </si>
  <si>
    <t>Form Type</t>
  </si>
  <si>
    <t>26Q</t>
  </si>
  <si>
    <t>194T - Payment of salary, remuneration, commission, bonus or interest to a partner of the firm
- Applicable for statements pertains  FY 2025-26 Q1</t>
  </si>
  <si>
    <t>94T</t>
  </si>
  <si>
    <t>194T-Payment of salary, remuneration, commission, bonus or interest to a partner of the firm</t>
  </si>
  <si>
    <t>Section Code 
(417)</t>
  </si>
  <si>
    <r>
      <t xml:space="preserve">In case of deduction of tax at higher rate due to non-availability of PAN
‘C’ remark is allowed only if deductee PAN quoted is structurally invalid. (i.e. "PANAPPLIED", "PANINVALID" or "PANNOTAVBL").
</t>
    </r>
    <r>
      <rPr>
        <sz val="11"/>
        <color indexed="10"/>
        <rFont val="Arial"/>
        <family val="2"/>
      </rPr>
      <t xml:space="preserve">- This remark will be applicable to Section code </t>
    </r>
    <r>
      <rPr>
        <b/>
        <sz val="11"/>
        <color indexed="10"/>
        <rFont val="Arial"/>
        <family val="2"/>
      </rPr>
      <t xml:space="preserve">194T </t>
    </r>
    <r>
      <rPr>
        <sz val="11"/>
        <color indexed="10"/>
        <rFont val="Arial"/>
        <family val="2"/>
      </rPr>
      <t>from  FY 2025-26 Q1 onwards</t>
    </r>
  </si>
  <si>
    <r>
      <t xml:space="preserve">Transaction where tax not been deducted as amount paid/credited to the vendor/party has not exceeded the threshold limit (as per the provisions of income tax act). Applicable for sections 193,194, 194A, 194B, 194BB, 194C, 194D, 194EE, 194G, 194H, 194I, 194J, 194LA, 194K, </t>
    </r>
    <r>
      <rPr>
        <b/>
        <sz val="11"/>
        <color indexed="10"/>
        <rFont val="Arial"/>
        <family val="2"/>
      </rPr>
      <t>194T</t>
    </r>
    <r>
      <rPr>
        <sz val="11"/>
        <rFont val="Arial"/>
        <family val="2"/>
      </rPr>
      <t xml:space="preserve"> </t>
    </r>
  </si>
  <si>
    <t>Deductor TAN</t>
  </si>
  <si>
    <t>Deductor PAN</t>
  </si>
  <si>
    <t>Deductor Name</t>
  </si>
  <si>
    <t>Total Tax Deposited 
(406)</t>
  </si>
  <si>
    <t>Amount Paid/Credited 
(419)</t>
  </si>
  <si>
    <t>Reason for Non-deduction/Lower Deduction 
(424)</t>
  </si>
  <si>
    <t>Total Tax Deposited 
(421)</t>
  </si>
  <si>
    <t>Amount Excess 3Cr - Sec194NC for co-operative 
(419D)</t>
  </si>
  <si>
    <t>Deductee 
PAN Ref. No. 
(413)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</si>
</sst>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7" x14ac:knownFonts="1">
    <font>
      <sz val="11"/>
      <color theme="1"/>
      <name val="Calibri"/>
      <family val="2"/>
      <scheme val="minor"/>
    </font>
    <font>
      <b/>
      <sz val="10"/>
      <color theme="1"/>
      <name val="Arial"/>
      <family val="2"/>
    </font>
    <font>
      <b/>
      <sz val="12"/>
      <color rgb="FF0000FF"/>
      <name val="Arial"/>
      <family val="2"/>
    </font>
    <font>
      <b/>
      <sz val="10"/>
      <color rgb="FF000000"/>
      <name val="Arial"/>
      <family val="2"/>
    </font>
    <font>
      <b/>
      <sz val="10"/>
      <color rgb="FFFFFFFF"/>
      <name val="Arial"/>
      <family val="2"/>
    </font>
    <font>
      <b/>
      <sz val="9"/>
      <color theme="1"/>
      <name val="Arial"/>
      <family val="2"/>
    </font>
    <font>
      <sz val="11"/>
      <name val="Arial"/>
      <family val="2"/>
    </font>
    <font>
      <sz val="10"/>
      <name val="Arial"/>
      <family val="2"/>
    </font>
    <font>
      <b/>
      <sz val="10"/>
      <name val="Arial"/>
      <family val="2"/>
    </font>
    <font>
      <b/>
      <sz val="11"/>
      <name val="Arial"/>
      <family val="2"/>
    </font>
    <font>
      <b/>
      <u/>
      <sz val="11"/>
      <color rgb="FF00B050"/>
      <name val="Arial"/>
      <family val="2"/>
    </font>
    <font>
      <b/>
      <u/>
      <sz val="11"/>
      <color rgb="FFFF0000"/>
      <name val="Arial"/>
      <family val="2"/>
    </font>
    <font>
      <b/>
      <sz val="9"/>
      <name val="Arial"/>
      <family val="2"/>
    </font>
    <font>
      <sz val="11"/>
      <color indexed="10"/>
      <name val="Arial"/>
      <family val="2"/>
    </font>
    <font>
      <b/>
      <i/>
      <sz val="11"/>
      <color theme="1"/>
      <name val="Calibri"/>
      <family val="2"/>
      <scheme val="minor"/>
    </font>
    <font>
      <b/>
      <sz val="11"/>
      <color rgb="FFFF0000"/>
      <name val="Calibri"/>
      <family val="2"/>
      <scheme val="minor"/>
    </font>
    <font>
      <b/>
      <sz val="11"/>
      <color indexed="10"/>
      <name val="Arial"/>
      <family val="2"/>
    </font>
  </fonts>
  <fills count="14">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D3D3D3"/>
        <bgColor indexed="64"/>
      </patternFill>
    </fill>
    <fill>
      <patternFill patternType="solid">
        <fgColor rgb="FF4682B4"/>
        <bgColor indexed="64"/>
      </patternFill>
    </fill>
    <fill>
      <patternFill patternType="solid">
        <fgColor rgb="FFD2B48C"/>
        <bgColor indexed="64"/>
      </patternFill>
    </fill>
    <fill>
      <patternFill patternType="solid">
        <fgColor rgb="FF00FF7F"/>
        <bgColor indexed="64"/>
      </patternFill>
    </fill>
    <fill>
      <patternFill patternType="solid">
        <fgColor rgb="FFD2691E"/>
        <bgColor indexed="64"/>
      </patternFill>
    </fill>
    <fill>
      <patternFill patternType="solid">
        <fgColor rgb="FFFF0000"/>
        <bgColor indexed="64"/>
      </patternFill>
    </fill>
    <fill>
      <patternFill patternType="solid">
        <fgColor rgb="FFFF6347"/>
        <bgColor indexed="64"/>
      </patternFill>
    </fill>
    <fill>
      <patternFill patternType="solid">
        <fgColor rgb="FF00008B"/>
        <bgColor indexed="64"/>
      </patternFill>
    </fill>
    <fill>
      <patternFill patternType="solid">
        <fgColor rgb="FF92D050"/>
        <bgColor indexed="64"/>
      </patternFill>
    </fill>
    <fill>
      <patternFill patternType="solid">
        <fgColor theme="7"/>
        <bgColor indexed="64"/>
      </patternFill>
    </fill>
  </fills>
  <borders count="7">
    <border>
      <left/>
      <right/>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7" fillId="0" borderId="0" applyBorder="0"/>
    <xf numFmtId="0" fontId="7" fillId="0" borderId="0">
      <alignment horizontal="center" vertical="top"/>
    </xf>
    <xf numFmtId="0" fontId="7" fillId="0" borderId="0" applyBorder="0"/>
  </cellStyleXfs>
  <cellXfs count="66">
    <xf numFmtId="0" fontId="0" fillId="0" borderId="0" xfId="0"/>
    <xf numFmtId="0" fontId="0" fillId="0" borderId="1" xfId="0" applyBorder="1"/>
    <xf numFmtId="0" fontId="0" fillId="2" borderId="1" xfId="0" applyFill="1" applyBorder="1"/>
    <xf numFmtId="0" fontId="1" fillId="0" borderId="1" xfId="0" applyFont="1" applyBorder="1" applyAlignment="1">
      <alignment vertical="top" wrapText="1"/>
    </xf>
    <xf numFmtId="0" fontId="0" fillId="3" borderId="1" xfId="0" applyFill="1" applyBorder="1"/>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4" fillId="11" borderId="2" xfId="0" applyFont="1" applyFill="1" applyBorder="1" applyAlignment="1">
      <alignment vertical="top" wrapText="1"/>
    </xf>
    <xf numFmtId="0" fontId="1" fillId="0" borderId="2" xfId="0"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6" fillId="0" borderId="2" xfId="0" applyFont="1" applyBorder="1" applyAlignment="1">
      <alignment horizontal="left" vertical="top"/>
    </xf>
    <xf numFmtId="0" fontId="6" fillId="0" borderId="2" xfId="0" applyFont="1" applyBorder="1" applyAlignment="1">
      <alignment horizontal="left" vertical="top" wrapText="1"/>
    </xf>
    <xf numFmtId="0" fontId="6" fillId="0" borderId="2" xfId="1" applyFont="1" applyBorder="1" applyAlignment="1">
      <alignment horizontal="left" vertical="top" wrapText="1"/>
    </xf>
    <xf numFmtId="0" fontId="6" fillId="0" borderId="2" xfId="2" applyFont="1" applyBorder="1" applyAlignment="1">
      <alignment horizontal="left" vertical="top" wrapText="1"/>
    </xf>
    <xf numFmtId="0" fontId="6" fillId="0" borderId="2" xfId="2" applyFont="1" applyBorder="1" applyAlignment="1">
      <alignment horizontal="left" vertical="top"/>
    </xf>
    <xf numFmtId="0" fontId="6" fillId="0" borderId="2" xfId="3" applyFont="1" applyBorder="1" applyAlignment="1">
      <alignment horizontal="left" vertical="top"/>
    </xf>
    <xf numFmtId="0" fontId="6" fillId="0" borderId="3" xfId="0" applyFont="1" applyBorder="1" applyAlignment="1">
      <alignment horizontal="left" vertical="top" wrapText="1"/>
    </xf>
    <xf numFmtId="0" fontId="6" fillId="0" borderId="2" xfId="1" applyFont="1" applyBorder="1" applyAlignment="1">
      <alignment horizontal="left" vertical="top"/>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6" fillId="0" borderId="2" xfId="0" applyFont="1" applyBorder="1" applyAlignment="1">
      <alignment horizontal="center" vertical="top"/>
    </xf>
    <xf numFmtId="0" fontId="6" fillId="0" borderId="0" xfId="0" applyFont="1" applyAlignment="1">
      <alignment horizontal="left" vertical="top"/>
    </xf>
    <xf numFmtId="0" fontId="6" fillId="0" borderId="2" xfId="0" quotePrefix="1" applyFont="1" applyBorder="1" applyAlignment="1">
      <alignment horizontal="left" vertical="top" wrapText="1"/>
    </xf>
    <xf numFmtId="49" fontId="1" fillId="0" borderId="2" xfId="0" applyNumberFormat="1" applyFont="1" applyBorder="1" applyAlignment="1">
      <alignment vertical="top" wrapText="1"/>
    </xf>
    <xf numFmtId="0" fontId="6" fillId="12" borderId="2" xfId="0" applyFont="1" applyFill="1" applyBorder="1" applyAlignment="1">
      <alignment horizontal="center" vertical="top"/>
    </xf>
    <xf numFmtId="0" fontId="6" fillId="0" borderId="0" xfId="0" applyFont="1" applyAlignment="1">
      <alignment horizontal="left" vertical="top" wrapText="1"/>
    </xf>
    <xf numFmtId="0" fontId="9" fillId="0" borderId="0" xfId="0" applyFont="1" applyAlignment="1">
      <alignment horizontal="left" vertical="top"/>
    </xf>
    <xf numFmtId="0" fontId="6" fillId="0" borderId="4" xfId="0" applyFont="1" applyBorder="1" applyAlignment="1">
      <alignment horizontal="left" vertical="top" wrapText="1"/>
    </xf>
    <xf numFmtId="0" fontId="6" fillId="0" borderId="4" xfId="0" applyFont="1" applyBorder="1" applyAlignment="1">
      <alignment horizontal="left" vertical="top"/>
    </xf>
    <xf numFmtId="0" fontId="14" fillId="13" borderId="2" xfId="0" applyFont="1" applyFill="1" applyBorder="1"/>
    <xf numFmtId="0" fontId="9" fillId="13" borderId="2" xfId="0" applyFont="1" applyFill="1" applyBorder="1" applyAlignment="1">
      <alignment horizontal="left"/>
    </xf>
    <xf numFmtId="0" fontId="0" fillId="13" borderId="2" xfId="0" applyFill="1" applyBorder="1" applyAlignment="1">
      <alignment vertical="top"/>
    </xf>
    <xf numFmtId="0" fontId="14" fillId="13" borderId="5" xfId="0" applyFont="1" applyFill="1" applyBorder="1" applyAlignment="1">
      <alignment vertical="top"/>
    </xf>
    <xf numFmtId="0" fontId="9" fillId="13" borderId="2" xfId="0" applyFont="1" applyFill="1" applyBorder="1" applyAlignment="1">
      <alignment horizontal="left" vertical="top"/>
    </xf>
    <xf numFmtId="0" fontId="7" fillId="13" borderId="2" xfId="0" applyFont="1" applyFill="1" applyBorder="1" applyAlignment="1">
      <alignment vertical="top"/>
    </xf>
    <xf numFmtId="0" fontId="9" fillId="0" borderId="6" xfId="0" applyFont="1" applyBorder="1" applyAlignment="1">
      <alignment horizontal="left" vertical="top"/>
    </xf>
    <xf numFmtId="0" fontId="6" fillId="0" borderId="6" xfId="0" applyFont="1" applyBorder="1" applyAlignment="1">
      <alignment horizontal="left" vertical="top" wrapText="1"/>
    </xf>
    <xf numFmtId="0" fontId="14" fillId="13" borderId="2" xfId="0" applyFont="1" applyFill="1" applyBorder="1" applyAlignment="1">
      <alignment vertical="top"/>
    </xf>
    <xf numFmtId="0" fontId="0" fillId="13" borderId="2" xfId="0" applyFill="1" applyBorder="1" applyAlignment="1">
      <alignment vertical="top" wrapText="1"/>
    </xf>
    <xf numFmtId="0" fontId="15" fillId="0" borderId="0" xfId="0" applyFont="1"/>
    <xf numFmtId="0" fontId="1" fillId="4" borderId="0" xfId="0" applyFont="1" applyFill="1" applyAlignment="1">
      <alignment vertical="top" wrapText="1"/>
    </xf>
    <xf numFmtId="0" fontId="0" fillId="4" borderId="0" xfId="0" applyFill="1" applyAlignment="1">
      <alignment vertical="top" wrapText="1"/>
    </xf>
    <xf numFmtId="0" fontId="0" fillId="0" borderId="0" xfId="0" applyAlignment="1">
      <alignment vertical="top" wrapText="1"/>
    </xf>
    <xf numFmtId="0" fontId="6" fillId="12" borderId="2" xfId="0" applyFont="1" applyFill="1" applyBorder="1" applyAlignment="1">
      <alignment horizontal="left" vertical="top" wrapText="1"/>
    </xf>
    <xf numFmtId="0" fontId="6" fillId="12" borderId="2" xfId="0" applyFont="1" applyFill="1" applyBorder="1" applyAlignment="1">
      <alignment horizontal="left" vertical="top"/>
    </xf>
    <xf numFmtId="0" fontId="1" fillId="2" borderId="2" xfId="0" applyFont="1" applyFill="1" applyBorder="1" applyAlignment="1">
      <alignment horizontal="center" vertical="top" wrapText="1"/>
    </xf>
    <xf numFmtId="0" fontId="0" fillId="0" borderId="0" xfId="0" applyProtection="1">
      <protection locked="0"/>
    </xf>
    <xf numFmtId="0" fontId="0" fillId="0" borderId="0" xfId="0" applyAlignment="1" applyProtection="1">
      <alignment horizontal="center"/>
      <protection locked="0"/>
    </xf>
    <xf numFmtId="2" fontId="0" fillId="0" borderId="0" xfId="0" applyNumberFormat="1" applyProtection="1">
      <protection locked="0"/>
    </xf>
    <xf numFmtId="49" fontId="0" fillId="0" borderId="0" xfId="0" applyNumberFormat="1" applyAlignment="1" applyProtection="1">
      <alignment horizontal="center"/>
      <protection locked="0"/>
    </xf>
    <xf numFmtId="14" fontId="0" fillId="0" borderId="0" xfId="0" applyNumberFormat="1" applyProtection="1">
      <protection locked="0"/>
    </xf>
    <xf numFmtId="49" fontId="0" fillId="0" borderId="0" xfId="0" applyNumberFormat="1" applyProtection="1">
      <protection locked="0"/>
    </xf>
    <xf numFmtId="0" fontId="0" fillId="0" borderId="0" xfId="0" applyAlignment="1" applyProtection="1">
      <alignment vertical="top" wrapText="1"/>
      <protection hidden="1"/>
    </xf>
    <xf numFmtId="0" fontId="0" fillId="0" borderId="0" xfId="0" applyProtection="1">
      <protection hidden="1"/>
    </xf>
    <xf numFmtId="164" fontId="0" fillId="0" borderId="0" xfId="0" applyNumberFormat="1" applyProtection="1">
      <protection locked="0"/>
    </xf>
    <xf numFmtId="0" fontId="5" fillId="2" borderId="2" xfId="0" applyFont="1" applyFill="1" applyBorder="1" applyAlignment="1" applyProtection="1">
      <alignment horizontal="center" vertical="top" wrapText="1"/>
      <protection locked="0"/>
    </xf>
    <xf numFmtId="0" fontId="5" fillId="3" borderId="2" xfId="0" applyFont="1" applyFill="1" applyBorder="1" applyAlignment="1" applyProtection="1">
      <alignment horizontal="center" vertical="top" wrapText="1"/>
      <protection locked="0"/>
    </xf>
    <xf numFmtId="0" fontId="0" fillId="0" borderId="0" xfId="0" applyProtection="1">
      <protection locked="0" hidden="1"/>
    </xf>
    <xf numFmtId="2" fontId="0" fillId="0" borderId="0" xfId="0" applyNumberFormat="1" applyFill="1" applyProtection="1">
      <protection locked="0"/>
    </xf>
  </cellXfs>
  <cellStyles count="4">
    <cellStyle name="Normal" xfId="0" builtinId="0"/>
    <cellStyle name="Normal_File Format for Non-Sal Form 27" xfId="3" xr:uid="{00000000-0005-0000-0000-000001000000}"/>
    <cellStyle name="Normal_File Format for Salary Form 24" xfId="2" xr:uid="{00000000-0005-0000-0000-000002000000}"/>
    <cellStyle name="Normal_File Format for Salary Form 24_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
  <sheetViews>
    <sheetView zoomScale="145" zoomScaleNormal="145" workbookViewId="0">
      <pane ySplit="3" topLeftCell="A4" activePane="bottomLeft" state="frozen"/>
      <selection pane="bottomLeft"/>
    </sheetView>
  </sheetViews>
  <sheetFormatPr defaultColWidth="0" defaultRowHeight="14.4" zeroHeight="1" x14ac:dyDescent="0.3"/>
  <cols>
    <col min="1" max="1" width="35.6640625" style="60" customWidth="1"/>
    <col min="2" max="2" width="19.21875" style="60" customWidth="1"/>
    <col min="3" max="3" width="55.6640625" style="60" customWidth="1"/>
    <col min="4" max="4" width="8.88671875" style="60" customWidth="1"/>
    <col min="5" max="5" width="10.33203125" style="60" bestFit="1" customWidth="1"/>
    <col min="6" max="6" width="0" style="60" hidden="1" customWidth="1"/>
    <col min="7" max="16384" width="8.88671875" style="60" hidden="1"/>
  </cols>
  <sheetData>
    <row r="1" spans="1:6" ht="14.4" customHeight="1" x14ac:dyDescent="0.3">
      <c r="A1" s="47" t="s">
        <v>46</v>
      </c>
      <c r="B1" s="48"/>
      <c r="C1" s="48"/>
      <c r="D1" s="49"/>
      <c r="E1" s="47" t="s">
        <v>387</v>
      </c>
      <c r="F1" s="59"/>
    </row>
    <row r="2" spans="1:6" x14ac:dyDescent="0.3">
      <c r="A2" s="15" t="s">
        <v>395</v>
      </c>
      <c r="B2" s="16" t="s">
        <v>396</v>
      </c>
      <c r="C2" s="16" t="s">
        <v>397</v>
      </c>
      <c r="D2"/>
      <c r="E2" s="52" t="s">
        <v>388</v>
      </c>
    </row>
    <row r="3" spans="1:6" x14ac:dyDescent="0.3">
      <c r="A3" s="53"/>
      <c r="B3" s="53"/>
      <c r="C3" s="53"/>
      <c r="D3" s="53"/>
      <c r="E3" s="53"/>
    </row>
  </sheetData>
  <sheetProtection algorithmName="SHA-512" hashValue="tKBCEFrVuEhYpudafoFvsVfV0l588fijd4oBAhUqvq1fIAUsZC0AQFLcvwB1FZdr1QfBc3PsQEtfZJtUA6V9WA==" saltValue="QIp8bVb2pfgGauh862WzMA==" spinCount="100000" sheet="1" formatCells="0" formatColumns="0" formatRows="0" insertRows="0" insertHyperlinks="0" deleteRows="0" sort="0" autoFilter="0" pivotTable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C27"/>
  <sheetViews>
    <sheetView workbookViewId="0">
      <selection activeCell="D7" sqref="D7"/>
    </sheetView>
  </sheetViews>
  <sheetFormatPr defaultRowHeight="14.4" x14ac:dyDescent="0.3"/>
  <cols>
    <col min="2" max="3" width="55.6640625" customWidth="1"/>
  </cols>
  <sheetData>
    <row r="3" spans="2:3" x14ac:dyDescent="0.3">
      <c r="B3" s="1"/>
      <c r="C3" s="1"/>
    </row>
    <row r="4" spans="2:3" ht="15" customHeight="1" x14ac:dyDescent="0.3">
      <c r="B4" s="2"/>
      <c r="C4" s="3" t="s">
        <v>0</v>
      </c>
    </row>
    <row r="5" spans="2:3" ht="15" customHeight="1" x14ac:dyDescent="0.3">
      <c r="B5" s="4"/>
      <c r="C5" s="3" t="s">
        <v>1</v>
      </c>
    </row>
    <row r="6" spans="2:3" x14ac:dyDescent="0.3">
      <c r="B6" s="1"/>
      <c r="C6" s="1"/>
    </row>
    <row r="8" spans="2:3" ht="15.6" x14ac:dyDescent="0.3">
      <c r="B8" s="1"/>
      <c r="C8" s="5" t="s">
        <v>2</v>
      </c>
    </row>
    <row r="9" spans="2:3" x14ac:dyDescent="0.3">
      <c r="B9" s="1"/>
      <c r="C9" s="1"/>
    </row>
    <row r="10" spans="2:3" x14ac:dyDescent="0.3">
      <c r="B10" s="6" t="s">
        <v>3</v>
      </c>
      <c r="C10" s="6" t="s">
        <v>4</v>
      </c>
    </row>
    <row r="11" spans="2:3" x14ac:dyDescent="0.3">
      <c r="B11" s="1"/>
      <c r="C11" s="1"/>
    </row>
    <row r="12" spans="2:3" x14ac:dyDescent="0.3">
      <c r="B12" s="7"/>
      <c r="C12" s="3" t="s">
        <v>5</v>
      </c>
    </row>
    <row r="13" spans="2:3" x14ac:dyDescent="0.3">
      <c r="B13" s="1"/>
      <c r="C13" s="1"/>
    </row>
    <row r="14" spans="2:3" x14ac:dyDescent="0.3">
      <c r="B14" s="8"/>
      <c r="C14" s="3" t="s">
        <v>6</v>
      </c>
    </row>
    <row r="15" spans="2:3" x14ac:dyDescent="0.3">
      <c r="B15" s="1"/>
      <c r="C15" s="1"/>
    </row>
    <row r="16" spans="2:3" x14ac:dyDescent="0.3">
      <c r="B16" s="9"/>
      <c r="C16" s="3" t="s">
        <v>7</v>
      </c>
    </row>
    <row r="17" spans="2:3" x14ac:dyDescent="0.3">
      <c r="B17" s="1"/>
      <c r="C17" s="1"/>
    </row>
    <row r="18" spans="2:3" x14ac:dyDescent="0.3">
      <c r="B18" s="10"/>
      <c r="C18" s="3" t="s">
        <v>8</v>
      </c>
    </row>
    <row r="19" spans="2:3" x14ac:dyDescent="0.3">
      <c r="B19" s="1"/>
      <c r="C19" s="1"/>
    </row>
    <row r="20" spans="2:3" x14ac:dyDescent="0.3">
      <c r="B20" s="11"/>
      <c r="C20" s="3" t="s">
        <v>9</v>
      </c>
    </row>
    <row r="21" spans="2:3" x14ac:dyDescent="0.3">
      <c r="B21" s="1"/>
      <c r="C21" s="1"/>
    </row>
    <row r="22" spans="2:3" x14ac:dyDescent="0.3">
      <c r="B22" s="12"/>
      <c r="C22" s="3" t="s">
        <v>10</v>
      </c>
    </row>
    <row r="23" spans="2:3" x14ac:dyDescent="0.3">
      <c r="B23" s="1"/>
      <c r="C23" s="1"/>
    </row>
    <row r="24" spans="2:3" x14ac:dyDescent="0.3">
      <c r="B24" s="1"/>
      <c r="C24" s="1"/>
    </row>
    <row r="25" spans="2:3" x14ac:dyDescent="0.3">
      <c r="B25" s="1"/>
      <c r="C25" s="1"/>
    </row>
    <row r="26" spans="2:3" x14ac:dyDescent="0.3">
      <c r="B26" s="1"/>
      <c r="C26" s="1"/>
    </row>
    <row r="27" spans="2:3" x14ac:dyDescent="0.3">
      <c r="B27" s="1"/>
      <c r="C2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M4"/>
  <sheetViews>
    <sheetView workbookViewId="0">
      <pane ySplit="1" topLeftCell="A2" activePane="bottomLeft" state="frozen"/>
      <selection pane="bottomLeft" activeCell="A2" sqref="A2"/>
    </sheetView>
  </sheetViews>
  <sheetFormatPr defaultColWidth="0" defaultRowHeight="14.4" x14ac:dyDescent="0.3"/>
  <cols>
    <col min="1" max="1" width="12.6640625" style="54" customWidth="1"/>
    <col min="2" max="8" width="15.77734375" style="55" customWidth="1"/>
    <col min="9" max="9" width="12.6640625" style="56" customWidth="1"/>
    <col min="10" max="10" width="12.6640625" style="57" customWidth="1"/>
    <col min="11" max="11" width="12.6640625" style="56" customWidth="1"/>
    <col min="12" max="12" width="12.6640625" style="53" customWidth="1"/>
    <col min="13" max="13" width="21.6640625" style="53" bestFit="1" customWidth="1"/>
    <col min="14" max="16384" width="8.88671875" style="53" hidden="1"/>
  </cols>
  <sheetData>
    <row r="1" spans="1:13" ht="60" x14ac:dyDescent="0.3">
      <c r="A1" s="62" t="s">
        <v>312</v>
      </c>
      <c r="B1" s="62" t="s">
        <v>313</v>
      </c>
      <c r="C1" s="63" t="s">
        <v>44</v>
      </c>
      <c r="D1" s="63" t="s">
        <v>155</v>
      </c>
      <c r="E1" s="63" t="s">
        <v>314</v>
      </c>
      <c r="F1" s="63" t="s">
        <v>315</v>
      </c>
      <c r="G1" s="63" t="s">
        <v>328</v>
      </c>
      <c r="H1" s="62" t="s">
        <v>398</v>
      </c>
      <c r="I1" s="62" t="s">
        <v>316</v>
      </c>
      <c r="J1" s="62" t="s">
        <v>45</v>
      </c>
      <c r="K1" s="62" t="s">
        <v>378</v>
      </c>
      <c r="L1" s="63" t="s">
        <v>309</v>
      </c>
      <c r="M1" s="63" t="s">
        <v>317</v>
      </c>
    </row>
    <row r="2" spans="1:13" x14ac:dyDescent="0.3">
      <c r="H2" s="65">
        <f>SUM(B2:G2)</f>
        <v>0</v>
      </c>
      <c r="L2" s="54"/>
      <c r="M2" s="58"/>
    </row>
    <row r="3" spans="1:13" x14ac:dyDescent="0.3">
      <c r="H3" s="65">
        <f t="shared" ref="H3:H4" si="0">SUM(B3:G3)</f>
        <v>0</v>
      </c>
      <c r="L3" s="54"/>
      <c r="M3" s="58"/>
    </row>
    <row r="4" spans="1:13" x14ac:dyDescent="0.3">
      <c r="H4" s="65">
        <f t="shared" si="0"/>
        <v>0</v>
      </c>
      <c r="L4" s="54"/>
    </row>
  </sheetData>
  <sheetProtection algorithmName="SHA-512" hashValue="lQ3jMejHzUX8g883akj7ISOj8adrNBgEocIWLMdisIxhdp/t+3zMrf8Y/gGX+tsijP8x3jY7NtdPFmk6xsxiTQ==" saltValue="LQeFG7dwGhr08V5q2diWmg==" spinCount="100000" sheet="1" formatCells="0" formatColumns="0" formatRows="0" insertRows="0" insertHyperlinks="0" deleteRows="0" sort="0" autoFilter="0" pivotTables="0"/>
  <autoFilter ref="A1:N4" xr:uid="{00000000-0001-0000-0100-000000000000}"/>
  <dataValidations count="1">
    <dataValidation type="list" allowBlank="1" showInputMessage="1" showErrorMessage="1" sqref="L2:L1048576" xr:uid="{D13379C6-0071-4A8C-8791-AC2F31E5D08B}">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326A250-621B-46C6-98CB-82C3C435BFAD}">
          <x14:formula1>
            <xm:f>'Minor Head'!$A$4:$A$6</xm:f>
          </x14:formula1>
          <xm:sqref>M2:M1048576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Y3"/>
  <sheetViews>
    <sheetView tabSelected="1" workbookViewId="0">
      <pane ySplit="1" topLeftCell="A2" activePane="bottomLeft" state="frozen"/>
      <selection pane="bottomLeft" activeCell="A2" sqref="A2"/>
    </sheetView>
  </sheetViews>
  <sheetFormatPr defaultColWidth="0" defaultRowHeight="14.4" x14ac:dyDescent="0.3"/>
  <cols>
    <col min="1" max="1" width="12.6640625" style="54" customWidth="1"/>
    <col min="2" max="2" width="64.33203125" style="53" bestFit="1" customWidth="1"/>
    <col min="3" max="5" width="12.6640625" style="53" customWidth="1"/>
    <col min="6" max="6" width="15.5546875" style="53" customWidth="1"/>
    <col min="7" max="7" width="12.6640625" style="53" customWidth="1"/>
    <col min="8" max="8" width="37.88671875" style="53" customWidth="1"/>
    <col min="9" max="10" width="12.6640625" style="53" customWidth="1"/>
    <col min="11" max="16" width="15.77734375" style="53" customWidth="1"/>
    <col min="17" max="17" width="12.6640625" style="53" customWidth="1"/>
    <col min="18" max="18" width="42.5546875" style="53" bestFit="1" customWidth="1"/>
    <col min="19" max="25" width="15.77734375" style="53" customWidth="1"/>
    <col min="26" max="16384" width="8.88671875" style="53" hidden="1"/>
  </cols>
  <sheetData>
    <row r="1" spans="1:25" s="64" customFormat="1" ht="72" x14ac:dyDescent="0.3">
      <c r="A1" s="62" t="s">
        <v>41</v>
      </c>
      <c r="B1" s="62" t="s">
        <v>392</v>
      </c>
      <c r="C1" s="63" t="s">
        <v>303</v>
      </c>
      <c r="D1" s="63" t="s">
        <v>214</v>
      </c>
      <c r="E1" s="63" t="s">
        <v>403</v>
      </c>
      <c r="F1" s="62" t="s">
        <v>42</v>
      </c>
      <c r="G1" s="62" t="s">
        <v>318</v>
      </c>
      <c r="H1" s="62" t="s">
        <v>319</v>
      </c>
      <c r="I1" s="62" t="s">
        <v>212</v>
      </c>
      <c r="J1" s="63" t="s">
        <v>213</v>
      </c>
      <c r="K1" s="62" t="s">
        <v>399</v>
      </c>
      <c r="L1" s="63" t="s">
        <v>43</v>
      </c>
      <c r="M1" s="63" t="s">
        <v>44</v>
      </c>
      <c r="N1" s="63" t="s">
        <v>155</v>
      </c>
      <c r="O1" s="63" t="s">
        <v>320</v>
      </c>
      <c r="P1" s="63" t="s">
        <v>401</v>
      </c>
      <c r="Q1" s="63" t="s">
        <v>321</v>
      </c>
      <c r="R1" s="63" t="s">
        <v>400</v>
      </c>
      <c r="S1" s="63" t="s">
        <v>322</v>
      </c>
      <c r="T1" s="63" t="s">
        <v>304</v>
      </c>
      <c r="U1" s="63" t="s">
        <v>305</v>
      </c>
      <c r="V1" s="63" t="s">
        <v>306</v>
      </c>
      <c r="W1" s="63" t="s">
        <v>402</v>
      </c>
      <c r="X1" s="63" t="s">
        <v>307</v>
      </c>
      <c r="Y1" s="63" t="s">
        <v>308</v>
      </c>
    </row>
    <row r="2" spans="1:25" x14ac:dyDescent="0.3">
      <c r="F2" s="58"/>
      <c r="I2" s="61"/>
      <c r="J2" s="61"/>
      <c r="K2" s="55"/>
      <c r="L2" s="55"/>
      <c r="M2" s="55"/>
      <c r="N2" s="55"/>
      <c r="O2" s="55"/>
      <c r="P2" s="55"/>
      <c r="Q2" s="55"/>
    </row>
    <row r="3" spans="1:25" x14ac:dyDescent="0.3">
      <c r="F3" s="58"/>
      <c r="I3" s="61"/>
      <c r="J3" s="61"/>
      <c r="K3" s="55"/>
      <c r="L3" s="55"/>
      <c r="M3" s="55"/>
      <c r="N3" s="55"/>
      <c r="O3" s="55"/>
      <c r="P3" s="55"/>
      <c r="Q3" s="55"/>
    </row>
  </sheetData>
  <sheetProtection algorithmName="SHA-512" hashValue="UO5BM/c7xQy8ZN9oBajExN/e5mQj1CWIZt68kDVHtfL70RzguTxVYk4pj24N8ZvLWogo2v768N4w41sDttXATw==" saltValue="jsLSbdkRYqaAuLO5RrEDhA==" spinCount="100000" sheet="1" formatCells="0" formatColumns="0" formatRows="0" insertRows="0" insertHyperlinks="0" deleteRows="0" sort="0" autoFilter="0" pivotTables="0"/>
  <autoFilter ref="A1:Y3" xr:uid="{00000000-0001-0000-0200-000000000000}"/>
  <dataValidations count="1">
    <dataValidation type="list" allowBlank="1" showInputMessage="1" showErrorMessage="1" sqref="A2:A1048576" xr:uid="{FDB38C29-D2C7-4818-A8F0-D268AF114619}">
      <formula1>Running_Serial_No___401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DAFF2F5-B9C8-4D04-B710-25CE5ADA2B92}">
          <x14:formula1>
            <xm:f>'Deductee Code'!$A$3:$A$4</xm:f>
          </x14:formula1>
          <xm:sqref>F2:F1048576</xm:sqref>
        </x14:dataValidation>
        <x14:dataValidation type="list" allowBlank="1" showInputMessage="1" showErrorMessage="1" xr:uid="{F4DE4DC6-7BD5-4283-A32B-6BE6C3CD79D4}">
          <x14:formula1>
            <xm:f>Reasons!$A$3:$A$18</xm:f>
          </x14:formula1>
          <xm:sqref>R2:R1048576</xm:sqref>
        </x14:dataValidation>
        <x14:dataValidation type="list" allowBlank="1" showInputMessage="1" showErrorMessage="1" xr:uid="{FF382348-CA5F-4A51-8659-9C7D5ED89541}">
          <x14:formula1>
            <xm:f>Section!$A$3:$A$41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43"/>
  <sheetViews>
    <sheetView workbookViewId="0">
      <selection activeCell="G28" sqref="G28"/>
    </sheetView>
  </sheetViews>
  <sheetFormatPr defaultRowHeight="14.4" x14ac:dyDescent="0.3"/>
  <cols>
    <col min="3" max="3" width="55.109375" customWidth="1"/>
    <col min="5" max="5" width="9.88671875" bestFit="1" customWidth="1"/>
    <col min="8" max="8" width="69.6640625" customWidth="1"/>
  </cols>
  <sheetData>
    <row r="2" spans="2:8" ht="124.2" x14ac:dyDescent="0.3">
      <c r="B2" s="25" t="s">
        <v>120</v>
      </c>
      <c r="C2" s="25" t="s">
        <v>121</v>
      </c>
      <c r="D2" s="25" t="s">
        <v>122</v>
      </c>
      <c r="E2" s="25" t="s">
        <v>123</v>
      </c>
      <c r="F2" s="25" t="s">
        <v>124</v>
      </c>
      <c r="G2" s="25" t="s">
        <v>125</v>
      </c>
      <c r="H2" s="25" t="s">
        <v>115</v>
      </c>
    </row>
    <row r="3" spans="2:8" x14ac:dyDescent="0.3">
      <c r="B3" s="17">
        <v>1</v>
      </c>
      <c r="C3" s="18" t="s">
        <v>47</v>
      </c>
      <c r="D3" s="17"/>
      <c r="E3" s="17" t="s">
        <v>48</v>
      </c>
      <c r="F3" s="17">
        <v>9</v>
      </c>
      <c r="G3" s="17" t="s">
        <v>16</v>
      </c>
      <c r="H3" s="18" t="s">
        <v>49</v>
      </c>
    </row>
    <row r="4" spans="2:8" x14ac:dyDescent="0.3">
      <c r="B4" s="17">
        <f>(B3+1)</f>
        <v>2</v>
      </c>
      <c r="C4" s="18" t="s">
        <v>50</v>
      </c>
      <c r="D4" s="17"/>
      <c r="E4" s="17" t="s">
        <v>51</v>
      </c>
      <c r="F4" s="17">
        <v>2</v>
      </c>
      <c r="G4" s="17" t="s">
        <v>16</v>
      </c>
      <c r="H4" s="18" t="s">
        <v>52</v>
      </c>
    </row>
    <row r="5" spans="2:8" x14ac:dyDescent="0.3">
      <c r="B5" s="17">
        <f t="shared" ref="B5:B41" si="0">(B4+1)</f>
        <v>3</v>
      </c>
      <c r="C5" s="18" t="s">
        <v>53</v>
      </c>
      <c r="D5" s="17"/>
      <c r="E5" s="17" t="s">
        <v>48</v>
      </c>
      <c r="F5" s="17">
        <v>9</v>
      </c>
      <c r="G5" s="17" t="s">
        <v>16</v>
      </c>
      <c r="H5" s="18" t="s">
        <v>54</v>
      </c>
    </row>
    <row r="6" spans="2:8" x14ac:dyDescent="0.3">
      <c r="B6" s="17">
        <f t="shared" si="0"/>
        <v>4</v>
      </c>
      <c r="C6" s="18" t="s">
        <v>55</v>
      </c>
      <c r="D6" s="17">
        <v>401</v>
      </c>
      <c r="E6" s="17" t="s">
        <v>48</v>
      </c>
      <c r="F6" s="17">
        <v>9</v>
      </c>
      <c r="G6" s="17" t="s">
        <v>16</v>
      </c>
      <c r="H6" s="18" t="s">
        <v>56</v>
      </c>
    </row>
    <row r="7" spans="2:8" x14ac:dyDescent="0.3">
      <c r="B7" s="17">
        <f t="shared" si="0"/>
        <v>5</v>
      </c>
      <c r="C7" s="18" t="s">
        <v>57</v>
      </c>
      <c r="D7" s="17"/>
      <c r="E7" s="17" t="s">
        <v>48</v>
      </c>
      <c r="F7" s="17">
        <v>9</v>
      </c>
      <c r="G7" s="17" t="s">
        <v>16</v>
      </c>
      <c r="H7" s="18" t="s">
        <v>58</v>
      </c>
    </row>
    <row r="8" spans="2:8" ht="27.6" x14ac:dyDescent="0.3">
      <c r="B8" s="17">
        <f t="shared" si="0"/>
        <v>6</v>
      </c>
      <c r="C8" s="18" t="s">
        <v>59</v>
      </c>
      <c r="D8" s="17"/>
      <c r="E8" s="17" t="s">
        <v>60</v>
      </c>
      <c r="F8" s="17">
        <v>1</v>
      </c>
      <c r="G8" s="17" t="s">
        <v>16</v>
      </c>
      <c r="H8" s="18" t="s">
        <v>61</v>
      </c>
    </row>
    <row r="9" spans="2:8" x14ac:dyDescent="0.3">
      <c r="B9" s="17">
        <f t="shared" si="0"/>
        <v>7</v>
      </c>
      <c r="C9" s="18" t="s">
        <v>62</v>
      </c>
      <c r="D9" s="17"/>
      <c r="E9" s="17" t="s">
        <v>63</v>
      </c>
      <c r="F9" s="17">
        <v>0</v>
      </c>
      <c r="G9" s="17" t="s">
        <v>18</v>
      </c>
      <c r="H9" s="19" t="s">
        <v>64</v>
      </c>
    </row>
    <row r="10" spans="2:8" x14ac:dyDescent="0.3">
      <c r="B10" s="17">
        <f t="shared" si="0"/>
        <v>8</v>
      </c>
      <c r="C10" s="18" t="s">
        <v>65</v>
      </c>
      <c r="D10" s="17"/>
      <c r="E10" s="17" t="s">
        <v>63</v>
      </c>
      <c r="F10" s="17">
        <v>0</v>
      </c>
      <c r="G10" s="17" t="s">
        <v>18</v>
      </c>
      <c r="H10" s="19" t="s">
        <v>64</v>
      </c>
    </row>
    <row r="11" spans="2:8" x14ac:dyDescent="0.3">
      <c r="B11" s="17">
        <f t="shared" si="0"/>
        <v>9</v>
      </c>
      <c r="C11" s="18" t="s">
        <v>66</v>
      </c>
      <c r="D11" s="17"/>
      <c r="E11" s="17" t="s">
        <v>63</v>
      </c>
      <c r="F11" s="17">
        <v>0</v>
      </c>
      <c r="G11" s="17" t="s">
        <v>18</v>
      </c>
      <c r="H11" s="19" t="s">
        <v>64</v>
      </c>
    </row>
    <row r="12" spans="2:8" x14ac:dyDescent="0.3">
      <c r="B12" s="17">
        <f t="shared" si="0"/>
        <v>10</v>
      </c>
      <c r="C12" s="18" t="s">
        <v>67</v>
      </c>
      <c r="D12" s="17"/>
      <c r="E12" s="17" t="s">
        <v>63</v>
      </c>
      <c r="F12" s="17">
        <v>0</v>
      </c>
      <c r="G12" s="17" t="s">
        <v>18</v>
      </c>
      <c r="H12" s="19" t="s">
        <v>64</v>
      </c>
    </row>
    <row r="13" spans="2:8" ht="27.6" x14ac:dyDescent="0.3">
      <c r="B13" s="17">
        <f t="shared" si="0"/>
        <v>11</v>
      </c>
      <c r="C13" s="18" t="s">
        <v>68</v>
      </c>
      <c r="D13" s="17"/>
      <c r="E13" s="17" t="s">
        <v>63</v>
      </c>
      <c r="F13" s="17">
        <v>0</v>
      </c>
      <c r="G13" s="17" t="s">
        <v>18</v>
      </c>
      <c r="H13" s="19" t="s">
        <v>64</v>
      </c>
    </row>
    <row r="14" spans="2:8" ht="69" x14ac:dyDescent="0.3">
      <c r="B14" s="17">
        <f t="shared" si="0"/>
        <v>12</v>
      </c>
      <c r="C14" s="18" t="s">
        <v>69</v>
      </c>
      <c r="D14" s="17">
        <v>409</v>
      </c>
      <c r="E14" s="17" t="s">
        <v>48</v>
      </c>
      <c r="F14" s="17">
        <v>5</v>
      </c>
      <c r="G14" s="17" t="s">
        <v>18</v>
      </c>
      <c r="H14" s="18" t="s">
        <v>70</v>
      </c>
    </row>
    <row r="15" spans="2:8" ht="27.6" x14ac:dyDescent="0.3">
      <c r="B15" s="17">
        <f t="shared" si="0"/>
        <v>13</v>
      </c>
      <c r="C15" s="18" t="s">
        <v>71</v>
      </c>
      <c r="D15" s="17"/>
      <c r="E15" s="17" t="s">
        <v>63</v>
      </c>
      <c r="F15" s="17">
        <v>0</v>
      </c>
      <c r="G15" s="17" t="s">
        <v>18</v>
      </c>
      <c r="H15" s="19" t="s">
        <v>64</v>
      </c>
    </row>
    <row r="16" spans="2:8" ht="82.8" x14ac:dyDescent="0.3">
      <c r="B16" s="17">
        <f t="shared" si="0"/>
        <v>14</v>
      </c>
      <c r="C16" s="18" t="s">
        <v>72</v>
      </c>
      <c r="D16" s="17">
        <v>409</v>
      </c>
      <c r="E16" s="17" t="s">
        <v>48</v>
      </c>
      <c r="F16" s="17">
        <v>9</v>
      </c>
      <c r="G16" s="17" t="s">
        <v>18</v>
      </c>
      <c r="H16" s="18" t="s">
        <v>73</v>
      </c>
    </row>
    <row r="17" spans="2:8" ht="27.6" x14ac:dyDescent="0.3">
      <c r="B17" s="17">
        <f t="shared" si="0"/>
        <v>15</v>
      </c>
      <c r="C17" s="18" t="s">
        <v>74</v>
      </c>
      <c r="D17" s="17"/>
      <c r="E17" s="17" t="s">
        <v>63</v>
      </c>
      <c r="F17" s="17">
        <v>0</v>
      </c>
      <c r="G17" s="17" t="s">
        <v>18</v>
      </c>
      <c r="H17" s="19" t="s">
        <v>64</v>
      </c>
    </row>
    <row r="18" spans="2:8" ht="96.6" x14ac:dyDescent="0.3">
      <c r="B18" s="17">
        <f t="shared" si="0"/>
        <v>16</v>
      </c>
      <c r="C18" s="18" t="s">
        <v>75</v>
      </c>
      <c r="D18" s="17">
        <v>408</v>
      </c>
      <c r="E18" s="21" t="s">
        <v>48</v>
      </c>
      <c r="F18" s="17">
        <v>7</v>
      </c>
      <c r="G18" s="17" t="s">
        <v>16</v>
      </c>
      <c r="H18" s="20" t="s">
        <v>76</v>
      </c>
    </row>
    <row r="19" spans="2:8" ht="27.6" x14ac:dyDescent="0.3">
      <c r="B19" s="17">
        <f t="shared" si="0"/>
        <v>17</v>
      </c>
      <c r="C19" s="18" t="s">
        <v>77</v>
      </c>
      <c r="D19" s="17"/>
      <c r="E19" s="17" t="s">
        <v>63</v>
      </c>
      <c r="F19" s="17">
        <v>0</v>
      </c>
      <c r="G19" s="17" t="s">
        <v>18</v>
      </c>
      <c r="H19" s="19" t="s">
        <v>64</v>
      </c>
    </row>
    <row r="20" spans="2:8" ht="138" x14ac:dyDescent="0.3">
      <c r="B20" s="24">
        <f t="shared" si="0"/>
        <v>18</v>
      </c>
      <c r="C20" s="19" t="s">
        <v>78</v>
      </c>
      <c r="D20" s="24">
        <v>410</v>
      </c>
      <c r="E20" s="24" t="s">
        <v>79</v>
      </c>
      <c r="F20" s="24">
        <v>8</v>
      </c>
      <c r="G20" s="24" t="s">
        <v>16</v>
      </c>
      <c r="H20" s="19" t="s">
        <v>80</v>
      </c>
    </row>
    <row r="21" spans="2:8" x14ac:dyDescent="0.3">
      <c r="B21" s="17">
        <f t="shared" si="0"/>
        <v>19</v>
      </c>
      <c r="C21" s="18" t="s">
        <v>81</v>
      </c>
      <c r="D21" s="17"/>
      <c r="E21" s="17" t="s">
        <v>63</v>
      </c>
      <c r="F21" s="17">
        <v>0</v>
      </c>
      <c r="G21" s="17" t="s">
        <v>18</v>
      </c>
      <c r="H21" s="19" t="s">
        <v>64</v>
      </c>
    </row>
    <row r="22" spans="2:8" x14ac:dyDescent="0.3">
      <c r="B22" s="17">
        <f t="shared" si="0"/>
        <v>20</v>
      </c>
      <c r="C22" s="18" t="s">
        <v>82</v>
      </c>
      <c r="D22" s="17"/>
      <c r="E22" s="17" t="s">
        <v>63</v>
      </c>
      <c r="F22" s="17">
        <v>0</v>
      </c>
      <c r="G22" s="17" t="s">
        <v>18</v>
      </c>
      <c r="H22" s="19" t="s">
        <v>64</v>
      </c>
    </row>
    <row r="23" spans="2:8" ht="41.4" x14ac:dyDescent="0.3">
      <c r="B23" s="17">
        <f t="shared" si="0"/>
        <v>21</v>
      </c>
      <c r="C23" s="20" t="s">
        <v>31</v>
      </c>
      <c r="D23" s="21"/>
      <c r="E23" s="21" t="s">
        <v>63</v>
      </c>
      <c r="F23" s="22" t="s">
        <v>63</v>
      </c>
      <c r="G23" s="21" t="s">
        <v>63</v>
      </c>
      <c r="H23" s="18" t="s">
        <v>83</v>
      </c>
    </row>
    <row r="24" spans="2:8" ht="55.2" x14ac:dyDescent="0.3">
      <c r="B24" s="17">
        <f t="shared" si="0"/>
        <v>22</v>
      </c>
      <c r="C24" s="18" t="s">
        <v>84</v>
      </c>
      <c r="D24" s="17">
        <v>402</v>
      </c>
      <c r="E24" s="17" t="s">
        <v>48</v>
      </c>
      <c r="F24" s="22">
        <v>15</v>
      </c>
      <c r="G24" s="21" t="s">
        <v>16</v>
      </c>
      <c r="H24" s="18" t="s">
        <v>85</v>
      </c>
    </row>
    <row r="25" spans="2:8" ht="55.2" x14ac:dyDescent="0.3">
      <c r="B25" s="17">
        <f t="shared" si="0"/>
        <v>23</v>
      </c>
      <c r="C25" s="18" t="s">
        <v>86</v>
      </c>
      <c r="D25" s="17"/>
      <c r="E25" s="17" t="s">
        <v>48</v>
      </c>
      <c r="F25" s="22">
        <v>15</v>
      </c>
      <c r="G25" s="21" t="s">
        <v>16</v>
      </c>
      <c r="H25" s="18" t="s">
        <v>87</v>
      </c>
    </row>
    <row r="26" spans="2:8" ht="55.2" x14ac:dyDescent="0.3">
      <c r="B26" s="17">
        <f t="shared" si="0"/>
        <v>24</v>
      </c>
      <c r="C26" s="18" t="s">
        <v>88</v>
      </c>
      <c r="D26" s="17"/>
      <c r="E26" s="17" t="s">
        <v>48</v>
      </c>
      <c r="F26" s="22">
        <v>15</v>
      </c>
      <c r="G26" s="21" t="s">
        <v>16</v>
      </c>
      <c r="H26" s="18" t="s">
        <v>89</v>
      </c>
    </row>
    <row r="27" spans="2:8" ht="55.2" x14ac:dyDescent="0.3">
      <c r="B27" s="17">
        <f t="shared" si="0"/>
        <v>25</v>
      </c>
      <c r="C27" s="18" t="s">
        <v>90</v>
      </c>
      <c r="D27" s="17">
        <v>403</v>
      </c>
      <c r="E27" s="17" t="s">
        <v>48</v>
      </c>
      <c r="F27" s="22">
        <v>15</v>
      </c>
      <c r="G27" s="21" t="s">
        <v>16</v>
      </c>
      <c r="H27" s="18" t="s">
        <v>91</v>
      </c>
    </row>
    <row r="28" spans="2:8" ht="55.2" x14ac:dyDescent="0.3">
      <c r="B28" s="17">
        <f t="shared" si="0"/>
        <v>26</v>
      </c>
      <c r="C28" s="18" t="s">
        <v>92</v>
      </c>
      <c r="D28" s="17">
        <v>405</v>
      </c>
      <c r="E28" s="17" t="s">
        <v>48</v>
      </c>
      <c r="F28" s="22">
        <v>15</v>
      </c>
      <c r="G28" s="21" t="s">
        <v>16</v>
      </c>
      <c r="H28" s="18" t="s">
        <v>93</v>
      </c>
    </row>
    <row r="29" spans="2:8" ht="165.6" x14ac:dyDescent="0.3">
      <c r="B29" s="17">
        <f t="shared" si="0"/>
        <v>27</v>
      </c>
      <c r="C29" s="18" t="s">
        <v>94</v>
      </c>
      <c r="D29" s="17">
        <v>406</v>
      </c>
      <c r="E29" s="17" t="s">
        <v>48</v>
      </c>
      <c r="F29" s="22">
        <v>15</v>
      </c>
      <c r="G29" s="21" t="s">
        <v>16</v>
      </c>
      <c r="H29" s="18" t="s">
        <v>95</v>
      </c>
    </row>
    <row r="30" spans="2:8" ht="27.6" x14ac:dyDescent="0.3">
      <c r="B30" s="17">
        <f t="shared" si="0"/>
        <v>28</v>
      </c>
      <c r="C30" s="18" t="s">
        <v>96</v>
      </c>
      <c r="D30" s="17"/>
      <c r="E30" s="17" t="s">
        <v>63</v>
      </c>
      <c r="F30" s="17">
        <v>0</v>
      </c>
      <c r="G30" s="17" t="s">
        <v>18</v>
      </c>
      <c r="H30" s="19" t="s">
        <v>64</v>
      </c>
    </row>
    <row r="31" spans="2:8" ht="41.4" x14ac:dyDescent="0.3">
      <c r="B31" s="17">
        <f t="shared" si="0"/>
        <v>29</v>
      </c>
      <c r="C31" s="18" t="s">
        <v>97</v>
      </c>
      <c r="D31" s="17"/>
      <c r="E31" s="17" t="s">
        <v>98</v>
      </c>
      <c r="F31" s="17">
        <v>15</v>
      </c>
      <c r="G31" s="21" t="s">
        <v>16</v>
      </c>
      <c r="H31" s="18" t="s">
        <v>99</v>
      </c>
    </row>
    <row r="32" spans="2:8" x14ac:dyDescent="0.3">
      <c r="B32" s="17">
        <f t="shared" si="0"/>
        <v>30</v>
      </c>
      <c r="C32" s="18" t="s">
        <v>100</v>
      </c>
      <c r="D32" s="17"/>
      <c r="E32" s="17" t="s">
        <v>98</v>
      </c>
      <c r="F32" s="17">
        <v>15</v>
      </c>
      <c r="G32" s="17" t="s">
        <v>16</v>
      </c>
      <c r="H32" s="18" t="s">
        <v>101</v>
      </c>
    </row>
    <row r="33" spans="2:8" x14ac:dyDescent="0.3">
      <c r="B33" s="17">
        <f t="shared" si="0"/>
        <v>31</v>
      </c>
      <c r="C33" s="18" t="s">
        <v>102</v>
      </c>
      <c r="D33" s="17"/>
      <c r="E33" s="17" t="s">
        <v>98</v>
      </c>
      <c r="F33" s="17">
        <v>15</v>
      </c>
      <c r="G33" s="17" t="s">
        <v>16</v>
      </c>
      <c r="H33" s="18" t="s">
        <v>103</v>
      </c>
    </row>
    <row r="34" spans="2:8" x14ac:dyDescent="0.3">
      <c r="B34" s="17">
        <f t="shared" si="0"/>
        <v>32</v>
      </c>
      <c r="C34" s="18" t="s">
        <v>104</v>
      </c>
      <c r="D34" s="17"/>
      <c r="E34" s="17" t="s">
        <v>98</v>
      </c>
      <c r="F34" s="17">
        <v>15</v>
      </c>
      <c r="G34" s="17" t="s">
        <v>16</v>
      </c>
      <c r="H34" s="18" t="s">
        <v>105</v>
      </c>
    </row>
    <row r="35" spans="2:8" ht="27.6" x14ac:dyDescent="0.3">
      <c r="B35" s="17">
        <f t="shared" si="0"/>
        <v>33</v>
      </c>
      <c r="C35" s="18" t="s">
        <v>106</v>
      </c>
      <c r="D35" s="17"/>
      <c r="E35" s="17" t="s">
        <v>98</v>
      </c>
      <c r="F35" s="17">
        <v>15</v>
      </c>
      <c r="G35" s="17" t="s">
        <v>16</v>
      </c>
      <c r="H35" s="18" t="s">
        <v>107</v>
      </c>
    </row>
    <row r="36" spans="2:8" ht="55.2" x14ac:dyDescent="0.3">
      <c r="B36" s="17">
        <f t="shared" si="0"/>
        <v>34</v>
      </c>
      <c r="C36" s="18" t="s">
        <v>108</v>
      </c>
      <c r="D36" s="17"/>
      <c r="E36" s="17" t="s">
        <v>48</v>
      </c>
      <c r="F36" s="17">
        <v>15</v>
      </c>
      <c r="G36" s="17" t="s">
        <v>16</v>
      </c>
      <c r="H36" s="18" t="s">
        <v>109</v>
      </c>
    </row>
    <row r="37" spans="2:8" ht="55.2" x14ac:dyDescent="0.3">
      <c r="B37" s="17">
        <f t="shared" si="0"/>
        <v>35</v>
      </c>
      <c r="C37" s="18" t="s">
        <v>110</v>
      </c>
      <c r="D37" s="17"/>
      <c r="E37" s="17" t="s">
        <v>48</v>
      </c>
      <c r="F37" s="17">
        <v>15</v>
      </c>
      <c r="G37" s="17" t="s">
        <v>16</v>
      </c>
      <c r="H37" s="18" t="s">
        <v>111</v>
      </c>
    </row>
    <row r="38" spans="2:8" ht="27.6" x14ac:dyDescent="0.3">
      <c r="B38" s="17">
        <f t="shared" si="0"/>
        <v>36</v>
      </c>
      <c r="C38" s="18" t="s">
        <v>112</v>
      </c>
      <c r="D38" s="17"/>
      <c r="E38" s="17" t="s">
        <v>48</v>
      </c>
      <c r="F38" s="17">
        <v>15</v>
      </c>
      <c r="G38" s="17" t="s">
        <v>18</v>
      </c>
      <c r="H38" s="18" t="s">
        <v>113</v>
      </c>
    </row>
    <row r="39" spans="2:8" ht="82.8" x14ac:dyDescent="0.3">
      <c r="B39" s="17">
        <f t="shared" si="0"/>
        <v>37</v>
      </c>
      <c r="C39" s="18" t="s">
        <v>114</v>
      </c>
      <c r="D39" s="17">
        <v>407</v>
      </c>
      <c r="E39" s="17" t="s">
        <v>51</v>
      </c>
      <c r="F39" s="17">
        <v>1</v>
      </c>
      <c r="G39" s="17" t="s">
        <v>18</v>
      </c>
      <c r="H39" s="23" t="s">
        <v>126</v>
      </c>
    </row>
    <row r="40" spans="2:8" x14ac:dyDescent="0.3">
      <c r="B40" s="17">
        <f t="shared" si="0"/>
        <v>38</v>
      </c>
      <c r="C40" s="18" t="s">
        <v>115</v>
      </c>
      <c r="D40" s="17"/>
      <c r="E40" s="17" t="s">
        <v>60</v>
      </c>
      <c r="F40" s="17">
        <v>14</v>
      </c>
      <c r="G40" s="17" t="s">
        <v>18</v>
      </c>
      <c r="H40" s="19" t="s">
        <v>64</v>
      </c>
    </row>
    <row r="41" spans="2:8" ht="96.6" x14ac:dyDescent="0.3">
      <c r="B41" s="17">
        <f t="shared" si="0"/>
        <v>39</v>
      </c>
      <c r="C41" s="18" t="s">
        <v>116</v>
      </c>
      <c r="D41" s="17">
        <v>404</v>
      </c>
      <c r="E41" s="17" t="s">
        <v>48</v>
      </c>
      <c r="F41" s="17">
        <v>15</v>
      </c>
      <c r="G41" s="17" t="s">
        <v>18</v>
      </c>
      <c r="H41" s="18" t="s">
        <v>117</v>
      </c>
    </row>
    <row r="42" spans="2:8" ht="151.80000000000001" x14ac:dyDescent="0.3">
      <c r="B42" s="17">
        <f>(B41+1)</f>
        <v>40</v>
      </c>
      <c r="C42" s="18" t="s">
        <v>118</v>
      </c>
      <c r="D42" s="17">
        <v>411</v>
      </c>
      <c r="E42" s="17" t="s">
        <v>48</v>
      </c>
      <c r="F42" s="17">
        <v>3</v>
      </c>
      <c r="G42" s="17" t="s">
        <v>18</v>
      </c>
      <c r="H42" s="18" t="s">
        <v>127</v>
      </c>
    </row>
    <row r="43" spans="2:8" x14ac:dyDescent="0.3">
      <c r="B43" s="17">
        <v>41</v>
      </c>
      <c r="C43" s="18" t="s">
        <v>119</v>
      </c>
      <c r="D43" s="17"/>
      <c r="E43" s="17" t="s">
        <v>63</v>
      </c>
      <c r="F43" s="17">
        <v>0</v>
      </c>
      <c r="G43" s="17" t="s">
        <v>18</v>
      </c>
      <c r="H43" s="19" t="s">
        <v>64</v>
      </c>
    </row>
  </sheetData>
  <autoFilter ref="B2:H43"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56"/>
  <sheetViews>
    <sheetView topLeftCell="A3" workbookViewId="0">
      <selection activeCell="C14" sqref="C14"/>
    </sheetView>
  </sheetViews>
  <sheetFormatPr defaultRowHeight="14.4" x14ac:dyDescent="0.3"/>
  <cols>
    <col min="3" max="3" width="55.109375" customWidth="1"/>
    <col min="5" max="5" width="9.88671875" bestFit="1" customWidth="1"/>
    <col min="8" max="8" width="69.6640625" customWidth="1"/>
  </cols>
  <sheetData>
    <row r="2" spans="2:8" ht="124.2" x14ac:dyDescent="0.3">
      <c r="B2" s="25" t="s">
        <v>120</v>
      </c>
      <c r="C2" s="25" t="s">
        <v>121</v>
      </c>
      <c r="D2" s="25" t="s">
        <v>122</v>
      </c>
      <c r="E2" s="25" t="s">
        <v>123</v>
      </c>
      <c r="F2" s="25" t="s">
        <v>124</v>
      </c>
      <c r="G2" s="25" t="s">
        <v>125</v>
      </c>
      <c r="H2" s="25" t="s">
        <v>115</v>
      </c>
    </row>
    <row r="3" spans="2:8" x14ac:dyDescent="0.3">
      <c r="B3" s="17">
        <v>1</v>
      </c>
      <c r="C3" s="18" t="s">
        <v>47</v>
      </c>
      <c r="D3" s="18"/>
      <c r="E3" s="17" t="s">
        <v>48</v>
      </c>
      <c r="F3" s="17">
        <v>9</v>
      </c>
      <c r="G3" s="17" t="s">
        <v>16</v>
      </c>
      <c r="H3" s="18" t="s">
        <v>134</v>
      </c>
    </row>
    <row r="4" spans="2:8" x14ac:dyDescent="0.3">
      <c r="B4" s="17">
        <f>B3+1</f>
        <v>2</v>
      </c>
      <c r="C4" s="18" t="s">
        <v>50</v>
      </c>
      <c r="D4" s="18"/>
      <c r="E4" s="17" t="s">
        <v>51</v>
      </c>
      <c r="F4" s="17">
        <v>2</v>
      </c>
      <c r="G4" s="17" t="s">
        <v>16</v>
      </c>
      <c r="H4" s="18" t="s">
        <v>135</v>
      </c>
    </row>
    <row r="5" spans="2:8" x14ac:dyDescent="0.3">
      <c r="B5" s="17">
        <f>B4+1</f>
        <v>3</v>
      </c>
      <c r="C5" s="18" t="s">
        <v>53</v>
      </c>
      <c r="D5" s="18"/>
      <c r="E5" s="17" t="s">
        <v>48</v>
      </c>
      <c r="F5" s="17">
        <v>9</v>
      </c>
      <c r="G5" s="17" t="s">
        <v>16</v>
      </c>
      <c r="H5" s="18" t="s">
        <v>136</v>
      </c>
    </row>
    <row r="6" spans="2:8" x14ac:dyDescent="0.3">
      <c r="B6" s="17">
        <f>(B5+1)</f>
        <v>4</v>
      </c>
      <c r="C6" s="18" t="s">
        <v>55</v>
      </c>
      <c r="D6" s="28"/>
      <c r="E6" s="18" t="s">
        <v>48</v>
      </c>
      <c r="F6" s="17">
        <v>9</v>
      </c>
      <c r="G6" s="17" t="s">
        <v>16</v>
      </c>
      <c r="H6" s="18" t="s">
        <v>56</v>
      </c>
    </row>
    <row r="7" spans="2:8" x14ac:dyDescent="0.3">
      <c r="B7" s="17">
        <f t="shared" ref="B7:B40" si="0">(B6+1)</f>
        <v>5</v>
      </c>
      <c r="C7" s="18" t="s">
        <v>137</v>
      </c>
      <c r="D7" s="17">
        <v>412</v>
      </c>
      <c r="E7" s="17" t="s">
        <v>48</v>
      </c>
      <c r="F7" s="17">
        <v>9</v>
      </c>
      <c r="G7" s="17" t="s">
        <v>16</v>
      </c>
      <c r="H7" s="18" t="s">
        <v>138</v>
      </c>
    </row>
    <row r="8" spans="2:8" x14ac:dyDescent="0.3">
      <c r="B8" s="17">
        <f t="shared" si="0"/>
        <v>6</v>
      </c>
      <c r="C8" s="18" t="s">
        <v>139</v>
      </c>
      <c r="D8" s="18"/>
      <c r="E8" s="17" t="s">
        <v>51</v>
      </c>
      <c r="F8" s="17">
        <v>1</v>
      </c>
      <c r="G8" s="17" t="s">
        <v>16</v>
      </c>
      <c r="H8" s="18" t="s">
        <v>140</v>
      </c>
    </row>
    <row r="9" spans="2:8" x14ac:dyDescent="0.3">
      <c r="B9" s="17">
        <f t="shared" si="0"/>
        <v>7</v>
      </c>
      <c r="C9" s="18" t="s">
        <v>141</v>
      </c>
      <c r="D9" s="18"/>
      <c r="E9" s="17" t="s">
        <v>63</v>
      </c>
      <c r="F9" s="17" t="s">
        <v>63</v>
      </c>
      <c r="G9" s="17" t="s">
        <v>63</v>
      </c>
      <c r="H9" s="19" t="s">
        <v>64</v>
      </c>
    </row>
    <row r="10" spans="2:8" x14ac:dyDescent="0.3">
      <c r="B10" s="17">
        <f t="shared" si="0"/>
        <v>8</v>
      </c>
      <c r="C10" s="19" t="s">
        <v>27</v>
      </c>
      <c r="D10" s="19">
        <v>414</v>
      </c>
      <c r="E10" s="19" t="s">
        <v>51</v>
      </c>
      <c r="F10" s="24">
        <v>1</v>
      </c>
      <c r="G10" s="24" t="s">
        <v>16</v>
      </c>
      <c r="H10" s="19" t="s">
        <v>142</v>
      </c>
    </row>
    <row r="11" spans="2:8" ht="27.6" x14ac:dyDescent="0.3">
      <c r="B11" s="17">
        <f t="shared" si="0"/>
        <v>9</v>
      </c>
      <c r="C11" s="19" t="s">
        <v>143</v>
      </c>
      <c r="D11" s="28"/>
      <c r="E11" s="17" t="s">
        <v>63</v>
      </c>
      <c r="F11" s="17">
        <v>0</v>
      </c>
      <c r="G11" s="17" t="s">
        <v>18</v>
      </c>
      <c r="H11" s="19" t="s">
        <v>64</v>
      </c>
    </row>
    <row r="12" spans="2:8" ht="193.2" x14ac:dyDescent="0.3">
      <c r="B12" s="17">
        <f t="shared" si="0"/>
        <v>10</v>
      </c>
      <c r="C12" s="18" t="s">
        <v>144</v>
      </c>
      <c r="D12" s="18">
        <v>415</v>
      </c>
      <c r="E12" s="17" t="s">
        <v>51</v>
      </c>
      <c r="F12" s="17">
        <v>10</v>
      </c>
      <c r="G12" s="17" t="s">
        <v>16</v>
      </c>
      <c r="H12" s="18" t="s">
        <v>145</v>
      </c>
    </row>
    <row r="13" spans="2:8" x14ac:dyDescent="0.3">
      <c r="B13" s="17">
        <f t="shared" si="0"/>
        <v>11</v>
      </c>
      <c r="C13" s="19" t="s">
        <v>146</v>
      </c>
      <c r="D13" s="18"/>
      <c r="E13" s="17" t="s">
        <v>63</v>
      </c>
      <c r="F13" s="17">
        <v>0</v>
      </c>
      <c r="G13" s="17" t="s">
        <v>18</v>
      </c>
      <c r="H13" s="19" t="s">
        <v>64</v>
      </c>
    </row>
    <row r="14" spans="2:8" ht="41.4" x14ac:dyDescent="0.3">
      <c r="B14" s="17">
        <f t="shared" si="0"/>
        <v>12</v>
      </c>
      <c r="C14" s="18" t="s">
        <v>147</v>
      </c>
      <c r="D14" s="18">
        <v>413</v>
      </c>
      <c r="E14" s="17" t="s">
        <v>51</v>
      </c>
      <c r="F14" s="17">
        <v>10</v>
      </c>
      <c r="G14" s="17" t="s">
        <v>18</v>
      </c>
      <c r="H14" s="18" t="s">
        <v>148</v>
      </c>
    </row>
    <row r="15" spans="2:8" x14ac:dyDescent="0.3">
      <c r="B15" s="17">
        <f t="shared" si="0"/>
        <v>13</v>
      </c>
      <c r="C15" s="18" t="s">
        <v>149</v>
      </c>
      <c r="D15" s="18">
        <v>416</v>
      </c>
      <c r="E15" s="18" t="s">
        <v>51</v>
      </c>
      <c r="F15" s="17">
        <v>75</v>
      </c>
      <c r="G15" s="17" t="s">
        <v>16</v>
      </c>
      <c r="H15" s="18" t="s">
        <v>150</v>
      </c>
    </row>
    <row r="16" spans="2:8" ht="96.6" x14ac:dyDescent="0.3">
      <c r="B16" s="17">
        <f t="shared" si="0"/>
        <v>14</v>
      </c>
      <c r="C16" s="18" t="s">
        <v>151</v>
      </c>
      <c r="D16" s="18"/>
      <c r="E16" s="17" t="s">
        <v>98</v>
      </c>
      <c r="F16" s="17">
        <v>15</v>
      </c>
      <c r="G16" s="17" t="s">
        <v>16</v>
      </c>
      <c r="H16" s="18" t="s">
        <v>152</v>
      </c>
    </row>
    <row r="17" spans="2:8" ht="96.6" x14ac:dyDescent="0.3">
      <c r="B17" s="17">
        <f t="shared" si="0"/>
        <v>15</v>
      </c>
      <c r="C17" s="18" t="s">
        <v>153</v>
      </c>
      <c r="D17" s="18"/>
      <c r="E17" s="17" t="s">
        <v>98</v>
      </c>
      <c r="F17" s="17">
        <v>15</v>
      </c>
      <c r="G17" s="17" t="s">
        <v>16</v>
      </c>
      <c r="H17" s="18" t="s">
        <v>154</v>
      </c>
    </row>
    <row r="18" spans="2:8" ht="96.6" x14ac:dyDescent="0.3">
      <c r="B18" s="17">
        <f t="shared" si="0"/>
        <v>16</v>
      </c>
      <c r="C18" s="29" t="s">
        <v>155</v>
      </c>
      <c r="D18" s="18"/>
      <c r="E18" s="17" t="s">
        <v>98</v>
      </c>
      <c r="F18" s="17">
        <v>15</v>
      </c>
      <c r="G18" s="17" t="s">
        <v>16</v>
      </c>
      <c r="H18" s="18" t="s">
        <v>154</v>
      </c>
    </row>
    <row r="19" spans="2:8" ht="82.8" x14ac:dyDescent="0.3">
      <c r="B19" s="17">
        <f t="shared" si="0"/>
        <v>17</v>
      </c>
      <c r="C19" s="18" t="s">
        <v>156</v>
      </c>
      <c r="D19" s="18">
        <v>420</v>
      </c>
      <c r="E19" s="17" t="s">
        <v>98</v>
      </c>
      <c r="F19" s="17">
        <v>15</v>
      </c>
      <c r="G19" s="17" t="s">
        <v>16</v>
      </c>
      <c r="H19" s="19" t="s">
        <v>157</v>
      </c>
    </row>
    <row r="20" spans="2:8" ht="41.4" x14ac:dyDescent="0.3">
      <c r="B20" s="17">
        <f t="shared" si="0"/>
        <v>18</v>
      </c>
      <c r="C20" s="18" t="s">
        <v>158</v>
      </c>
      <c r="D20" s="18"/>
      <c r="E20" s="17" t="s">
        <v>63</v>
      </c>
      <c r="F20" s="17">
        <v>0</v>
      </c>
      <c r="G20" s="17" t="s">
        <v>18</v>
      </c>
      <c r="H20" s="19" t="s">
        <v>64</v>
      </c>
    </row>
    <row r="21" spans="2:8" ht="82.8" x14ac:dyDescent="0.3">
      <c r="B21" s="17">
        <f t="shared" si="0"/>
        <v>19</v>
      </c>
      <c r="C21" s="18" t="s">
        <v>159</v>
      </c>
      <c r="D21" s="18">
        <v>421</v>
      </c>
      <c r="E21" s="17" t="s">
        <v>98</v>
      </c>
      <c r="F21" s="17">
        <v>15</v>
      </c>
      <c r="G21" s="17" t="s">
        <v>16</v>
      </c>
      <c r="H21" s="19" t="s">
        <v>160</v>
      </c>
    </row>
    <row r="22" spans="2:8" ht="27.6" x14ac:dyDescent="0.3">
      <c r="B22" s="17">
        <f t="shared" si="0"/>
        <v>20</v>
      </c>
      <c r="C22" s="19" t="s">
        <v>161</v>
      </c>
      <c r="D22" s="18"/>
      <c r="E22" s="17" t="s">
        <v>63</v>
      </c>
      <c r="F22" s="17">
        <v>0</v>
      </c>
      <c r="G22" s="17" t="s">
        <v>18</v>
      </c>
      <c r="H22" s="19" t="s">
        <v>64</v>
      </c>
    </row>
    <row r="23" spans="2:8" x14ac:dyDescent="0.3">
      <c r="B23" s="17">
        <f t="shared" si="0"/>
        <v>21</v>
      </c>
      <c r="C23" s="19" t="s">
        <v>162</v>
      </c>
      <c r="D23" s="18"/>
      <c r="E23" s="17" t="s">
        <v>63</v>
      </c>
      <c r="F23" s="17">
        <v>0</v>
      </c>
      <c r="G23" s="17" t="s">
        <v>18</v>
      </c>
      <c r="H23" s="19" t="s">
        <v>64</v>
      </c>
    </row>
    <row r="24" spans="2:8" ht="27.6" x14ac:dyDescent="0.3">
      <c r="B24" s="17">
        <f t="shared" si="0"/>
        <v>22</v>
      </c>
      <c r="C24" s="19" t="s">
        <v>163</v>
      </c>
      <c r="D24" s="18">
        <v>419</v>
      </c>
      <c r="E24" s="17" t="s">
        <v>98</v>
      </c>
      <c r="F24" s="17">
        <v>15</v>
      </c>
      <c r="G24" s="17" t="s">
        <v>16</v>
      </c>
      <c r="H24" s="19" t="s">
        <v>164</v>
      </c>
    </row>
    <row r="25" spans="2:8" ht="27.6" x14ac:dyDescent="0.3">
      <c r="B25" s="17">
        <f t="shared" si="0"/>
        <v>23</v>
      </c>
      <c r="C25" s="19" t="s">
        <v>165</v>
      </c>
      <c r="D25" s="18">
        <v>418</v>
      </c>
      <c r="E25" s="19" t="s">
        <v>79</v>
      </c>
      <c r="F25" s="24">
        <v>8</v>
      </c>
      <c r="G25" s="24" t="s">
        <v>16</v>
      </c>
      <c r="H25" s="19" t="s">
        <v>166</v>
      </c>
    </row>
    <row r="26" spans="2:8" ht="82.8" x14ac:dyDescent="0.3">
      <c r="B26" s="17">
        <f t="shared" si="0"/>
        <v>24</v>
      </c>
      <c r="C26" s="19" t="s">
        <v>167</v>
      </c>
      <c r="D26" s="18">
        <v>422</v>
      </c>
      <c r="E26" s="19" t="s">
        <v>79</v>
      </c>
      <c r="F26" s="24">
        <v>8</v>
      </c>
      <c r="G26" s="24" t="s">
        <v>18</v>
      </c>
      <c r="H26" s="19" t="s">
        <v>168</v>
      </c>
    </row>
    <row r="27" spans="2:8" x14ac:dyDescent="0.3">
      <c r="B27" s="17">
        <f t="shared" si="0"/>
        <v>25</v>
      </c>
      <c r="C27" s="19" t="s">
        <v>169</v>
      </c>
      <c r="D27" s="18"/>
      <c r="E27" s="17" t="s">
        <v>63</v>
      </c>
      <c r="F27" s="17">
        <v>0</v>
      </c>
      <c r="G27" s="17" t="s">
        <v>18</v>
      </c>
      <c r="H27" s="19" t="s">
        <v>64</v>
      </c>
    </row>
    <row r="28" spans="2:8" ht="82.8" x14ac:dyDescent="0.3">
      <c r="B28" s="17">
        <f t="shared" si="0"/>
        <v>26</v>
      </c>
      <c r="C28" s="19" t="s">
        <v>170</v>
      </c>
      <c r="D28" s="18">
        <v>423</v>
      </c>
      <c r="E28" s="17" t="s">
        <v>98</v>
      </c>
      <c r="F28" s="17">
        <v>7</v>
      </c>
      <c r="G28" s="17" t="s">
        <v>16</v>
      </c>
      <c r="H28" s="19" t="s">
        <v>171</v>
      </c>
    </row>
    <row r="29" spans="2:8" x14ac:dyDescent="0.3">
      <c r="B29" s="17">
        <f t="shared" si="0"/>
        <v>27</v>
      </c>
      <c r="C29" s="19" t="s">
        <v>172</v>
      </c>
      <c r="D29" s="18"/>
      <c r="E29" s="17" t="s">
        <v>63</v>
      </c>
      <c r="F29" s="17">
        <v>0</v>
      </c>
      <c r="G29" s="17" t="s">
        <v>18</v>
      </c>
      <c r="H29" s="19" t="s">
        <v>64</v>
      </c>
    </row>
    <row r="30" spans="2:8" ht="69" x14ac:dyDescent="0.3">
      <c r="B30" s="17">
        <f t="shared" si="0"/>
        <v>28</v>
      </c>
      <c r="C30" s="19" t="s">
        <v>173</v>
      </c>
      <c r="D30" s="18"/>
      <c r="E30" s="17" t="s">
        <v>51</v>
      </c>
      <c r="F30" s="17">
        <v>1</v>
      </c>
      <c r="G30" s="17" t="s">
        <v>16</v>
      </c>
      <c r="H30" s="19" t="s">
        <v>174</v>
      </c>
    </row>
    <row r="31" spans="2:8" ht="27.6" x14ac:dyDescent="0.3">
      <c r="B31" s="17">
        <f t="shared" si="0"/>
        <v>29</v>
      </c>
      <c r="C31" s="19" t="s">
        <v>175</v>
      </c>
      <c r="D31" s="18"/>
      <c r="E31" s="19" t="s">
        <v>63</v>
      </c>
      <c r="F31" s="24">
        <v>0</v>
      </c>
      <c r="G31" s="24" t="s">
        <v>18</v>
      </c>
      <c r="H31" s="18" t="s">
        <v>64</v>
      </c>
    </row>
    <row r="32" spans="2:8" ht="27.6" x14ac:dyDescent="0.3">
      <c r="B32" s="17">
        <f t="shared" si="0"/>
        <v>30</v>
      </c>
      <c r="C32" s="19" t="s">
        <v>176</v>
      </c>
      <c r="D32" s="18">
        <v>424</v>
      </c>
      <c r="E32" s="17" t="s">
        <v>51</v>
      </c>
      <c r="F32" s="17">
        <v>1</v>
      </c>
      <c r="G32" s="17" t="s">
        <v>18</v>
      </c>
      <c r="H32" s="18" t="s">
        <v>177</v>
      </c>
    </row>
    <row r="33" spans="2:8" x14ac:dyDescent="0.3">
      <c r="B33" s="17">
        <f t="shared" si="0"/>
        <v>31</v>
      </c>
      <c r="C33" s="18" t="s">
        <v>178</v>
      </c>
      <c r="D33" s="18"/>
      <c r="E33" s="17" t="s">
        <v>51</v>
      </c>
      <c r="F33" s="17">
        <v>1</v>
      </c>
      <c r="G33" s="17" t="s">
        <v>18</v>
      </c>
      <c r="H33" s="18" t="s">
        <v>64</v>
      </c>
    </row>
    <row r="34" spans="2:8" x14ac:dyDescent="0.3">
      <c r="B34" s="17">
        <f t="shared" si="0"/>
        <v>32</v>
      </c>
      <c r="C34" s="18" t="s">
        <v>179</v>
      </c>
      <c r="D34" s="18"/>
      <c r="E34" s="17" t="s">
        <v>51</v>
      </c>
      <c r="F34" s="17">
        <v>14</v>
      </c>
      <c r="G34" s="17" t="s">
        <v>18</v>
      </c>
      <c r="H34" s="18" t="s">
        <v>64</v>
      </c>
    </row>
    <row r="35" spans="2:8" ht="27.6" x14ac:dyDescent="0.3">
      <c r="B35" s="17">
        <f t="shared" si="0"/>
        <v>33</v>
      </c>
      <c r="C35" s="18" t="s">
        <v>180</v>
      </c>
      <c r="D35" s="18">
        <v>417</v>
      </c>
      <c r="E35" s="17" t="s">
        <v>60</v>
      </c>
      <c r="F35" s="17">
        <v>3</v>
      </c>
      <c r="G35" s="17" t="s">
        <v>18</v>
      </c>
      <c r="H35" s="18" t="s">
        <v>181</v>
      </c>
    </row>
    <row r="36" spans="2:8" ht="110.4" x14ac:dyDescent="0.3">
      <c r="B36" s="17">
        <f t="shared" si="0"/>
        <v>34</v>
      </c>
      <c r="C36" s="18" t="s">
        <v>182</v>
      </c>
      <c r="D36" s="18">
        <v>425</v>
      </c>
      <c r="E36" s="18" t="s">
        <v>51</v>
      </c>
      <c r="F36" s="17">
        <v>10</v>
      </c>
      <c r="G36" s="17" t="s">
        <v>18</v>
      </c>
      <c r="H36" s="18" t="s">
        <v>183</v>
      </c>
    </row>
    <row r="37" spans="2:8" x14ac:dyDescent="0.3">
      <c r="B37" s="17">
        <f t="shared" si="0"/>
        <v>35</v>
      </c>
      <c r="C37" s="18" t="s">
        <v>184</v>
      </c>
      <c r="D37" s="18"/>
      <c r="E37" s="18" t="s">
        <v>63</v>
      </c>
      <c r="F37" s="17" t="s">
        <v>63</v>
      </c>
      <c r="G37" s="17" t="s">
        <v>63</v>
      </c>
      <c r="H37" s="18" t="s">
        <v>64</v>
      </c>
    </row>
    <row r="38" spans="2:8" x14ac:dyDescent="0.3">
      <c r="B38" s="17">
        <f t="shared" si="0"/>
        <v>36</v>
      </c>
      <c r="C38" s="18" t="s">
        <v>185</v>
      </c>
      <c r="D38" s="18"/>
      <c r="E38" s="18" t="s">
        <v>63</v>
      </c>
      <c r="F38" s="17" t="s">
        <v>63</v>
      </c>
      <c r="G38" s="17" t="s">
        <v>63</v>
      </c>
      <c r="H38" s="18" t="s">
        <v>64</v>
      </c>
    </row>
    <row r="39" spans="2:8" x14ac:dyDescent="0.3">
      <c r="B39" s="17">
        <f t="shared" si="0"/>
        <v>37</v>
      </c>
      <c r="C39" s="18" t="s">
        <v>65</v>
      </c>
      <c r="D39" s="18"/>
      <c r="E39" s="18" t="s">
        <v>63</v>
      </c>
      <c r="F39" s="17" t="s">
        <v>63</v>
      </c>
      <c r="G39" s="17" t="s">
        <v>63</v>
      </c>
      <c r="H39" s="18" t="s">
        <v>64</v>
      </c>
    </row>
    <row r="40" spans="2:8" x14ac:dyDescent="0.3">
      <c r="B40" s="17">
        <f t="shared" si="0"/>
        <v>38</v>
      </c>
      <c r="C40" s="18" t="s">
        <v>66</v>
      </c>
      <c r="D40" s="18"/>
      <c r="E40" s="18" t="s">
        <v>63</v>
      </c>
      <c r="F40" s="17" t="s">
        <v>63</v>
      </c>
      <c r="G40" s="17" t="s">
        <v>63</v>
      </c>
      <c r="H40" s="18" t="s">
        <v>64</v>
      </c>
    </row>
    <row r="41" spans="2:8" x14ac:dyDescent="0.3">
      <c r="B41" s="17">
        <v>39</v>
      </c>
      <c r="C41" s="18" t="s">
        <v>67</v>
      </c>
      <c r="D41" s="18"/>
      <c r="E41" s="18" t="s">
        <v>63</v>
      </c>
      <c r="F41" s="17" t="s">
        <v>63</v>
      </c>
      <c r="G41" s="17" t="s">
        <v>63</v>
      </c>
      <c r="H41" s="18" t="s">
        <v>64</v>
      </c>
    </row>
    <row r="42" spans="2:8" x14ac:dyDescent="0.3">
      <c r="B42" s="17">
        <v>40</v>
      </c>
      <c r="C42" s="18" t="s">
        <v>81</v>
      </c>
      <c r="D42" s="18"/>
      <c r="E42" s="18" t="s">
        <v>63</v>
      </c>
      <c r="F42" s="17" t="s">
        <v>63</v>
      </c>
      <c r="G42" s="17" t="s">
        <v>63</v>
      </c>
      <c r="H42" s="18" t="s">
        <v>64</v>
      </c>
    </row>
    <row r="43" spans="2:8" x14ac:dyDescent="0.3">
      <c r="B43" s="17">
        <v>41</v>
      </c>
      <c r="C43" s="18" t="s">
        <v>82</v>
      </c>
      <c r="D43" s="18"/>
      <c r="E43" s="18" t="s">
        <v>63</v>
      </c>
      <c r="F43" s="17" t="s">
        <v>63</v>
      </c>
      <c r="G43" s="17" t="s">
        <v>63</v>
      </c>
      <c r="H43" s="18" t="s">
        <v>64</v>
      </c>
    </row>
    <row r="44" spans="2:8" x14ac:dyDescent="0.3">
      <c r="B44" s="17">
        <v>42</v>
      </c>
      <c r="C44" s="18" t="s">
        <v>186</v>
      </c>
      <c r="D44" s="18"/>
      <c r="E44" s="18" t="s">
        <v>63</v>
      </c>
      <c r="F44" s="17" t="s">
        <v>63</v>
      </c>
      <c r="G44" s="17" t="s">
        <v>63</v>
      </c>
      <c r="H44" s="18" t="s">
        <v>64</v>
      </c>
    </row>
    <row r="45" spans="2:8" ht="55.2" x14ac:dyDescent="0.3">
      <c r="B45" s="17">
        <v>43</v>
      </c>
      <c r="C45" s="18" t="s">
        <v>187</v>
      </c>
      <c r="D45" s="18" t="s">
        <v>188</v>
      </c>
      <c r="E45" s="17" t="s">
        <v>98</v>
      </c>
      <c r="F45" s="17">
        <v>15</v>
      </c>
      <c r="G45" s="17" t="s">
        <v>18</v>
      </c>
      <c r="H45" s="18" t="s">
        <v>189</v>
      </c>
    </row>
    <row r="46" spans="2:8" ht="55.2" x14ac:dyDescent="0.3">
      <c r="B46" s="17">
        <v>44</v>
      </c>
      <c r="C46" s="18" t="s">
        <v>190</v>
      </c>
      <c r="D46" s="18" t="s">
        <v>191</v>
      </c>
      <c r="E46" s="17" t="s">
        <v>98</v>
      </c>
      <c r="F46" s="17">
        <v>15</v>
      </c>
      <c r="G46" s="17" t="s">
        <v>18</v>
      </c>
      <c r="H46" s="18" t="s">
        <v>192</v>
      </c>
    </row>
    <row r="47" spans="2:8" ht="55.2" x14ac:dyDescent="0.3">
      <c r="B47" s="17">
        <v>45</v>
      </c>
      <c r="C47" s="18" t="s">
        <v>193</v>
      </c>
      <c r="D47" s="18" t="s">
        <v>194</v>
      </c>
      <c r="E47" s="17" t="s">
        <v>98</v>
      </c>
      <c r="F47" s="17">
        <v>15</v>
      </c>
      <c r="G47" s="17" t="s">
        <v>18</v>
      </c>
      <c r="H47" s="18" t="s">
        <v>195</v>
      </c>
    </row>
    <row r="48" spans="2:8" ht="69" x14ac:dyDescent="0.3">
      <c r="B48" s="17">
        <v>46</v>
      </c>
      <c r="C48" s="18" t="s">
        <v>196</v>
      </c>
      <c r="D48" s="18" t="s">
        <v>197</v>
      </c>
      <c r="E48" s="17" t="s">
        <v>98</v>
      </c>
      <c r="F48" s="17">
        <v>15</v>
      </c>
      <c r="G48" s="17" t="s">
        <v>18</v>
      </c>
      <c r="H48" s="18" t="s">
        <v>198</v>
      </c>
    </row>
    <row r="49" spans="2:8" ht="69" x14ac:dyDescent="0.3">
      <c r="B49" s="17">
        <v>47</v>
      </c>
      <c r="C49" s="18" t="s">
        <v>199</v>
      </c>
      <c r="D49" s="18" t="s">
        <v>200</v>
      </c>
      <c r="E49" s="17" t="s">
        <v>98</v>
      </c>
      <c r="F49" s="17">
        <v>15</v>
      </c>
      <c r="G49" s="17" t="s">
        <v>18</v>
      </c>
      <c r="H49" s="18" t="s">
        <v>201</v>
      </c>
    </row>
    <row r="50" spans="2:8" ht="69" x14ac:dyDescent="0.3">
      <c r="B50" s="17">
        <v>48</v>
      </c>
      <c r="C50" s="18" t="s">
        <v>202</v>
      </c>
      <c r="D50" s="18" t="s">
        <v>203</v>
      </c>
      <c r="E50" s="17" t="s">
        <v>98</v>
      </c>
      <c r="F50" s="17">
        <v>15</v>
      </c>
      <c r="G50" s="17" t="s">
        <v>18</v>
      </c>
      <c r="H50" s="18" t="s">
        <v>204</v>
      </c>
    </row>
    <row r="51" spans="2:8" x14ac:dyDescent="0.3">
      <c r="B51" s="17">
        <v>49</v>
      </c>
      <c r="C51" s="18" t="s">
        <v>205</v>
      </c>
      <c r="D51" s="18"/>
      <c r="E51" s="18" t="s">
        <v>63</v>
      </c>
      <c r="F51" s="17" t="s">
        <v>63</v>
      </c>
      <c r="G51" s="17" t="s">
        <v>63</v>
      </c>
      <c r="H51" s="18" t="s">
        <v>64</v>
      </c>
    </row>
    <row r="52" spans="2:8" x14ac:dyDescent="0.3">
      <c r="B52" s="17">
        <v>50</v>
      </c>
      <c r="C52" s="18" t="s">
        <v>206</v>
      </c>
      <c r="D52" s="18"/>
      <c r="E52" s="18" t="s">
        <v>63</v>
      </c>
      <c r="F52" s="17" t="s">
        <v>63</v>
      </c>
      <c r="G52" s="17" t="s">
        <v>63</v>
      </c>
      <c r="H52" s="18" t="s">
        <v>64</v>
      </c>
    </row>
    <row r="53" spans="2:8" x14ac:dyDescent="0.3">
      <c r="B53" s="17">
        <v>51</v>
      </c>
      <c r="C53" s="18" t="s">
        <v>207</v>
      </c>
      <c r="D53" s="18"/>
      <c r="E53" s="18" t="s">
        <v>63</v>
      </c>
      <c r="F53" s="17" t="s">
        <v>63</v>
      </c>
      <c r="G53" s="17" t="s">
        <v>63</v>
      </c>
      <c r="H53" s="18" t="s">
        <v>64</v>
      </c>
    </row>
    <row r="54" spans="2:8" x14ac:dyDescent="0.3">
      <c r="B54" s="17">
        <v>52</v>
      </c>
      <c r="C54" s="18" t="s">
        <v>208</v>
      </c>
      <c r="D54" s="18"/>
      <c r="E54" s="18" t="s">
        <v>63</v>
      </c>
      <c r="F54" s="17" t="s">
        <v>63</v>
      </c>
      <c r="G54" s="17" t="s">
        <v>63</v>
      </c>
      <c r="H54" s="18" t="s">
        <v>64</v>
      </c>
    </row>
    <row r="55" spans="2:8" x14ac:dyDescent="0.3">
      <c r="B55" s="17">
        <v>53</v>
      </c>
      <c r="C55" s="18" t="s">
        <v>209</v>
      </c>
      <c r="D55" s="18"/>
      <c r="E55" s="18" t="s">
        <v>63</v>
      </c>
      <c r="F55" s="17" t="s">
        <v>63</v>
      </c>
      <c r="G55" s="17" t="s">
        <v>63</v>
      </c>
      <c r="H55" s="18" t="s">
        <v>64</v>
      </c>
    </row>
    <row r="56" spans="2:8" x14ac:dyDescent="0.3">
      <c r="B56" s="17">
        <v>54</v>
      </c>
      <c r="C56" s="18" t="s">
        <v>119</v>
      </c>
      <c r="D56" s="18"/>
      <c r="E56" s="17" t="s">
        <v>63</v>
      </c>
      <c r="F56" s="17">
        <v>0</v>
      </c>
      <c r="G56" s="17" t="s">
        <v>18</v>
      </c>
      <c r="H56" s="18" t="s">
        <v>64</v>
      </c>
    </row>
  </sheetData>
  <autoFilter ref="B2:H56"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39"/>
  <sheetViews>
    <sheetView workbookViewId="0">
      <selection activeCell="G28" sqref="G28"/>
    </sheetView>
  </sheetViews>
  <sheetFormatPr defaultRowHeight="14.4" x14ac:dyDescent="0.3"/>
  <cols>
    <col min="1" max="1" width="34.44140625" bestFit="1" customWidth="1"/>
    <col min="2" max="2" width="74.6640625" customWidth="1"/>
    <col min="3" max="3" width="8.88671875" customWidth="1"/>
  </cols>
  <sheetData>
    <row r="2" spans="1:3" x14ac:dyDescent="0.3">
      <c r="A2" s="36" t="s">
        <v>310</v>
      </c>
      <c r="B2" s="26" t="s">
        <v>128</v>
      </c>
      <c r="C2" s="26"/>
    </row>
    <row r="3" spans="1:3" x14ac:dyDescent="0.3">
      <c r="A3" s="37" t="s">
        <v>311</v>
      </c>
      <c r="B3" s="26" t="s">
        <v>129</v>
      </c>
      <c r="C3" s="26" t="s">
        <v>130</v>
      </c>
    </row>
    <row r="4" spans="1:3" x14ac:dyDescent="0.3">
      <c r="A4" s="38" t="s">
        <v>325</v>
      </c>
      <c r="B4" s="17" t="s">
        <v>131</v>
      </c>
      <c r="C4" s="27">
        <v>200</v>
      </c>
    </row>
    <row r="5" spans="1:3" x14ac:dyDescent="0.3">
      <c r="A5" s="38" t="s">
        <v>326</v>
      </c>
      <c r="B5" s="17" t="s">
        <v>132</v>
      </c>
      <c r="C5" s="27">
        <v>400</v>
      </c>
    </row>
    <row r="6" spans="1:3" ht="27.6" x14ac:dyDescent="0.3">
      <c r="A6" s="38" t="s">
        <v>377</v>
      </c>
      <c r="B6" s="18" t="s">
        <v>133</v>
      </c>
      <c r="C6" s="27">
        <v>100</v>
      </c>
    </row>
    <row r="39" spans="1:1" x14ac:dyDescent="0.3">
      <c r="A39"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3"/>
  <sheetViews>
    <sheetView topLeftCell="A36" workbookViewId="0">
      <selection activeCell="G28" sqref="G28"/>
    </sheetView>
  </sheetViews>
  <sheetFormatPr defaultRowHeight="14.4" x14ac:dyDescent="0.3"/>
  <cols>
    <col min="1" max="1" width="84.109375" bestFit="1" customWidth="1"/>
    <col min="2" max="2" width="68.5546875" customWidth="1"/>
    <col min="3" max="3" width="37.5546875" bestFit="1" customWidth="1"/>
  </cols>
  <sheetData>
    <row r="1" spans="1:3" x14ac:dyDescent="0.3">
      <c r="A1" s="44" t="s">
        <v>310</v>
      </c>
      <c r="B1" s="33" t="s">
        <v>233</v>
      </c>
      <c r="C1" s="28"/>
    </row>
    <row r="2" spans="1:3" x14ac:dyDescent="0.3">
      <c r="A2" s="40" t="s">
        <v>311</v>
      </c>
      <c r="B2" s="26" t="s">
        <v>234</v>
      </c>
      <c r="C2" s="26" t="s">
        <v>235</v>
      </c>
    </row>
    <row r="3" spans="1:3" x14ac:dyDescent="0.3">
      <c r="A3" s="45" t="s">
        <v>383</v>
      </c>
      <c r="B3" s="18">
        <v>193</v>
      </c>
      <c r="C3" s="17">
        <v>193</v>
      </c>
    </row>
    <row r="4" spans="1:3" x14ac:dyDescent="0.3">
      <c r="A4" s="45" t="s">
        <v>329</v>
      </c>
      <c r="B4" s="18">
        <v>194</v>
      </c>
      <c r="C4" s="17">
        <v>194</v>
      </c>
    </row>
    <row r="5" spans="1:3" x14ac:dyDescent="0.3">
      <c r="A5" s="45" t="s">
        <v>330</v>
      </c>
      <c r="B5" s="18" t="s">
        <v>34</v>
      </c>
      <c r="C5" s="17" t="s">
        <v>236</v>
      </c>
    </row>
    <row r="6" spans="1:3" x14ac:dyDescent="0.3">
      <c r="A6" s="45" t="s">
        <v>375</v>
      </c>
      <c r="B6" s="18" t="s">
        <v>237</v>
      </c>
      <c r="C6" s="17" t="s">
        <v>238</v>
      </c>
    </row>
    <row r="7" spans="1:3" ht="69" x14ac:dyDescent="0.3">
      <c r="A7" s="45" t="s">
        <v>376</v>
      </c>
      <c r="B7" s="18" t="s">
        <v>239</v>
      </c>
      <c r="C7" s="17" t="s">
        <v>240</v>
      </c>
    </row>
    <row r="8" spans="1:3" x14ac:dyDescent="0.3">
      <c r="A8" s="45" t="s">
        <v>331</v>
      </c>
      <c r="B8" s="18" t="s">
        <v>32</v>
      </c>
      <c r="C8" s="17" t="s">
        <v>241</v>
      </c>
    </row>
    <row r="9" spans="1:3" x14ac:dyDescent="0.3">
      <c r="A9" s="45" t="s">
        <v>381</v>
      </c>
      <c r="B9" s="18" t="s">
        <v>35</v>
      </c>
      <c r="C9" s="17" t="s">
        <v>242</v>
      </c>
    </row>
    <row r="10" spans="1:3" x14ac:dyDescent="0.3">
      <c r="A10" s="45" t="s">
        <v>332</v>
      </c>
      <c r="B10" s="18" t="s">
        <v>36</v>
      </c>
      <c r="C10" s="17" t="s">
        <v>243</v>
      </c>
    </row>
    <row r="11" spans="1:3" x14ac:dyDescent="0.3">
      <c r="A11" s="45" t="s">
        <v>333</v>
      </c>
      <c r="B11" s="18" t="s">
        <v>33</v>
      </c>
      <c r="C11" s="17" t="s">
        <v>244</v>
      </c>
    </row>
    <row r="12" spans="1:3" x14ac:dyDescent="0.3">
      <c r="A12" s="45" t="s">
        <v>334</v>
      </c>
      <c r="B12" s="18" t="s">
        <v>37</v>
      </c>
      <c r="C12" s="17" t="s">
        <v>245</v>
      </c>
    </row>
    <row r="13" spans="1:3" x14ac:dyDescent="0.3">
      <c r="A13" s="45" t="s">
        <v>335</v>
      </c>
      <c r="B13" s="18" t="s">
        <v>38</v>
      </c>
      <c r="C13" s="17" t="s">
        <v>246</v>
      </c>
    </row>
    <row r="14" spans="1:3" x14ac:dyDescent="0.3">
      <c r="A14" s="45" t="s">
        <v>336</v>
      </c>
      <c r="B14" s="18" t="s">
        <v>39</v>
      </c>
      <c r="C14" s="17" t="s">
        <v>247</v>
      </c>
    </row>
    <row r="15" spans="1:3" x14ac:dyDescent="0.3">
      <c r="A15" s="45" t="s">
        <v>337</v>
      </c>
      <c r="B15" s="18" t="s">
        <v>250</v>
      </c>
      <c r="C15" s="17" t="s">
        <v>251</v>
      </c>
    </row>
    <row r="16" spans="1:3" x14ac:dyDescent="0.3">
      <c r="A16" s="45" t="s">
        <v>338</v>
      </c>
      <c r="B16" s="18" t="s">
        <v>252</v>
      </c>
      <c r="C16" s="17" t="s">
        <v>253</v>
      </c>
    </row>
    <row r="17" spans="1:3" x14ac:dyDescent="0.3">
      <c r="A17" s="45" t="s">
        <v>339</v>
      </c>
      <c r="B17" s="18" t="s">
        <v>40</v>
      </c>
      <c r="C17" s="17" t="s">
        <v>254</v>
      </c>
    </row>
    <row r="18" spans="1:3" x14ac:dyDescent="0.3">
      <c r="A18" s="45" t="s">
        <v>340</v>
      </c>
      <c r="B18" s="18" t="s">
        <v>255</v>
      </c>
      <c r="C18" s="17" t="s">
        <v>256</v>
      </c>
    </row>
    <row r="19" spans="1:3" ht="55.2" x14ac:dyDescent="0.3">
      <c r="A19" s="45" t="s">
        <v>342</v>
      </c>
      <c r="B19" s="18" t="s">
        <v>259</v>
      </c>
      <c r="C19" s="17" t="s">
        <v>260</v>
      </c>
    </row>
    <row r="20" spans="1:3" ht="41.4" x14ac:dyDescent="0.3">
      <c r="A20" s="45" t="s">
        <v>343</v>
      </c>
      <c r="B20" s="18" t="s">
        <v>261</v>
      </c>
      <c r="C20" s="17" t="s">
        <v>262</v>
      </c>
    </row>
    <row r="21" spans="1:3" x14ac:dyDescent="0.3">
      <c r="A21" s="45" t="s">
        <v>344</v>
      </c>
      <c r="B21" s="18" t="s">
        <v>263</v>
      </c>
      <c r="C21" s="17" t="s">
        <v>264</v>
      </c>
    </row>
    <row r="22" spans="1:3" ht="41.4" x14ac:dyDescent="0.3">
      <c r="A22" s="45" t="s">
        <v>345</v>
      </c>
      <c r="B22" s="18" t="s">
        <v>265</v>
      </c>
      <c r="C22" s="17" t="s">
        <v>266</v>
      </c>
    </row>
    <row r="23" spans="1:3" ht="27.6" x14ac:dyDescent="0.3">
      <c r="A23" s="45" t="s">
        <v>346</v>
      </c>
      <c r="B23" s="18" t="s">
        <v>267</v>
      </c>
      <c r="C23" s="17" t="s">
        <v>268</v>
      </c>
    </row>
    <row r="24" spans="1:3" ht="41.4" x14ac:dyDescent="0.3">
      <c r="A24" s="45" t="s">
        <v>347</v>
      </c>
      <c r="B24" s="18" t="s">
        <v>269</v>
      </c>
      <c r="C24" s="17" t="s">
        <v>270</v>
      </c>
    </row>
    <row r="25" spans="1:3" ht="27.6" x14ac:dyDescent="0.3">
      <c r="A25" s="45" t="s">
        <v>348</v>
      </c>
      <c r="B25" s="18" t="s">
        <v>271</v>
      </c>
      <c r="C25" s="17" t="s">
        <v>272</v>
      </c>
    </row>
    <row r="26" spans="1:3" ht="41.4" x14ac:dyDescent="0.3">
      <c r="A26" s="45" t="s">
        <v>349</v>
      </c>
      <c r="B26" s="34" t="s">
        <v>273</v>
      </c>
      <c r="C26" s="17" t="s">
        <v>274</v>
      </c>
    </row>
    <row r="27" spans="1:3" ht="27.6" x14ac:dyDescent="0.3">
      <c r="A27" s="45" t="s">
        <v>386</v>
      </c>
      <c r="B27" s="18" t="s">
        <v>275</v>
      </c>
      <c r="C27" s="17" t="s">
        <v>276</v>
      </c>
    </row>
    <row r="28" spans="1:3" ht="27.6" x14ac:dyDescent="0.3">
      <c r="A28" s="45" t="s">
        <v>350</v>
      </c>
      <c r="B28" s="34" t="s">
        <v>277</v>
      </c>
      <c r="C28" s="35" t="s">
        <v>278</v>
      </c>
    </row>
    <row r="29" spans="1:3" ht="41.4" x14ac:dyDescent="0.3">
      <c r="A29" s="45" t="s">
        <v>351</v>
      </c>
      <c r="B29" s="18" t="s">
        <v>279</v>
      </c>
      <c r="C29" s="17" t="s">
        <v>280</v>
      </c>
    </row>
    <row r="30" spans="1:3" ht="27.6" x14ac:dyDescent="0.3">
      <c r="A30" s="45" t="s">
        <v>352</v>
      </c>
      <c r="B30" s="18" t="s">
        <v>281</v>
      </c>
      <c r="C30" s="17" t="s">
        <v>282</v>
      </c>
    </row>
    <row r="31" spans="1:3" x14ac:dyDescent="0.3">
      <c r="A31" s="45" t="s">
        <v>353</v>
      </c>
      <c r="B31" s="18" t="s">
        <v>283</v>
      </c>
      <c r="C31" s="17" t="s">
        <v>284</v>
      </c>
    </row>
    <row r="32" spans="1:3" ht="27.6" x14ac:dyDescent="0.3">
      <c r="A32" s="45" t="s">
        <v>354</v>
      </c>
      <c r="B32" s="18" t="s">
        <v>285</v>
      </c>
      <c r="C32" s="17" t="s">
        <v>286</v>
      </c>
    </row>
    <row r="33" spans="1:3" ht="27.6" x14ac:dyDescent="0.3">
      <c r="A33" s="45" t="s">
        <v>362</v>
      </c>
      <c r="B33" s="18" t="s">
        <v>287</v>
      </c>
      <c r="C33" s="17" t="s">
        <v>288</v>
      </c>
    </row>
    <row r="34" spans="1:3" ht="69" x14ac:dyDescent="0.3">
      <c r="A34" s="45" t="s">
        <v>355</v>
      </c>
      <c r="B34" s="18" t="s">
        <v>289</v>
      </c>
      <c r="C34" s="17" t="s">
        <v>290</v>
      </c>
    </row>
    <row r="35" spans="1:3" ht="41.4" x14ac:dyDescent="0.3">
      <c r="A35" s="45" t="s">
        <v>356</v>
      </c>
      <c r="B35" s="18" t="s">
        <v>291</v>
      </c>
      <c r="C35" s="17" t="s">
        <v>292</v>
      </c>
    </row>
    <row r="36" spans="1:3" ht="55.2" x14ac:dyDescent="0.3">
      <c r="A36" s="45" t="s">
        <v>357</v>
      </c>
      <c r="B36" s="18" t="s">
        <v>293</v>
      </c>
      <c r="C36" s="17" t="s">
        <v>294</v>
      </c>
    </row>
    <row r="37" spans="1:3" ht="41.4" x14ac:dyDescent="0.3">
      <c r="A37" s="45" t="s">
        <v>358</v>
      </c>
      <c r="B37" s="18" t="s">
        <v>295</v>
      </c>
      <c r="C37" s="17" t="s">
        <v>296</v>
      </c>
    </row>
    <row r="38" spans="1:3" ht="69" x14ac:dyDescent="0.3">
      <c r="A38" s="45" t="s">
        <v>359</v>
      </c>
      <c r="B38" s="18" t="s">
        <v>297</v>
      </c>
      <c r="C38" s="17" t="s">
        <v>298</v>
      </c>
    </row>
    <row r="39" spans="1:3" ht="41.4" x14ac:dyDescent="0.3">
      <c r="A39" s="45" t="s">
        <v>360</v>
      </c>
      <c r="B39" s="18" t="s">
        <v>299</v>
      </c>
      <c r="C39" s="17" t="s">
        <v>300</v>
      </c>
    </row>
    <row r="40" spans="1:3" ht="41.4" x14ac:dyDescent="0.3">
      <c r="A40" s="45" t="s">
        <v>361</v>
      </c>
      <c r="B40" s="18" t="s">
        <v>301</v>
      </c>
      <c r="C40" s="17" t="s">
        <v>302</v>
      </c>
    </row>
    <row r="41" spans="1:3" ht="41.4" x14ac:dyDescent="0.3">
      <c r="A41" s="45" t="s">
        <v>391</v>
      </c>
      <c r="B41" s="50" t="s">
        <v>389</v>
      </c>
      <c r="C41" s="51" t="s">
        <v>390</v>
      </c>
    </row>
    <row r="52" spans="1:4" x14ac:dyDescent="0.3">
      <c r="A52" s="38" t="s">
        <v>323</v>
      </c>
      <c r="B52" s="18" t="s">
        <v>248</v>
      </c>
      <c r="C52" s="17" t="s">
        <v>249</v>
      </c>
      <c r="D52" s="46" t="s">
        <v>324</v>
      </c>
    </row>
    <row r="53" spans="1:4" x14ac:dyDescent="0.3">
      <c r="A53" s="45" t="s">
        <v>341</v>
      </c>
      <c r="B53" s="18" t="s">
        <v>257</v>
      </c>
      <c r="C53" s="17" t="s">
        <v>258</v>
      </c>
      <c r="D53" s="46" t="s">
        <v>324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
  <sheetViews>
    <sheetView workbookViewId="0">
      <selection activeCell="G28" sqref="G28"/>
    </sheetView>
  </sheetViews>
  <sheetFormatPr defaultRowHeight="14.4" x14ac:dyDescent="0.3"/>
  <cols>
    <col min="1" max="1" width="34.44140625" bestFit="1" customWidth="1"/>
    <col min="2" max="3" width="25.6640625" customWidth="1"/>
  </cols>
  <sheetData>
    <row r="1" spans="1:3" x14ac:dyDescent="0.3">
      <c r="A1" s="39" t="s">
        <v>310</v>
      </c>
    </row>
    <row r="2" spans="1:3" x14ac:dyDescent="0.3">
      <c r="A2" s="40" t="s">
        <v>311</v>
      </c>
      <c r="B2" s="13" t="s">
        <v>27</v>
      </c>
      <c r="C2" s="13" t="s">
        <v>28</v>
      </c>
    </row>
    <row r="3" spans="1:3" x14ac:dyDescent="0.3">
      <c r="A3" s="41" t="s">
        <v>384</v>
      </c>
      <c r="B3" s="30" t="s">
        <v>210</v>
      </c>
      <c r="C3" s="14" t="s">
        <v>29</v>
      </c>
    </row>
    <row r="4" spans="1:3" x14ac:dyDescent="0.3">
      <c r="A4" s="41" t="s">
        <v>327</v>
      </c>
      <c r="B4" s="30" t="s">
        <v>211</v>
      </c>
      <c r="C4" s="14" t="s">
        <v>30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8"/>
  <sheetViews>
    <sheetView topLeftCell="A2" workbookViewId="0">
      <selection activeCell="D7" sqref="D7"/>
    </sheetView>
  </sheetViews>
  <sheetFormatPr defaultRowHeight="14.4" x14ac:dyDescent="0.3"/>
  <cols>
    <col min="1" max="1" width="65.6640625" customWidth="1"/>
    <col min="2" max="2" width="93.44140625" customWidth="1"/>
    <col min="3" max="3" width="6.109375" bestFit="1" customWidth="1"/>
    <col min="4" max="4" width="25.44140625" bestFit="1" customWidth="1"/>
  </cols>
  <sheetData>
    <row r="1" spans="1:4" x14ac:dyDescent="0.3">
      <c r="A1" s="44" t="s">
        <v>310</v>
      </c>
      <c r="B1" s="42" t="s">
        <v>215</v>
      </c>
      <c r="C1" s="26"/>
      <c r="D1" s="28"/>
    </row>
    <row r="2" spans="1:4" x14ac:dyDescent="0.3">
      <c r="A2" s="40" t="s">
        <v>311</v>
      </c>
      <c r="B2" s="42" t="s">
        <v>129</v>
      </c>
      <c r="C2" s="26" t="s">
        <v>130</v>
      </c>
      <c r="D2" s="26" t="s">
        <v>216</v>
      </c>
    </row>
    <row r="3" spans="1:4" x14ac:dyDescent="0.3">
      <c r="A3" s="45" t="s">
        <v>382</v>
      </c>
      <c r="B3" s="43" t="s">
        <v>217</v>
      </c>
      <c r="C3" s="27" t="s">
        <v>11</v>
      </c>
      <c r="D3" s="27" t="s">
        <v>218</v>
      </c>
    </row>
    <row r="4" spans="1:4" ht="55.2" x14ac:dyDescent="0.3">
      <c r="A4" s="45" t="s">
        <v>363</v>
      </c>
      <c r="B4" s="43" t="s">
        <v>219</v>
      </c>
      <c r="C4" s="27" t="s">
        <v>12</v>
      </c>
      <c r="D4" s="27" t="s">
        <v>218</v>
      </c>
    </row>
    <row r="5" spans="1:4" ht="55.2" x14ac:dyDescent="0.3">
      <c r="A5" s="45" t="s">
        <v>364</v>
      </c>
      <c r="B5" s="50" t="s">
        <v>393</v>
      </c>
      <c r="C5" s="31" t="s">
        <v>13</v>
      </c>
      <c r="D5" s="31" t="s">
        <v>220</v>
      </c>
    </row>
    <row r="6" spans="1:4" x14ac:dyDescent="0.3">
      <c r="A6" s="45" t="s">
        <v>379</v>
      </c>
      <c r="B6" s="43" t="s">
        <v>221</v>
      </c>
      <c r="C6" s="27" t="s">
        <v>23</v>
      </c>
      <c r="D6" s="27" t="s">
        <v>218</v>
      </c>
    </row>
    <row r="7" spans="1:4" ht="41.4" x14ac:dyDescent="0.3">
      <c r="A7" s="45" t="s">
        <v>380</v>
      </c>
      <c r="B7" s="50" t="s">
        <v>394</v>
      </c>
      <c r="C7" s="31" t="s">
        <v>25</v>
      </c>
      <c r="D7" s="31" t="s">
        <v>218</v>
      </c>
    </row>
    <row r="8" spans="1:4" ht="55.2" x14ac:dyDescent="0.3">
      <c r="A8" s="45" t="s">
        <v>365</v>
      </c>
      <c r="B8" s="43" t="s">
        <v>222</v>
      </c>
      <c r="C8" s="27" t="s">
        <v>22</v>
      </c>
      <c r="D8" s="27" t="s">
        <v>218</v>
      </c>
    </row>
    <row r="9" spans="1:4" ht="55.2" x14ac:dyDescent="0.3">
      <c r="A9" s="45" t="s">
        <v>385</v>
      </c>
      <c r="B9" s="43" t="s">
        <v>223</v>
      </c>
      <c r="C9" s="27" t="s">
        <v>26</v>
      </c>
      <c r="D9" s="27" t="s">
        <v>218</v>
      </c>
    </row>
    <row r="10" spans="1:4" ht="27.6" x14ac:dyDescent="0.3">
      <c r="A10" s="45" t="s">
        <v>366</v>
      </c>
      <c r="B10" s="43" t="s">
        <v>224</v>
      </c>
      <c r="C10" s="27" t="s">
        <v>21</v>
      </c>
      <c r="D10" s="27" t="s">
        <v>218</v>
      </c>
    </row>
    <row r="11" spans="1:4" ht="55.2" x14ac:dyDescent="0.3">
      <c r="A11" s="45" t="s">
        <v>367</v>
      </c>
      <c r="B11" s="43" t="s">
        <v>225</v>
      </c>
      <c r="C11" s="27" t="s">
        <v>17</v>
      </c>
      <c r="D11" s="27" t="s">
        <v>218</v>
      </c>
    </row>
    <row r="12" spans="1:4" ht="27.6" x14ac:dyDescent="0.3">
      <c r="A12" s="45" t="s">
        <v>372</v>
      </c>
      <c r="B12" s="43" t="s">
        <v>226</v>
      </c>
      <c r="C12" s="27" t="s">
        <v>14</v>
      </c>
      <c r="D12" s="27" t="s">
        <v>218</v>
      </c>
    </row>
    <row r="13" spans="1:4" x14ac:dyDescent="0.3">
      <c r="A13" s="45" t="s">
        <v>370</v>
      </c>
      <c r="B13" s="43" t="s">
        <v>227</v>
      </c>
      <c r="C13" s="27" t="s">
        <v>18</v>
      </c>
      <c r="D13" s="27" t="s">
        <v>218</v>
      </c>
    </row>
    <row r="14" spans="1:4" ht="41.4" x14ac:dyDescent="0.3">
      <c r="A14" s="45" t="s">
        <v>371</v>
      </c>
      <c r="B14" s="43" t="s">
        <v>228</v>
      </c>
      <c r="C14" s="27" t="s">
        <v>16</v>
      </c>
      <c r="D14" s="27" t="s">
        <v>218</v>
      </c>
    </row>
    <row r="15" spans="1:4" ht="41.4" x14ac:dyDescent="0.3">
      <c r="A15" s="45" t="s">
        <v>368</v>
      </c>
      <c r="B15" s="43" t="s">
        <v>229</v>
      </c>
      <c r="C15" s="27" t="s">
        <v>15</v>
      </c>
      <c r="D15" s="27" t="s">
        <v>218</v>
      </c>
    </row>
    <row r="16" spans="1:4" ht="41.4" x14ac:dyDescent="0.3">
      <c r="A16" s="45" t="s">
        <v>373</v>
      </c>
      <c r="B16" s="43" t="s">
        <v>230</v>
      </c>
      <c r="C16" s="27" t="s">
        <v>19</v>
      </c>
      <c r="D16" s="27" t="s">
        <v>218</v>
      </c>
    </row>
    <row r="17" spans="1:4" ht="27.6" x14ac:dyDescent="0.3">
      <c r="A17" s="45" t="s">
        <v>374</v>
      </c>
      <c r="B17" s="43" t="s">
        <v>231</v>
      </c>
      <c r="C17" s="27" t="s">
        <v>20</v>
      </c>
      <c r="D17" s="27" t="s">
        <v>218</v>
      </c>
    </row>
    <row r="18" spans="1:4" ht="55.2" x14ac:dyDescent="0.3">
      <c r="A18" s="45" t="s">
        <v>369</v>
      </c>
      <c r="B18" s="32" t="s">
        <v>232</v>
      </c>
      <c r="C18" s="27" t="s">
        <v>24</v>
      </c>
      <c r="D18" s="27" t="s">
        <v>218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Company Details</vt:lpstr>
      <vt:lpstr>Challan Details</vt:lpstr>
      <vt:lpstr>Deductee Details</vt:lpstr>
      <vt:lpstr>Validations Challan</vt:lpstr>
      <vt:lpstr>Validations Deductee</vt:lpstr>
      <vt:lpstr>Minor Head</vt:lpstr>
      <vt:lpstr>Section</vt:lpstr>
      <vt:lpstr>Deductee Code</vt:lpstr>
      <vt:lpstr>Reasons</vt:lpstr>
      <vt:lpstr>Read me</vt:lpstr>
      <vt:lpstr>Running_Serial_No___401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GHOSH</dc:creator>
  <cp:lastModifiedBy>Neha Goel</cp:lastModifiedBy>
  <dcterms:created xsi:type="dcterms:W3CDTF">2022-06-27T09:26:01Z</dcterms:created>
  <dcterms:modified xsi:type="dcterms:W3CDTF">2025-09-26T17:35:31Z</dcterms:modified>
</cp:coreProperties>
</file>