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Neeraj Project\TDS excel template\FINAL TEMPLATES FOR SOFTWARE\Blank for Software-220925\"/>
    </mc:Choice>
  </mc:AlternateContent>
  <xr:revisionPtr revIDLastSave="0" documentId="13_ncr:1_{E9157DB0-F9AE-46EA-B197-DB95E6A9A169}" xr6:coauthVersionLast="47" xr6:coauthVersionMax="47" xr10:uidLastSave="{00000000-0000-0000-0000-000000000000}"/>
  <workbookProtection workbookAlgorithmName="SHA-512" workbookHashValue="0Xo/geJ0Ki/inZl6UROkrtmMfb5b8Gh0hr7VoU+Y6eiHeoJn3MHxTV7fwOas32qdc8ojSAx3pY+EukC9zhz4Ig==" workbookSaltValue="ZcBXzG0DdwazhwC6v4HkhQ==" workbookSpinCount="100000" lockStructure="1"/>
  <bookViews>
    <workbookView xWindow="-108" yWindow="-108" windowWidth="23256" windowHeight="12456" tabRatio="786" activeTab="2" xr2:uid="{00000000-000D-0000-FFFF-FFFF00000000}"/>
  </bookViews>
  <sheets>
    <sheet name="Company Details" sheetId="8" r:id="rId1"/>
    <sheet name="Challan Details" sheetId="7" r:id="rId2"/>
    <sheet name="Collectee Details" sheetId="6" r:id="rId3"/>
    <sheet name="Validations Challan" sheetId="9" state="hidden" r:id="rId4"/>
    <sheet name="Validations Collectee" sheetId="11" state="hidden" r:id="rId5"/>
    <sheet name="Minor Head" sheetId="10" state="hidden" r:id="rId6"/>
    <sheet name="Section" sheetId="5" state="hidden" r:id="rId7"/>
    <sheet name="Code" sheetId="4" state="hidden" r:id="rId8"/>
    <sheet name="Reasons" sheetId="3" state="hidden" r:id="rId9"/>
    <sheet name="Read me" sheetId="2" state="hidden" r:id="rId10"/>
  </sheets>
  <definedNames>
    <definedName name="_xlnm._FilterDatabase" localSheetId="1" hidden="1">'Challan Details'!$A$1:$N$4</definedName>
    <definedName name="_xlnm._FilterDatabase" localSheetId="2" hidden="1">'Collectee Details'!$A$1:$Y$27</definedName>
    <definedName name="_xlnm._FilterDatabase" localSheetId="3" hidden="1">'Validations Challan'!$B$2:$H$43</definedName>
    <definedName name="_xlnm._FilterDatabase" localSheetId="4" hidden="1">'Validations Collectee'!$B$2:$I$56</definedName>
    <definedName name="Running_Serial_No___651">'Challan Details'!$A$2:$A$1048576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11" l="1"/>
  <c r="B5" i="11" s="1"/>
  <c r="B6" i="11" s="1"/>
  <c r="B7" i="11" s="1"/>
  <c r="B8" i="11" s="1"/>
  <c r="B9" i="11" s="1"/>
  <c r="B10" i="11" s="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 i="9"/>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alcChain>
</file>

<file path=xl/sharedStrings.xml><?xml version="1.0" encoding="utf-8"?>
<sst xmlns="http://schemas.openxmlformats.org/spreadsheetml/2006/main" count="677" uniqueCount="383">
  <si>
    <t>Light yellow Color in header, should be Mandatory</t>
  </si>
  <si>
    <t>Light Green Color in header, Optional</t>
  </si>
  <si>
    <t>ERROR Color in Excel format</t>
  </si>
  <si>
    <t>Color</t>
  </si>
  <si>
    <t>Message</t>
  </si>
  <si>
    <t>Duplication (It should be unique)</t>
  </si>
  <si>
    <t>Error in data length</t>
  </si>
  <si>
    <t>Only numeric data allowed</t>
  </si>
  <si>
    <t>Invalid Data</t>
  </si>
  <si>
    <t>Missing Data</t>
  </si>
  <si>
    <t>Invalid Format</t>
  </si>
  <si>
    <t>A</t>
  </si>
  <si>
    <t>B</t>
  </si>
  <si>
    <t>C</t>
  </si>
  <si>
    <t>D</t>
  </si>
  <si>
    <t>E</t>
  </si>
  <si>
    <t>M</t>
  </si>
  <si>
    <t>N</t>
  </si>
  <si>
    <t>O</t>
  </si>
  <si>
    <t>P</t>
  </si>
  <si>
    <t>Q</t>
  </si>
  <si>
    <t>R</t>
  </si>
  <si>
    <t>T</t>
  </si>
  <si>
    <t>Provide TAN information for the data import</t>
  </si>
  <si>
    <t>Line Number</t>
  </si>
  <si>
    <t>INTEGER</t>
  </si>
  <si>
    <t>Running sequence number for each line in the file</t>
  </si>
  <si>
    <t>Record Type</t>
  </si>
  <si>
    <t>CHAR</t>
  </si>
  <si>
    <t>Value "CD" (Challan Detail) for Challan Detail record</t>
  </si>
  <si>
    <t>Batch Number</t>
  </si>
  <si>
    <t>Challan-Detail Record Number</t>
  </si>
  <si>
    <t xml:space="preserve">Running serial number for 'Challan Detail' records in a batch. </t>
  </si>
  <si>
    <t>NIL Challan Indicator</t>
  </si>
  <si>
    <t xml:space="preserve">CHAR </t>
  </si>
  <si>
    <t>Value should be "N". In cases where no tax has been deposited in bank, value should be "Y" (applicable in case of NIL return)</t>
  </si>
  <si>
    <t>NA</t>
  </si>
  <si>
    <t>No value should be specified</t>
  </si>
  <si>
    <t>Filler 3</t>
  </si>
  <si>
    <t>Filler 4</t>
  </si>
  <si>
    <t>Filler 5</t>
  </si>
  <si>
    <t>Bank Challan No</t>
  </si>
  <si>
    <t>Bank-Branch Code/ Form 24G Receipt Number</t>
  </si>
  <si>
    <r>
      <t>Date of 'Bank Challan / Transfer Voucher'</t>
    </r>
    <r>
      <rPr>
        <b/>
        <sz val="10"/>
        <rFont val="Arial"/>
        <family val="2"/>
      </rPr>
      <t/>
    </r>
  </si>
  <si>
    <t>DATE</t>
  </si>
  <si>
    <t>Filler 6</t>
  </si>
  <si>
    <t>Filler 7</t>
  </si>
  <si>
    <t xml:space="preserve"> 'Oltas  TDS / TCS -Income Tax '</t>
  </si>
  <si>
    <t xml:space="preserve"> 'Oltas TDS / TCS  -Surcharge '</t>
  </si>
  <si>
    <t xml:space="preserve"> 'Oltas TDS / TCS - Cess'</t>
  </si>
  <si>
    <t>Oltas TDS / TCS - Interest Amount</t>
  </si>
  <si>
    <t>Oltas TDS / TCS - Others (amount)</t>
  </si>
  <si>
    <r>
      <t xml:space="preserve">Mention the amount of 'Total tax deposited' through Challan. No fractional portion is allowed in this field (value should be integer) , I.e. value "1000.50" will not be allowed, whereas value "1000.00" will be considered to be valid value. Value in this field should be equal to total of values in fields with field nos. 22, 23, 24, 25, 39 and 26
</t>
    </r>
    <r>
      <rPr>
        <b/>
        <sz val="11"/>
        <rFont val="Arial"/>
        <family val="2"/>
      </rPr>
      <t>In case of challan</t>
    </r>
    <r>
      <rPr>
        <sz val="11"/>
        <rFont val="Arial"/>
        <family val="2"/>
      </rPr>
      <t xml:space="preserve">, value in this field should be greater than or equal to:
Total tax deposited amount (field no. 19 of deductee details) + Interest amount (field no. 34 of challan details) + Others amount (field no. 35 of challan details) + Fee amount (field no. 39 of challan details)
</t>
    </r>
    <r>
      <rPr>
        <b/>
        <sz val="11"/>
        <rFont val="Arial"/>
        <family val="2"/>
      </rPr>
      <t>In case of transfer voucher (tax deposited by book entry)</t>
    </r>
    <r>
      <rPr>
        <sz val="11"/>
        <rFont val="Arial"/>
        <family val="2"/>
      </rPr>
      <t>, value in this field should be greater than or equal to
Total tax deposited amount (field no. 19 of deductee details).</t>
    </r>
  </si>
  <si>
    <t>DECIMAL</t>
  </si>
  <si>
    <t xml:space="preserve"> 'TDS / TCS -Income Tax '</t>
  </si>
  <si>
    <t>Total sum of field no. 14 (of the deductee details) for the respective Challan</t>
  </si>
  <si>
    <t xml:space="preserve"> 'TDS / TCS -Surcharge '</t>
  </si>
  <si>
    <t>Total sum of field no. 15 (of the deductee details) for the respective Challan.</t>
  </si>
  <si>
    <t xml:space="preserve"> 'TDS / TCS - Cess'</t>
  </si>
  <si>
    <t>Total sum of field no. 16 (of the deductee details) for the respective Challan</t>
  </si>
  <si>
    <t>Total sum of field no. 17 (of the deductee details) for the respective Challan</t>
  </si>
  <si>
    <t>TDS / TCS - Interest Amount</t>
  </si>
  <si>
    <t>Statement Interest amount as per the respective deductee Annexure. Only integer values are allowed for this field. The value of 1000 should be represented as 1000.00 in this field. Mention value as provided n field no. 25.</t>
  </si>
  <si>
    <t>TDS / TCS - Others (amount)</t>
  </si>
  <si>
    <t>Statement Other amount as per the respective deductee Annexure. Only integer values are allowed for this field. The value of 1000 should be represented as 1000.00 in this field. Mention value as provided n field no. 26.</t>
  </si>
  <si>
    <t>Cheque / DD No. (if any)</t>
  </si>
  <si>
    <t>Applicable for the statements upto FY 2012-13. No value to be provided for the statements from FY 2013-14 onwards.</t>
  </si>
  <si>
    <t>By Book entry / Cash</t>
  </si>
  <si>
    <t>Remarks</t>
  </si>
  <si>
    <t>Fee</t>
  </si>
  <si>
    <t>Fee paid under section 234E for late filing of TDS statement.Mention the amount of "Late filing Fee" out of the total tax deposited deposited through Challan/ Transfer Voucher. No fractional portion is allowed in this field (value should be integer) , I.e. value "1000.50" will not be allowed, whereas value "1000.00" will be considered to be valid value. Value to be mentioned only for statements pertaining to FY 2012-13 onwards. If not applicable mention "0.00".</t>
  </si>
  <si>
    <t>Minor Head of Challan</t>
  </si>
  <si>
    <t>Sr. No.</t>
  </si>
  <si>
    <t xml:space="preserve">Field </t>
  </si>
  <si>
    <t>Data Type</t>
  </si>
  <si>
    <t>Size</t>
  </si>
  <si>
    <t>Annexure 7 - Minor head code</t>
  </si>
  <si>
    <t>Particulars</t>
  </si>
  <si>
    <t>Code</t>
  </si>
  <si>
    <t>TDS payable by taxpayer</t>
  </si>
  <si>
    <t>TDS regular assessment (Raised by I. T, Dept.)</t>
  </si>
  <si>
    <t>Running Sequence Number for each line in the file</t>
  </si>
  <si>
    <t>Value should be same as 'Batch Number' field in 'Batch Header' record</t>
  </si>
  <si>
    <t xml:space="preserve">Running serial no to indicate detail record no. </t>
  </si>
  <si>
    <t>Mode</t>
  </si>
  <si>
    <t>Value should be O</t>
  </si>
  <si>
    <t xml:space="preserve">TDS / TCS -Income Tax for the period  </t>
  </si>
  <si>
    <t xml:space="preserve">TDS / TCS -Surcharge  for the period </t>
  </si>
  <si>
    <t>Health and Education Cess</t>
  </si>
  <si>
    <t>Total Tax Deposited</t>
  </si>
  <si>
    <t>Date of Deposit (Not applicable)</t>
  </si>
  <si>
    <t>Grossing up Indicator (Not applicable)</t>
  </si>
  <si>
    <t>Section Code under which payment made</t>
  </si>
  <si>
    <t>Mention section code as per Annexure 2. Mandatory to mention value for statements pertaining to FY 2013-14 onwards.</t>
  </si>
  <si>
    <t>Certificate number issued by the Assessing Officer u/s 197 for non-deduction/lower deduction.</t>
  </si>
  <si>
    <t>Filler 8</t>
  </si>
  <si>
    <t>Filler 14</t>
  </si>
  <si>
    <t>Filler 16</t>
  </si>
  <si>
    <t>Filler 17</t>
  </si>
  <si>
    <t>Filler 18</t>
  </si>
  <si>
    <t>01</t>
  </si>
  <si>
    <t>02</t>
  </si>
  <si>
    <t xml:space="preserve">Annexure 6 </t>
  </si>
  <si>
    <t>Annexure 2</t>
  </si>
  <si>
    <t>Total Tax Deposited (658)</t>
  </si>
  <si>
    <t>Date on Tax Deposited (dd/mm/yyyy) (662)</t>
  </si>
  <si>
    <t>Transfer Voucher/Challan Serial No (661)</t>
  </si>
  <si>
    <t>Challan Serial Reference (651)</t>
  </si>
  <si>
    <t>Total Tax Deposited (677)</t>
  </si>
  <si>
    <t>Any other forest product not being timber or tendu leave</t>
  </si>
  <si>
    <t>Scrap</t>
  </si>
  <si>
    <t>Parking Lot</t>
  </si>
  <si>
    <t>Toll Plaza</t>
  </si>
  <si>
    <t>Tendu leaves</t>
  </si>
  <si>
    <t>Sale of Motor vehicle</t>
  </si>
  <si>
    <t>Providing of any services (other than Ch-XVII-B)</t>
  </si>
  <si>
    <t>F</t>
  </si>
  <si>
    <t>G</t>
  </si>
  <si>
    <t>H</t>
  </si>
  <si>
    <t>I</t>
  </si>
  <si>
    <t>3 digit Column Number as printed in the Existing Form  27EQ</t>
  </si>
  <si>
    <t>M/O                 (Regular)</t>
  </si>
  <si>
    <t>Count of collectee Records</t>
  </si>
  <si>
    <t>Count of total number of 'Collectee Detail Records' within e-TDS statement</t>
  </si>
  <si>
    <t>Challan Updation Indicator  (Not applicable)</t>
  </si>
  <si>
    <t>Last Bank Challan No ( Used for Verification)  (Not applicable)</t>
  </si>
  <si>
    <t>Challan Number issued by Bank . Applicable to both Govt and Non Govt, Non-Nil statements.  No value to be provided if value in field "NIL Challan Indicator" is "Y". No value to be provided if tax deposited by book entry.</t>
  </si>
  <si>
    <t>Last Transfer Voucher No ( Used for Verification)  (Not applicable)</t>
  </si>
  <si>
    <t>DDO serial number no. of Form no. 24G</t>
  </si>
  <si>
    <t>1) Applicable only in case of a Government deductor/collector where TDS/TCS has been deposited by Book entry.
2) Quote the five digit DDO serial number provided by Accounts Officer (AO)
3) No value should be present in this column in case of a NIL Statement  (value in field "NIL Challan Indicator" field is "Y")</t>
  </si>
  <si>
    <t>Last Bank-Branch Code/ Form 24G Receipt Number ( Used for Verification)  (Not applicable)</t>
  </si>
  <si>
    <t>In case TDS deposited by 
1) Challan:BSR Code of the receiving branch
2) Transfer voucher: Quote seven digit receipt number provided by AO. Applicable for govt. deductor/ collector where TDS is deposited by book entry. 
3) No value to be quoted in case of Nil Statement (value in field "NIL Challan Indicator" field is "Y").</t>
  </si>
  <si>
    <t>Last Date of 'Bank Challan No / Transfer Voucher No' ( Used for Verification)  (Not applicable)</t>
  </si>
  <si>
    <t>Date of payment of tax to Govt. It can be any date on or after 1st April of immediate previous financial year for which the return is prepared. Value should be equal to last date of respective quarter if the value in field "NIL Challan Indicator" is "Y".</t>
  </si>
  <si>
    <t>Section / Collection Code</t>
  </si>
  <si>
    <t>Specifies the amount of "Income Tax" out of the 'Total tax deposited' through Challan. No fractional portion is allowed in this field (value should be integer) , i.e.. value "1000.50" will not be allowed, whereas value "1000.00" will be considered to be valid value.</t>
  </si>
  <si>
    <t>Specifies the amount of "Surcharge" out of the 'Total tax deposited' through Challan. No fractional portion is allowed in this field (value should be integer) , i.e. value "1000.50" will not be allowed, whereas value "1000.00" will be considered to be valid value.</t>
  </si>
  <si>
    <t>Specifies the amount of "Education Cess" out of the 'Total tax deposited' through Challan. No fractional portion is allowed in this field (value should be integer) , i.e.. value "1000.50" will not be allowed, whereas value "1000.00" will be considered to be valid value.</t>
  </si>
  <si>
    <t>Specifies the amount of "Interest" out of the 'Total tax deposited' through Challan. No fractional portion is allowed in this field (value should be integer) , i.e.. value "1000.50" will not be allowed, whereas value "1000.00" will be considered to be valid value.</t>
  </si>
  <si>
    <t>Specifies the amount of "Other Amount" out of the 'Total tax deposited' through Challan. No fractional portion is allowed in this field (value should be integer) , i.e.. value "1000.50" will not be allowed, whereas value "1000.00" will be considered to be valid value.</t>
  </si>
  <si>
    <t>Total of Deposit Amount as per Challan/Transfer Voucher Number  (  'Oltas TDS/ TCS -Income Tax ' +   'Oltas TDS/ TCS -Surcharge '   +    'Oltas TDS/ TCS - Cess'  +  Oltas TDS/ TCS - Interest Amount + Fees + Oltas TDS/ TCS - Others (amount) )</t>
  </si>
  <si>
    <t>Last Total of Deposit Amount as per Challan ( Used for Verification)  (Not applicable)</t>
  </si>
  <si>
    <t>Total Tax Deposit Amount as per collectee annexure  (Total Sum of 677)</t>
  </si>
  <si>
    <r>
      <t xml:space="preserve">Specifies the sum of  'Collectee Deposit Amount' of the underlying Collectee Records </t>
    </r>
    <r>
      <rPr>
        <b/>
        <sz val="11"/>
        <rFont val="Arial"/>
        <family val="2"/>
      </rPr>
      <t xml:space="preserve">      </t>
    </r>
    <r>
      <rPr>
        <sz val="11"/>
        <rFont val="Arial"/>
        <family val="2"/>
      </rPr>
      <t xml:space="preserve">                                                                                        </t>
    </r>
    <r>
      <rPr>
        <b/>
        <sz val="11"/>
        <rFont val="Arial"/>
        <family val="2"/>
      </rPr>
      <t xml:space="preserve">                  </t>
    </r>
  </si>
  <si>
    <t xml:space="preserve">Sum of 'Total Income Tax Deducted at Source' (TDS / TCS  - Income Tax + TDS / TCS - Surcharge + TDS / TCS - Cess ) </t>
  </si>
  <si>
    <t>Allowed values - Y/N. If Transfer Voucher Number is provided this is mandatory and only allowed value is 'Y'. If Bank Challan Number is provided , then mention value as "N". For a Nil statement no value to be provided.</t>
  </si>
  <si>
    <t>Mention value as per Annexure 7. No value to be quoted for statements pertaining prior to FY 2013-14. Mandatory to mention value for statements pertaining to FY 2013-14 onwards, if the deposit of tax is through challan. No value to be quoted for nil challan/ transfer voucher.</t>
  </si>
  <si>
    <t>Record Hash  (Not applicable)</t>
  </si>
  <si>
    <t>Value "DD"(Deductee Detail) for Collectee detail record</t>
  </si>
  <si>
    <t>Collectee Detail Record No</t>
  </si>
  <si>
    <t>Employee Serial No  (Not applicable)</t>
  </si>
  <si>
    <t>Collectee Code</t>
  </si>
  <si>
    <t>666(A)</t>
  </si>
  <si>
    <t xml:space="preserve">Refer Annexure 8- List of Collectee Codes </t>
  </si>
  <si>
    <t>Last Employee / Collectee  PAN ( Used for Verification)  (Not applicable)</t>
  </si>
  <si>
    <t>PAN of the Collectee</t>
  </si>
  <si>
    <t>667(A)</t>
  </si>
  <si>
    <t xml:space="preserve">PAN of the Collectee.  If available should be Valid PAN Format. There may be collectee's who have not been issued PAN however who have applied for a PAN and have given adequate declaration to the collector indicating the same.  In such cases, deduction schedule in the statement will not reflect PAN and instead state PAN Ref. Number for the deductee.  The collector will however have to mention ‘PANAPPLIED’ in place of PAN. However if the collectee has not given any declaration, collector will have to mention ‘PANNOTAVBL’ in place of PAN. </t>
  </si>
  <si>
    <t>Last  Employee/ Collectee PAN Ref. No. (Not applicable)</t>
  </si>
  <si>
    <t>Collectee reference number provided by the collector, if available</t>
  </si>
  <si>
    <t>The PAN Ref No is a unique identifier to identify a deductee record/ transaction where PAN is not available. This is quoted by the deductor. (A deductee may have multiple entries in a Statement)</t>
  </si>
  <si>
    <t>Name of Collectee</t>
  </si>
  <si>
    <t>Specifies the Name of the Collectee</t>
  </si>
  <si>
    <t xml:space="preserve">Decimal with precision value 2 is  allowed. </t>
  </si>
  <si>
    <t xml:space="preserve">Decimal with precision value 2 is  allowed.  </t>
  </si>
  <si>
    <t xml:space="preserve">Total Income Tax Deducted at Source (TDS / TCS Income Tax+ TDS / TCS Surcharge + TDS/TCS -Cess) </t>
  </si>
  <si>
    <t>Total of fields 14, 15 and 16.Value in this field should be equal to Total Tax Deposited in field no. 19 (pertaining to deductee details).</t>
  </si>
  <si>
    <t>Last Total Income Tax Deducted at Source (Income Tax +Surcharge+Cess)  ( Used for Verification) (Not applicable)</t>
  </si>
  <si>
    <t>Mention the Total Tax Deposited for the Collectee. Value in this field should be equal to Total Tax deducted mentioned in field no. 17 (pertaining to deductee details) .</t>
  </si>
  <si>
    <t>Last Total Tax Deposited  ( Used for Verification)  (Not applicable)</t>
  </si>
  <si>
    <t>Total Value of Purchase</t>
  </si>
  <si>
    <t xml:space="preserve">Specifies the Total Amount of Purchase. </t>
  </si>
  <si>
    <t>Amount of receipt / debited ( Rs.)</t>
  </si>
  <si>
    <t>Specifies the Amount received by collector. Value should always be greater than 0.00</t>
  </si>
  <si>
    <t>Date on which Amount received / debited</t>
  </si>
  <si>
    <t xml:space="preserve">Date on which Amount received / debited to Collectee.  Amount Paid Date has to be within the Financial year( First day and last day included);  and
· Amount paid date &lt;= Quarter End date of the statement .                                                </t>
  </si>
  <si>
    <t>Date on which tax collected</t>
  </si>
  <si>
    <t>Date of tax deduction/collection. Mandatory if 'Total Income Tax Deducted/Collected at Source' is greater than Zero (0.00). No value needs to be specified if 'Total Income Tax Deducted/Collected at Source' is Zero (0.00) . Date to be mentioned in DDMMYYYY format. Also, this date should not be less than the relevant quarter. E.g. If the statement is being prepared for Q2 of FY 2013-14, then date of deduction should be greater than or equal to 01/07/2013.</t>
  </si>
  <si>
    <t>Rate at which Tax Deducted / Collected</t>
  </si>
  <si>
    <t>Rate at which Tax is collected, with  decimal precision of 4 point e.g. if the rate is 2 then the same should be mentioned as 2.0000</t>
  </si>
  <si>
    <t>Book Entry / Cash Indicator (Paid by book entry or otherwise)</t>
  </si>
  <si>
    <t>Specifies whether it is paid by Book entry or otherwise ('Y' or 'N'). Mention "Y" for Book entry and "N" otherwise.Applicable for the statements upto FY 2012-13. No value to be provided for the statements from FY 2013-14 onwards.</t>
  </si>
  <si>
    <t>Date of furnishing Tax Deduction Certificate  (Not applicable)</t>
  </si>
  <si>
    <t>Remarks 1 (Reason for non-collection / lower collection)</t>
  </si>
  <si>
    <t>If applicable, mention value (code) as per Annexure 6, else no value to be provided.</t>
  </si>
  <si>
    <t>Whether resident or non resident (Y/N) 
(If Non-resident select 'Y', if resident select 'N')</t>
  </si>
  <si>
    <t>666B</t>
  </si>
  <si>
    <t>Specifies whether deductee is Non-Resident or otherwise ('Y' or 'N'). Mention "Y" for Non-Resident or "N" otherwise. Applicable for the statements pertains to FY 2017-18 onwards. No value to be provided for the statements upto FY 2016-17.</t>
  </si>
  <si>
    <t>Deductee is having Permanent Establishment in India</t>
  </si>
  <si>
    <t>Mandatory to mention value 'Y' or 'N', if value "Y" is mentioned in field no. 31, otherwise no value to be mentioned. Value to be mentioned only for statements pertaining to FY 2017-18 onwards.</t>
  </si>
  <si>
    <t>Mandatory to mention 10 digit alphanumeric value if, "A" is mentioned in field no. 30. Value to be mentioned only for statements pertaining to FY 2013-14 onwards.</t>
  </si>
  <si>
    <t>Whether the payment by collectee is liable to TDS as per clause (a) of the fifth proviso to sub-section (1G) or second proviso to sub-section (1H) and whether TDS has been deducted from such payment (if either “F” or “G” is selected in 680)</t>
  </si>
  <si>
    <t>618A</t>
  </si>
  <si>
    <t>Allowed values are "Y" or "N". • Value to be mentioned under field no 35 only when remark value under field no. 30 is selected as “F” or “G".Applicable for the statements pertains to FY 2020-21 and Q3 onwards only. No value to be provided for the statements upto FY 2020-21 and Q2.</t>
  </si>
  <si>
    <t>Challan number</t>
  </si>
  <si>
    <t>618B</t>
  </si>
  <si>
    <t>Challan Number issued by Bank. Mandatory if value in field no. 35 is "Y". No value to be specified if value in field no. 35 is "N". Applicable for the statements pertains to FY 2020-21 and Q3 onwards only. No value to be provided for the statements upto FY 2020-21 and Q2.</t>
  </si>
  <si>
    <t>Date of payment of TDS to Central Government</t>
  </si>
  <si>
    <t>618C</t>
  </si>
  <si>
    <t>Date of payment of TDS to Central Government. Mandatory if value in field no. 35 is "Y". No value needs to be specified if value in field no. 35 is "N". Date to be mentioned in DDMMYYYY format. Also, this date should not be future date. E.g. If todays date is 28/12/2020 then  date 29/12/2020 onwards will not be acceptable.</t>
  </si>
  <si>
    <t>Filler 9</t>
  </si>
  <si>
    <t>Filler 10</t>
  </si>
  <si>
    <t>Filler 11</t>
  </si>
  <si>
    <t>Filler 12</t>
  </si>
  <si>
    <t>Filler 13</t>
  </si>
  <si>
    <t xml:space="preserve">Whether collectee opting out of taxation regime u/s 115BAC (1A)? </t>
  </si>
  <si>
    <t>667B</t>
  </si>
  <si>
    <t>Mentioned value either 'Y' or 'N'
Applicable from FY 2023-24 onwards</t>
  </si>
  <si>
    <t>Filler 19</t>
  </si>
  <si>
    <t>Nature of Collection</t>
  </si>
  <si>
    <t>Collection Code</t>
  </si>
  <si>
    <t>Alcoholic liquor for human consumption</t>
  </si>
  <si>
    <t>Timber obtained under a forest lease</t>
  </si>
  <si>
    <t>Timber obtained under any mode other than forest lease</t>
  </si>
  <si>
    <t>Mining and Quarrying</t>
  </si>
  <si>
    <t>Collection at source from on sale of certain Minerals
(Applicable from 2nd Quarter of FY 2012-13 onwards)</t>
  </si>
  <si>
    <t>J</t>
  </si>
  <si>
    <t>Collection at source on cash case of Bullion and Jewellary
(Applicable from 2nd Quarter of FY 2012-13 onwards)</t>
  </si>
  <si>
    <t>K</t>
  </si>
  <si>
    <t>L</t>
  </si>
  <si>
    <t>Sale in cash of any goods (other than bullion/jewelry)</t>
  </si>
  <si>
    <t>Collection at source for purchase of overseas tour program package. Applicable for the statements pertains to FY 2020-21 and Q3 onwards only.</t>
  </si>
  <si>
    <t>Collection at source on remittance under LRS from educational loan taken from financial institution mentioned in section 80E. (Applicable for the statements pertains to FY 2020-21 and Q3 onwards only)</t>
  </si>
  <si>
    <t>Collection at source on remittance under LRS except for the purposes of education or medical treatment. (Applicable for the statements pertains to FY 2020-21 and Q3 onwards only)</t>
  </si>
  <si>
    <t>Collection at source on sale of goods. (Applicable for the statements pertains to FY 2020-21 and Q3 onwards only)</t>
  </si>
  <si>
    <t>Collection at source on remittance under LRS is for the purposes of education or medical treatment and not covered under 
Code P (Applicable for the statements pertains to FY 2023-24 and Q2 onwards only)</t>
  </si>
  <si>
    <t>Code to be mentioned</t>
  </si>
  <si>
    <t>In case of lower collection as per section 206C (9)</t>
  </si>
  <si>
    <t>Non collection as per section 206C (1A)</t>
  </si>
  <si>
    <t xml:space="preserve">If collection is at higher rate under section 206CC on account of non-furnishing of PAN by the collectee. </t>
  </si>
  <si>
    <t>if no collection is on account of the first proviso to sub-section (1G) of section 206C. 
Also this is applicable for collection code 206C-P. (Applicable for the statements pertains to FY 2020-21 and Q3 onwards only)</t>
  </si>
  <si>
    <t>if no collection is on account of the fourth proviso to sub-section (1G) of section 206C</t>
  </si>
  <si>
    <t>if no collection is on account clause (i) or clause (ii) of the fifth proviso to sub-section (1G) or in view of notification issued under the clause (ii). (Applicable for the statements pertains to FY 2020-21 and Q3 onwards only)</t>
  </si>
  <si>
    <t>if no collection is on account of the second proviso to sub-section (IH) of section 206C. (Applicable for the statements pertains to FY 2020-21 and Q3 onwards only)</t>
  </si>
  <si>
    <t>if no collection is on account of sub-clause (A) or sub-clause (B) or sub-clause (C), or in view of notification issued under sub-clause (c), of clause (a) of the Explanation. (Applicable for the statements pertains to FY 2020-21 and Q3 onwards only)</t>
  </si>
  <si>
    <t>If collection is at a higher rate in view of section 206CCA”. (Applicable for the statements pertains to FY 2021-22 and Q2 onwards only)</t>
  </si>
  <si>
    <t>Annexure 8- List of Collectee Codes</t>
  </si>
  <si>
    <t>Validation (4th character of PAN is)</t>
  </si>
  <si>
    <t xml:space="preserve">Company, other than domestic company </t>
  </si>
  <si>
    <t xml:space="preserve">Individual </t>
  </si>
  <si>
    <t xml:space="preserve">Hindu Undivided Family </t>
  </si>
  <si>
    <t>03</t>
  </si>
  <si>
    <t xml:space="preserve">Association of Persons (AOP) except in case of AOP consisting of only companies as its members </t>
  </si>
  <si>
    <t>04</t>
  </si>
  <si>
    <t xml:space="preserve">Association of Persons (AOP) consisting of only companies as its members </t>
  </si>
  <si>
    <t>05</t>
  </si>
  <si>
    <t>Co-operative Society</t>
  </si>
  <si>
    <t>C, H, A, F, B &amp; J</t>
  </si>
  <si>
    <t>06</t>
  </si>
  <si>
    <t>Firm</t>
  </si>
  <si>
    <t>07</t>
  </si>
  <si>
    <t>Body of individuals</t>
  </si>
  <si>
    <t>08</t>
  </si>
  <si>
    <t>Artificial juridical person referred to in sub-clause (vii) of clause (31) of 
section 2 of the Income-tax Act 1961</t>
  </si>
  <si>
    <t>09</t>
  </si>
  <si>
    <t>Others</t>
  </si>
  <si>
    <t>G, T &amp; L</t>
  </si>
  <si>
    <t>10</t>
  </si>
  <si>
    <t>INVALID PAN ( "PANAPPLIED", "PANINVALID" or "PANNOTAVBL" )</t>
  </si>
  <si>
    <t xml:space="preserve">Not Applicable </t>
  </si>
  <si>
    <t>01, 02, 03, 04, 05, 06, 07, 08, 09, 10</t>
  </si>
  <si>
    <t>Amount Receipt/ Debited 
(670)</t>
  </si>
  <si>
    <t>Receipt/ Debit Date (dd/mm/yyyy) (671)</t>
  </si>
  <si>
    <t>Date tax collected (dd/mm/yyyy) (678)</t>
  </si>
  <si>
    <t>Challan Number (for reason F &amp; G)
(618B)</t>
  </si>
  <si>
    <t>Challan Date (for reason F &amp; G)
(618C)</t>
  </si>
  <si>
    <t>Optional for User</t>
  </si>
  <si>
    <t>Mandatory for return</t>
  </si>
  <si>
    <t>If no value given, take 0.00</t>
  </si>
  <si>
    <t>Whether TDS Deposited by Book Entry
(Yes/No) 
(659)</t>
  </si>
  <si>
    <t>BSR Code / 24G Receipt No 
(660)</t>
  </si>
  <si>
    <t xml:space="preserve">Collectee Identification No. </t>
  </si>
  <si>
    <t>Not relevant for returns</t>
  </si>
  <si>
    <t>Allow 75 CHAR</t>
  </si>
  <si>
    <t>No</t>
  </si>
  <si>
    <t>Yes</t>
  </si>
  <si>
    <t>for drop down list only, not for returns</t>
  </si>
  <si>
    <t>Display in excel for user</t>
  </si>
  <si>
    <t>Reason for Non-Collection/Lower Collection 
(680)</t>
  </si>
  <si>
    <t>Section Code 
(672)</t>
  </si>
  <si>
    <t>Party Code 
(666A)</t>
  </si>
  <si>
    <t>Name of the Party 
(668)</t>
  </si>
  <si>
    <t>TCS 
(673)</t>
  </si>
  <si>
    <t>Health and Education Cess 
(675)</t>
  </si>
  <si>
    <t>Total Tax Collected 
(676)</t>
  </si>
  <si>
    <t>Rate at which Collected 
(679)</t>
  </si>
  <si>
    <t>Certificate number for Lower/non deduction 
(681)</t>
  </si>
  <si>
    <t>200-Payable by taxpayer</t>
  </si>
  <si>
    <t>400-Regular Assessment</t>
  </si>
  <si>
    <t>01-Company</t>
  </si>
  <si>
    <t>02-Individual</t>
  </si>
  <si>
    <t>03-Hindu Undivided Family</t>
  </si>
  <si>
    <t>04-AOP with No Company Member</t>
  </si>
  <si>
    <t>05-AOP Only Company Member</t>
  </si>
  <si>
    <t>06-Co-operative Society</t>
  </si>
  <si>
    <t>07-Firm</t>
  </si>
  <si>
    <t>08-Body of individuals</t>
  </si>
  <si>
    <t>09-Artificial juridical person</t>
  </si>
  <si>
    <t>10-Others</t>
  </si>
  <si>
    <t>Drop down pending</t>
  </si>
  <si>
    <r>
      <t xml:space="preserve">3 digit Column Number as printed in the Existing Form  27EQ
</t>
    </r>
    <r>
      <rPr>
        <b/>
        <sz val="11"/>
        <color theme="7"/>
        <rFont val="Arial"/>
        <family val="2"/>
      </rPr>
      <t>Actual</t>
    </r>
  </si>
  <si>
    <t>681A</t>
  </si>
  <si>
    <t>681B</t>
  </si>
  <si>
    <t>681C</t>
  </si>
  <si>
    <t>206CA-Alcholic liquor for human consumption &amp; Tendu Leaves</t>
  </si>
  <si>
    <t>206CB-Timber optained under a forest lease</t>
  </si>
  <si>
    <t>206CC-Timber obtained under mode other than forest lease</t>
  </si>
  <si>
    <t>206CD-Any other forest product not being timber or tendu leave</t>
  </si>
  <si>
    <t>206CE-Scrap</t>
  </si>
  <si>
    <t>206CF-Parking Lot</t>
  </si>
  <si>
    <t>206CG-Toll Plaza</t>
  </si>
  <si>
    <t>206CH-Mining and quarring</t>
  </si>
  <si>
    <t>206CI-Tendu leaves</t>
  </si>
  <si>
    <t>206CJ-Minerals</t>
  </si>
  <si>
    <t>206CK-Bullion and Jewellery</t>
  </si>
  <si>
    <t>206CL-Sale of Motor vehicle</t>
  </si>
  <si>
    <t>206CM-Sale in cash of any goods (other than bullion/jewellery)</t>
  </si>
  <si>
    <t>206CN-Providing of any services (other than Ch-XVII-B)</t>
  </si>
  <si>
    <t>206CR-Sale of Goods</t>
  </si>
  <si>
    <t>206CO-LRS-Overseas Tour Program Package</t>
  </si>
  <si>
    <t>206CP-LRS-Educational-Loan from Financial Institution</t>
  </si>
  <si>
    <t>206CQ-LRS-Other Purposes</t>
  </si>
  <si>
    <t>206CP-LRS-Education/Medical-Non Financial Institution</t>
  </si>
  <si>
    <t>C-Higher Rate (Valid PAN not available)</t>
  </si>
  <si>
    <t>E-TCS already collected</t>
  </si>
  <si>
    <t>G-TDS by Buyer on transaction</t>
  </si>
  <si>
    <t>H-Sale to Govt. &amp; others as specified</t>
  </si>
  <si>
    <t>A-Lower collection u/s 206C(9)</t>
  </si>
  <si>
    <t>B-Non collection u/s 206C(1A)</t>
  </si>
  <si>
    <t>I-Higher rate u/s 206CCA</t>
  </si>
  <si>
    <t>D-Remittance is less than Rs. 7 lacs/Collection Code 206CP</t>
  </si>
  <si>
    <t>F-TDS by Buyer/Sale to Govt. &amp; others as specified</t>
  </si>
  <si>
    <t>Running Serial No 
(651)</t>
  </si>
  <si>
    <t>TCS 
(652)</t>
  </si>
  <si>
    <t>Health and Education Cess 
(654)</t>
  </si>
  <si>
    <t>Interest 
(655)</t>
  </si>
  <si>
    <t>Fee 
(656)</t>
  </si>
  <si>
    <t>Others 
(657)</t>
  </si>
  <si>
    <t>Minor head 
(663)</t>
  </si>
  <si>
    <t>Opting for regime u/s 115BAC(1A)
(Yes/No)
(667B)</t>
  </si>
  <si>
    <t>Non-Resident (Yes/No)
(666B)</t>
  </si>
  <si>
    <t>Permanently Established (Yes/No)</t>
  </si>
  <si>
    <t>Payment covered u/s (1G)/(1H)
(Yes/No)
(618A)</t>
  </si>
  <si>
    <t>Form Type</t>
  </si>
  <si>
    <t>27EQ</t>
  </si>
  <si>
    <t>PAN of the Collectee 
(667A)</t>
  </si>
  <si>
    <t>Total Value of the tranaction 
(669)</t>
  </si>
  <si>
    <t>Surcharge 
(674)</t>
  </si>
  <si>
    <t>Surcharge 
(653)</t>
  </si>
  <si>
    <t>Deductor TAN</t>
  </si>
  <si>
    <t>Deductor PAN</t>
  </si>
  <si>
    <t>Deductor Name</t>
  </si>
  <si>
    <t>Collectee 
PAN Ref. No. 
(665)</t>
  </si>
  <si>
    <r>
      <t xml:space="preserve">Collection at source on sale of wrist watch
</t>
    </r>
    <r>
      <rPr>
        <b/>
        <sz val="11"/>
        <color indexed="10"/>
        <rFont val="Arial"/>
        <family val="2"/>
      </rPr>
      <t>- This collection code will be applicable to collectee records with 'Date on which amount received/debited' is on or after 22nd April 2025</t>
    </r>
  </si>
  <si>
    <t>MA</t>
  </si>
  <si>
    <r>
      <t xml:space="preserve">Collection at source on sale of art piece such as antiques, painting, sculpture
</t>
    </r>
    <r>
      <rPr>
        <b/>
        <sz val="11"/>
        <color indexed="10"/>
        <rFont val="Arial"/>
        <family val="2"/>
      </rPr>
      <t>- This collection code will be applicable to collectee records with 'Date on which amount received/debited' is on or after 22nd April 2025</t>
    </r>
  </si>
  <si>
    <t>MB</t>
  </si>
  <si>
    <r>
      <t xml:space="preserve">Collection at source on sale of collectibles such as coin, stamp
</t>
    </r>
    <r>
      <rPr>
        <b/>
        <sz val="11"/>
        <color indexed="10"/>
        <rFont val="Arial"/>
        <family val="2"/>
      </rPr>
      <t>- This collection code will be applicable to collectee records with 'Date on which amount received/debited' is on or after 22nd April 2025</t>
    </r>
  </si>
  <si>
    <t>MC</t>
  </si>
  <si>
    <r>
      <t xml:space="preserve">Collection at source on sale of yacht, rowing boat, canoe, helicopter
</t>
    </r>
    <r>
      <rPr>
        <b/>
        <sz val="11"/>
        <color indexed="10"/>
        <rFont val="Arial"/>
        <family val="2"/>
      </rPr>
      <t>- This collection code will be applicable to collectee records with 'Date on which amount received/debited' is on or after 22nd April 2025</t>
    </r>
  </si>
  <si>
    <t>MD</t>
  </si>
  <si>
    <r>
      <t xml:space="preserve">Collection at source on sale of pair of sunglasses
</t>
    </r>
    <r>
      <rPr>
        <b/>
        <sz val="11"/>
        <color indexed="10"/>
        <rFont val="Arial"/>
        <family val="2"/>
      </rPr>
      <t>- This collection code will be applicable to collectee records with 'Date on which amount received/debited' is on or after 22nd April 2025</t>
    </r>
  </si>
  <si>
    <t>ME</t>
  </si>
  <si>
    <r>
      <t xml:space="preserve">Collection at source on sale of bag such as handbag, purse
</t>
    </r>
    <r>
      <rPr>
        <b/>
        <sz val="11"/>
        <color indexed="10"/>
        <rFont val="Arial"/>
        <family val="2"/>
      </rPr>
      <t>- This collection code will be applicable to collectee records with 'Date on which amount received/debited' is on or after 22nd April 2025</t>
    </r>
  </si>
  <si>
    <t>MF</t>
  </si>
  <si>
    <r>
      <t xml:space="preserve">Collection at source on sale of pair of shoes
</t>
    </r>
    <r>
      <rPr>
        <b/>
        <sz val="11"/>
        <color indexed="10"/>
        <rFont val="Arial"/>
        <family val="2"/>
      </rPr>
      <t>- This collection code will be applicable to collectee records with 'Date on which amount received/debited' is on or after 22nd April 2025</t>
    </r>
  </si>
  <si>
    <t>MG</t>
  </si>
  <si>
    <r>
      <t xml:space="preserve">Collection at source on sale of sportswear and equipment such as golf kit, ski-wear
</t>
    </r>
    <r>
      <rPr>
        <b/>
        <sz val="11"/>
        <color indexed="10"/>
        <rFont val="Arial"/>
        <family val="2"/>
      </rPr>
      <t>- This collection code will be applicable to collectee records with 'Date on which amount received/debited' is on or after 22nd April 2025</t>
    </r>
  </si>
  <si>
    <t>MH</t>
  </si>
  <si>
    <r>
      <t xml:space="preserve">Collection at source on sale of home theatre system
</t>
    </r>
    <r>
      <rPr>
        <b/>
        <sz val="11"/>
        <color indexed="10"/>
        <rFont val="Arial"/>
        <family val="2"/>
      </rPr>
      <t>- This collection code will be applicable to collectee records with 'Date on which amount received/debited' is on or after 22nd April 2025</t>
    </r>
  </si>
  <si>
    <t>MI</t>
  </si>
  <si>
    <r>
      <t xml:space="preserve">Collection at source on sale of horse for horse racing in race clubs and horse for polo
</t>
    </r>
    <r>
      <rPr>
        <b/>
        <sz val="11"/>
        <color indexed="10"/>
        <rFont val="Arial"/>
        <family val="2"/>
      </rPr>
      <t>- This collection code will be applicable to collectee records with 'Date on which amount received/debited' is on or after 22nd April 2025</t>
    </r>
  </si>
  <si>
    <t>MJ</t>
  </si>
  <si>
    <t>206CMA-Sale of wrist watch</t>
  </si>
  <si>
    <t>206CMB-Sale of art piece such as antiques, painting, sculpture</t>
  </si>
  <si>
    <t>206CMC-Sale of collectibles such as coin, stamp</t>
  </si>
  <si>
    <t>206CMD-Sale of yacht, rowing boat, canoe, helicopter</t>
  </si>
  <si>
    <t>206CME-Sale of pair of sunglasses</t>
  </si>
  <si>
    <t>206CMF-Sale of bag such as handbag, purse</t>
  </si>
  <si>
    <t>206CMG-Sale of pair of shoes</t>
  </si>
  <si>
    <t>206CMH-Sale of sportswear and equipment such as golf kit, ski-wear</t>
  </si>
  <si>
    <t>206CMI-Sale of home theatre system</t>
  </si>
  <si>
    <t>206CMJ-Sale of horse for horse racing in race clubs and horse for polo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</si>
</sst>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b/>
      <sz val="12"/>
      <color rgb="FF0000FF"/>
      <name val="Arial"/>
      <family val="2"/>
    </font>
    <font>
      <b/>
      <sz val="10"/>
      <color rgb="FF000000"/>
      <name val="Arial"/>
      <family val="2"/>
    </font>
    <font>
      <b/>
      <sz val="9"/>
      <color theme="1"/>
      <name val="Arial"/>
      <family val="2"/>
    </font>
    <font>
      <sz val="11"/>
      <name val="Arial"/>
      <family val="2"/>
    </font>
    <font>
      <sz val="10"/>
      <name val="Arial"/>
      <family val="2"/>
    </font>
    <font>
      <b/>
      <sz val="10"/>
      <name val="Arial"/>
      <family val="2"/>
    </font>
    <font>
      <b/>
      <sz val="11"/>
      <name val="Arial"/>
      <family val="2"/>
    </font>
    <font>
      <b/>
      <i/>
      <sz val="11"/>
      <name val="Arial"/>
      <family val="2"/>
    </font>
    <font>
      <b/>
      <sz val="11"/>
      <name val="Calibri"/>
      <family val="2"/>
    </font>
    <font>
      <i/>
      <sz val="11"/>
      <color theme="1"/>
      <name val="Calibri"/>
      <family val="2"/>
      <scheme val="minor"/>
    </font>
    <font>
      <b/>
      <i/>
      <sz val="11"/>
      <color theme="1"/>
      <name val="Calibri"/>
      <family val="2"/>
      <scheme val="minor"/>
    </font>
    <font>
      <b/>
      <sz val="11"/>
      <color theme="7"/>
      <name val="Arial"/>
      <family val="2"/>
    </font>
    <font>
      <sz val="11"/>
      <color theme="7"/>
      <name val="Arial"/>
      <family val="2"/>
    </font>
    <font>
      <b/>
      <sz val="11"/>
      <color indexed="10"/>
      <name val="Arial"/>
      <family val="2"/>
    </font>
  </fonts>
  <fills count="14">
    <fill>
      <patternFill patternType="none"/>
    </fill>
    <fill>
      <patternFill patternType="gray125"/>
    </fill>
    <fill>
      <patternFill patternType="solid">
        <fgColor rgb="FFFFFF99"/>
        <bgColor indexed="64"/>
      </patternFill>
    </fill>
    <fill>
      <patternFill patternType="solid">
        <fgColor rgb="FFCCFFCC"/>
        <bgColor indexed="64"/>
      </patternFill>
    </fill>
    <fill>
      <patternFill patternType="solid">
        <fgColor rgb="FFD3D3D3"/>
        <bgColor indexed="64"/>
      </patternFill>
    </fill>
    <fill>
      <patternFill patternType="solid">
        <fgColor rgb="FF4682B4"/>
        <bgColor indexed="64"/>
      </patternFill>
    </fill>
    <fill>
      <patternFill patternType="solid">
        <fgColor rgb="FFD2B48C"/>
        <bgColor indexed="64"/>
      </patternFill>
    </fill>
    <fill>
      <patternFill patternType="solid">
        <fgColor rgb="FF00FF7F"/>
        <bgColor indexed="64"/>
      </patternFill>
    </fill>
    <fill>
      <patternFill patternType="solid">
        <fgColor rgb="FFD2691E"/>
        <bgColor indexed="64"/>
      </patternFill>
    </fill>
    <fill>
      <patternFill patternType="solid">
        <fgColor rgb="FFFF0000"/>
        <bgColor indexed="64"/>
      </patternFill>
    </fill>
    <fill>
      <patternFill patternType="solid">
        <fgColor rgb="FFFF6347"/>
        <bgColor indexed="64"/>
      </patternFill>
    </fill>
    <fill>
      <patternFill patternType="solid">
        <fgColor rgb="FF92D050"/>
        <bgColor indexed="64"/>
      </patternFill>
    </fill>
    <fill>
      <patternFill patternType="solid">
        <fgColor rgb="FFFFFF00"/>
        <bgColor indexed="64"/>
      </patternFill>
    </fill>
    <fill>
      <patternFill patternType="solid">
        <fgColor theme="7"/>
        <bgColor indexed="64"/>
      </patternFill>
    </fill>
  </fills>
  <borders count="16">
    <border>
      <left/>
      <right/>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style="thin">
        <color indexed="64"/>
      </right>
      <top/>
      <bottom/>
      <diagonal/>
    </border>
  </borders>
  <cellStyleXfs count="5">
    <xf numFmtId="0" fontId="0" fillId="0" borderId="0"/>
    <xf numFmtId="0" fontId="6" fillId="0" borderId="0" applyBorder="0"/>
    <xf numFmtId="0" fontId="6" fillId="0" borderId="0">
      <alignment horizontal="center" vertical="top"/>
    </xf>
    <xf numFmtId="0" fontId="6" fillId="0" borderId="0" applyBorder="0"/>
    <xf numFmtId="0" fontId="6" fillId="0" borderId="0"/>
  </cellStyleXfs>
  <cellXfs count="96">
    <xf numFmtId="0" fontId="0" fillId="0" borderId="0" xfId="0"/>
    <xf numFmtId="0" fontId="0" fillId="0" borderId="1" xfId="0" applyBorder="1"/>
    <xf numFmtId="0" fontId="0" fillId="2" borderId="1" xfId="0" applyFill="1" applyBorder="1"/>
    <xf numFmtId="0" fontId="1" fillId="0" borderId="1" xfId="0" applyFont="1" applyBorder="1" applyAlignment="1">
      <alignment vertical="top" wrapText="1"/>
    </xf>
    <xf numFmtId="0" fontId="0" fillId="3" borderId="1" xfId="0" applyFill="1" applyBorder="1"/>
    <xf numFmtId="0" fontId="2" fillId="4" borderId="1" xfId="0" applyFont="1" applyFill="1" applyBorder="1" applyAlignment="1">
      <alignment vertical="top" wrapText="1"/>
    </xf>
    <xf numFmtId="0" fontId="3" fillId="4" borderId="1" xfId="0" applyFont="1" applyFill="1" applyBorder="1" applyAlignment="1">
      <alignment vertical="top" wrapText="1"/>
    </xf>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1" fillId="2" borderId="2" xfId="0" applyFont="1" applyFill="1" applyBorder="1" applyAlignment="1">
      <alignment vertical="top" wrapText="1"/>
    </xf>
    <xf numFmtId="0" fontId="1" fillId="3" borderId="2" xfId="0" applyFont="1" applyFill="1" applyBorder="1" applyAlignment="1">
      <alignment vertical="top" wrapText="1"/>
    </xf>
    <xf numFmtId="0" fontId="5" fillId="0" borderId="2" xfId="0" applyFont="1" applyBorder="1" applyAlignment="1">
      <alignment horizontal="left" vertical="top"/>
    </xf>
    <xf numFmtId="0" fontId="5" fillId="0" borderId="2" xfId="0" applyFont="1" applyBorder="1" applyAlignment="1">
      <alignment horizontal="left" vertical="top" wrapText="1"/>
    </xf>
    <xf numFmtId="0" fontId="5" fillId="0" borderId="2" xfId="1" applyFont="1" applyBorder="1" applyAlignment="1">
      <alignment horizontal="left" vertical="top" wrapText="1"/>
    </xf>
    <xf numFmtId="0" fontId="5" fillId="0" borderId="2" xfId="2" applyFont="1" applyBorder="1" applyAlignment="1">
      <alignment horizontal="left" vertical="top" wrapText="1"/>
    </xf>
    <xf numFmtId="0" fontId="5" fillId="0" borderId="2" xfId="2" applyFont="1" applyBorder="1" applyAlignment="1">
      <alignment horizontal="left" vertical="top"/>
    </xf>
    <xf numFmtId="0" fontId="5" fillId="0" borderId="2" xfId="3" applyFont="1" applyBorder="1" applyAlignment="1">
      <alignment horizontal="left" vertical="top"/>
    </xf>
    <xf numFmtId="0" fontId="5" fillId="0" borderId="3" xfId="0" applyFont="1" applyBorder="1" applyAlignment="1">
      <alignment horizontal="left" vertical="top" wrapText="1"/>
    </xf>
    <xf numFmtId="0" fontId="5" fillId="0" borderId="2" xfId="1" applyFont="1" applyBorder="1" applyAlignment="1">
      <alignment horizontal="left" vertical="top"/>
    </xf>
    <xf numFmtId="0" fontId="8" fillId="0" borderId="2" xfId="0" applyFont="1" applyBorder="1" applyAlignment="1">
      <alignment horizontal="left" vertical="top" wrapText="1"/>
    </xf>
    <xf numFmtId="0" fontId="8" fillId="0" borderId="2" xfId="0" applyFont="1" applyBorder="1" applyAlignment="1">
      <alignment horizontal="left" vertical="top"/>
    </xf>
    <xf numFmtId="0" fontId="5" fillId="0" borderId="2" xfId="0" applyFont="1" applyBorder="1" applyAlignment="1">
      <alignment horizontal="center" vertical="top"/>
    </xf>
    <xf numFmtId="0" fontId="5" fillId="11" borderId="2" xfId="0" applyFont="1" applyFill="1" applyBorder="1" applyAlignment="1">
      <alignment horizontal="left" vertical="top" wrapText="1"/>
    </xf>
    <xf numFmtId="0" fontId="8" fillId="0" borderId="0" xfId="0" applyFont="1" applyAlignment="1">
      <alignment horizontal="left" vertical="top"/>
    </xf>
    <xf numFmtId="0" fontId="9" fillId="0" borderId="2" xfId="0" applyFont="1" applyBorder="1" applyAlignment="1">
      <alignment horizontal="left" vertical="top" wrapText="1"/>
    </xf>
    <xf numFmtId="0" fontId="5" fillId="0" borderId="0" xfId="0" applyFont="1" applyAlignment="1">
      <alignment horizontal="left"/>
    </xf>
    <xf numFmtId="0" fontId="5" fillId="11" borderId="2" xfId="0" applyFont="1" applyFill="1" applyBorder="1" applyAlignment="1">
      <alignment horizontal="left" vertical="top"/>
    </xf>
    <xf numFmtId="0" fontId="5" fillId="11" borderId="2" xfId="1" applyFont="1" applyFill="1" applyBorder="1" applyAlignment="1">
      <alignment horizontal="left" vertical="top" wrapText="1"/>
    </xf>
    <xf numFmtId="0" fontId="5" fillId="11" borderId="2" xfId="1" applyFont="1" applyFill="1" applyBorder="1" applyAlignment="1">
      <alignment horizontal="left" vertical="top"/>
    </xf>
    <xf numFmtId="0" fontId="6" fillId="0" borderId="0" xfId="0" applyFont="1" applyAlignment="1">
      <alignment wrapText="1"/>
    </xf>
    <xf numFmtId="0" fontId="5" fillId="0" borderId="0" xfId="0" applyFont="1" applyAlignment="1">
      <alignment vertical="center" wrapText="1"/>
    </xf>
    <xf numFmtId="0" fontId="6" fillId="0" borderId="2" xfId="0" applyFont="1" applyBorder="1" applyAlignment="1">
      <alignment wrapText="1"/>
    </xf>
    <xf numFmtId="0" fontId="6" fillId="0" borderId="0" xfId="0" quotePrefix="1" applyFont="1" applyAlignment="1">
      <alignment wrapText="1"/>
    </xf>
    <xf numFmtId="0" fontId="5" fillId="0" borderId="2" xfId="0" applyFont="1" applyBorder="1" applyAlignment="1">
      <alignment horizontal="left"/>
    </xf>
    <xf numFmtId="0" fontId="8" fillId="0" borderId="0" xfId="0" applyFont="1" applyAlignment="1">
      <alignment horizontal="left"/>
    </xf>
    <xf numFmtId="0" fontId="8" fillId="0" borderId="2" xfId="0" applyFont="1" applyBorder="1" applyAlignment="1">
      <alignment horizontal="left"/>
    </xf>
    <xf numFmtId="0" fontId="8" fillId="0" borderId="2" xfId="0" applyFont="1" applyBorder="1" applyAlignment="1">
      <alignment horizontal="left" wrapText="1"/>
    </xf>
    <xf numFmtId="0" fontId="5" fillId="0" borderId="2" xfId="0" applyFont="1" applyBorder="1" applyAlignment="1">
      <alignment horizontal="center"/>
    </xf>
    <xf numFmtId="0" fontId="5" fillId="0" borderId="2" xfId="0" applyFont="1" applyBorder="1" applyAlignment="1">
      <alignment horizontal="center" vertical="top" wrapText="1"/>
    </xf>
    <xf numFmtId="0" fontId="5" fillId="0" borderId="2" xfId="0" applyFont="1" applyBorder="1" applyAlignment="1">
      <alignment vertical="center" wrapText="1"/>
    </xf>
    <xf numFmtId="0" fontId="8" fillId="11" borderId="5" xfId="0" applyFont="1" applyFill="1" applyBorder="1" applyAlignment="1">
      <alignment horizontal="left"/>
    </xf>
    <xf numFmtId="0" fontId="10" fillId="11" borderId="6" xfId="0" applyFont="1" applyFill="1" applyBorder="1"/>
    <xf numFmtId="0" fontId="8" fillId="11" borderId="7" xfId="0" applyFont="1" applyFill="1" applyBorder="1" applyAlignment="1">
      <alignment horizontal="left"/>
    </xf>
    <xf numFmtId="0" fontId="5" fillId="11" borderId="8" xfId="0" applyFont="1" applyFill="1" applyBorder="1" applyAlignment="1">
      <alignment horizontal="left" vertical="top" wrapText="1"/>
    </xf>
    <xf numFmtId="0" fontId="5" fillId="11" borderId="4" xfId="0" applyFont="1" applyFill="1" applyBorder="1" applyAlignment="1">
      <alignment horizontal="left"/>
    </xf>
    <xf numFmtId="0" fontId="5" fillId="11" borderId="9" xfId="0" quotePrefix="1" applyFont="1" applyFill="1" applyBorder="1" applyAlignment="1">
      <alignment horizontal="left" vertical="top"/>
    </xf>
    <xf numFmtId="0" fontId="5" fillId="11" borderId="2" xfId="0" applyFont="1" applyFill="1" applyBorder="1" applyAlignment="1">
      <alignment horizontal="left"/>
    </xf>
    <xf numFmtId="0" fontId="5" fillId="11" borderId="10" xfId="0" quotePrefix="1" applyFont="1" applyFill="1" applyBorder="1" applyAlignment="1">
      <alignment horizontal="left" vertical="top"/>
    </xf>
    <xf numFmtId="0" fontId="5" fillId="11" borderId="8" xfId="0" applyFont="1" applyFill="1" applyBorder="1" applyAlignment="1">
      <alignment horizontal="left" vertical="top"/>
    </xf>
    <xf numFmtId="0" fontId="5" fillId="11" borderId="2" xfId="0" applyFont="1" applyFill="1" applyBorder="1"/>
    <xf numFmtId="0" fontId="5" fillId="11" borderId="11" xfId="0" applyFont="1" applyFill="1" applyBorder="1" applyAlignment="1">
      <alignment horizontal="left"/>
    </xf>
    <xf numFmtId="0" fontId="5" fillId="11" borderId="12" xfId="0" applyFont="1" applyFill="1" applyBorder="1" applyAlignment="1">
      <alignment horizontal="left"/>
    </xf>
    <xf numFmtId="0" fontId="5" fillId="11" borderId="13" xfId="0" quotePrefix="1" applyFont="1" applyFill="1" applyBorder="1" applyAlignment="1">
      <alignment horizontal="left" vertical="top"/>
    </xf>
    <xf numFmtId="0" fontId="5" fillId="12" borderId="2" xfId="0" applyFont="1" applyFill="1" applyBorder="1" applyAlignment="1">
      <alignment horizontal="left" vertical="top"/>
    </xf>
    <xf numFmtId="0" fontId="5" fillId="12" borderId="2" xfId="1" applyFont="1" applyFill="1" applyBorder="1" applyAlignment="1">
      <alignment horizontal="left" vertical="top" wrapText="1"/>
    </xf>
    <xf numFmtId="0" fontId="5" fillId="12" borderId="2" xfId="1" applyFont="1" applyFill="1" applyBorder="1" applyAlignment="1">
      <alignment horizontal="left" vertical="top"/>
    </xf>
    <xf numFmtId="0" fontId="8" fillId="13" borderId="2" xfId="0" applyFont="1" applyFill="1" applyBorder="1" applyAlignment="1">
      <alignment horizontal="left" vertical="top"/>
    </xf>
    <xf numFmtId="0" fontId="12" fillId="13" borderId="14" xfId="0" applyFont="1" applyFill="1" applyBorder="1"/>
    <xf numFmtId="0" fontId="0" fillId="13" borderId="2" xfId="0" applyFill="1" applyBorder="1" applyAlignment="1">
      <alignment vertical="top"/>
    </xf>
    <xf numFmtId="0" fontId="12" fillId="13" borderId="2" xfId="0" applyFont="1" applyFill="1" applyBorder="1" applyAlignment="1">
      <alignment vertical="top"/>
    </xf>
    <xf numFmtId="0" fontId="12" fillId="13" borderId="14" xfId="0" applyFont="1" applyFill="1" applyBorder="1" applyAlignment="1">
      <alignment vertical="top"/>
    </xf>
    <xf numFmtId="0" fontId="8" fillId="13" borderId="2" xfId="0" applyFont="1" applyFill="1" applyBorder="1" applyAlignment="1">
      <alignment horizontal="left"/>
    </xf>
    <xf numFmtId="0" fontId="12" fillId="13" borderId="2" xfId="0" applyFont="1" applyFill="1" applyBorder="1"/>
    <xf numFmtId="0" fontId="0" fillId="13" borderId="2" xfId="0" applyFill="1" applyBorder="1"/>
    <xf numFmtId="0" fontId="6" fillId="13" borderId="2" xfId="0" applyFont="1" applyFill="1" applyBorder="1" applyAlignment="1">
      <alignment vertical="top"/>
    </xf>
    <xf numFmtId="0" fontId="8" fillId="0" borderId="15" xfId="0" applyFont="1" applyBorder="1" applyAlignment="1">
      <alignment horizontal="left" vertical="top"/>
    </xf>
    <xf numFmtId="0" fontId="14" fillId="0" borderId="2" xfId="0" applyFont="1" applyBorder="1" applyAlignment="1">
      <alignment horizontal="left" vertical="top" wrapText="1"/>
    </xf>
    <xf numFmtId="0" fontId="1" fillId="4" borderId="0" xfId="0" applyFont="1" applyFill="1" applyAlignment="1">
      <alignment vertical="top" wrapText="1"/>
    </xf>
    <xf numFmtId="0" fontId="0" fillId="4" borderId="0" xfId="0" applyFill="1" applyAlignment="1">
      <alignment vertical="top" wrapText="1"/>
    </xf>
    <xf numFmtId="0" fontId="0" fillId="0" borderId="0" xfId="0" applyAlignment="1">
      <alignment vertical="top" wrapText="1"/>
    </xf>
    <xf numFmtId="0" fontId="0" fillId="0" borderId="0" xfId="0" applyProtection="1">
      <protection hidden="1"/>
    </xf>
    <xf numFmtId="0" fontId="0" fillId="0" borderId="0" xfId="0" applyAlignment="1" applyProtection="1">
      <alignment horizontal="center"/>
      <protection hidden="1"/>
    </xf>
    <xf numFmtId="0" fontId="0" fillId="0" borderId="0" xfId="0" applyAlignment="1" applyProtection="1">
      <alignment horizontal="center"/>
      <protection locked="0"/>
    </xf>
    <xf numFmtId="0" fontId="0" fillId="0" borderId="0" xfId="0" applyProtection="1">
      <protection locked="0"/>
    </xf>
    <xf numFmtId="0" fontId="0" fillId="0" borderId="0" xfId="0" quotePrefix="1" applyProtection="1">
      <protection locked="0"/>
    </xf>
    <xf numFmtId="49" fontId="0" fillId="0" borderId="0" xfId="0" applyNumberFormat="1" applyProtection="1">
      <protection locked="0"/>
    </xf>
    <xf numFmtId="14" fontId="0" fillId="0" borderId="0" xfId="0" applyNumberFormat="1" applyProtection="1">
      <protection locked="0"/>
    </xf>
    <xf numFmtId="2" fontId="0" fillId="0" borderId="0" xfId="0" applyNumberFormat="1" applyProtection="1">
      <protection locked="0"/>
    </xf>
    <xf numFmtId="2" fontId="0" fillId="0" borderId="0" xfId="0" applyNumberFormat="1" applyAlignment="1" applyProtection="1">
      <alignment horizontal="center" vertical="top"/>
      <protection locked="0"/>
    </xf>
    <xf numFmtId="0" fontId="0" fillId="0" borderId="0" xfId="0" applyAlignment="1" applyProtection="1">
      <alignment horizontal="center" vertical="top"/>
      <protection locked="0"/>
    </xf>
    <xf numFmtId="0" fontId="11" fillId="0" borderId="0" xfId="0" applyFont="1" applyAlignment="1" applyProtection="1">
      <alignment vertical="top" wrapText="1"/>
      <protection locked="0"/>
    </xf>
    <xf numFmtId="0" fontId="11" fillId="0" borderId="0" xfId="0" applyFont="1" applyAlignment="1" applyProtection="1">
      <alignment wrapText="1"/>
      <protection locked="0"/>
    </xf>
    <xf numFmtId="49" fontId="0" fillId="0" borderId="0" xfId="0" applyNumberFormat="1" applyAlignment="1" applyProtection="1">
      <alignment horizontal="center"/>
      <protection locked="0"/>
    </xf>
    <xf numFmtId="0" fontId="1" fillId="2" borderId="2" xfId="0" applyFont="1" applyFill="1" applyBorder="1" applyAlignment="1">
      <alignment horizontal="center" vertical="top" wrapText="1"/>
    </xf>
    <xf numFmtId="0" fontId="0" fillId="0" borderId="0" xfId="0" applyAlignment="1" applyProtection="1">
      <alignment vertical="top" wrapText="1"/>
      <protection hidden="1"/>
    </xf>
    <xf numFmtId="0" fontId="5" fillId="11" borderId="2" xfId="0" applyFont="1" applyFill="1" applyBorder="1" applyAlignment="1">
      <alignment vertical="center" wrapText="1"/>
    </xf>
    <xf numFmtId="0" fontId="5" fillId="11" borderId="2" xfId="0" applyFont="1" applyFill="1" applyBorder="1" applyAlignment="1">
      <alignment horizontal="center" vertical="top"/>
    </xf>
    <xf numFmtId="0" fontId="0" fillId="13" borderId="2" xfId="0" applyFill="1" applyBorder="1" applyAlignment="1">
      <alignment vertical="top" wrapText="1"/>
    </xf>
    <xf numFmtId="0" fontId="4" fillId="2" borderId="2" xfId="0" applyFont="1" applyFill="1" applyBorder="1" applyAlignment="1" applyProtection="1">
      <alignment horizontal="center" vertical="top" wrapText="1"/>
      <protection locked="0"/>
    </xf>
    <xf numFmtId="0" fontId="4" fillId="3" borderId="2" xfId="0" applyFont="1" applyFill="1" applyBorder="1" applyAlignment="1" applyProtection="1">
      <alignment horizontal="center" vertical="top" wrapText="1"/>
      <protection locked="0"/>
    </xf>
    <xf numFmtId="0" fontId="0" fillId="0" borderId="0" xfId="0" applyProtection="1">
      <protection locked="0" hidden="1"/>
    </xf>
    <xf numFmtId="0" fontId="12" fillId="13" borderId="2" xfId="0" applyFont="1" applyFill="1" applyBorder="1" applyProtection="1">
      <protection locked="0" hidden="1"/>
    </xf>
  </cellXfs>
  <cellStyles count="5">
    <cellStyle name="Normal" xfId="0" builtinId="0"/>
    <cellStyle name="Normal 2" xfId="4" xr:uid="{D5B7853F-CAAF-4227-9D18-4CF3A9AF9396}"/>
    <cellStyle name="Normal_File Format for Non-Sal Form 27" xfId="3" xr:uid="{00000000-0005-0000-0000-000001000000}"/>
    <cellStyle name="Normal_File Format for Salary Form 24" xfId="2" xr:uid="{00000000-0005-0000-0000-000002000000}"/>
    <cellStyle name="Normal_File Format for Salary Form 24_1"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
  <sheetViews>
    <sheetView zoomScale="130" zoomScaleNormal="130" workbookViewId="0">
      <pane ySplit="3" topLeftCell="A1048559" activePane="bottomLeft" state="frozen"/>
      <selection activeCell="A2" sqref="A2"/>
      <selection pane="bottomLeft" activeCell="A2" sqref="A2"/>
    </sheetView>
  </sheetViews>
  <sheetFormatPr defaultColWidth="0" defaultRowHeight="14.4" zeroHeight="1" x14ac:dyDescent="0.3"/>
  <cols>
    <col min="1" max="1" width="35.6640625" style="74" customWidth="1"/>
    <col min="2" max="2" width="19.5546875" style="74" customWidth="1"/>
    <col min="3" max="3" width="55.6640625" style="74" customWidth="1"/>
    <col min="4" max="4" width="8.88671875" style="74" customWidth="1"/>
    <col min="5" max="5" width="10.33203125" style="74" bestFit="1" customWidth="1"/>
    <col min="6" max="6" width="0" style="74" hidden="1" customWidth="1"/>
    <col min="7" max="16384" width="8.88671875" style="74" hidden="1"/>
  </cols>
  <sheetData>
    <row r="1" spans="1:6" ht="14.4" customHeight="1" x14ac:dyDescent="0.3">
      <c r="A1" s="71" t="s">
        <v>23</v>
      </c>
      <c r="B1" s="72"/>
      <c r="C1" s="72"/>
      <c r="D1" s="73"/>
      <c r="E1" s="71" t="s">
        <v>343</v>
      </c>
      <c r="F1" s="88"/>
    </row>
    <row r="2" spans="1:6" x14ac:dyDescent="0.3">
      <c r="A2" s="13" t="s">
        <v>349</v>
      </c>
      <c r="B2" s="14" t="s">
        <v>350</v>
      </c>
      <c r="C2" s="14" t="s">
        <v>351</v>
      </c>
      <c r="D2"/>
      <c r="E2" s="87" t="s">
        <v>344</v>
      </c>
    </row>
    <row r="3" spans="1:6" x14ac:dyDescent="0.3">
      <c r="A3" s="77"/>
      <c r="B3" s="77"/>
      <c r="C3" s="77"/>
      <c r="D3" s="77"/>
      <c r="E3" s="77"/>
    </row>
  </sheetData>
  <sheetProtection algorithmName="SHA-512" hashValue="wbkkikvDY2MB2SktHE1Y0bwAApVh0jqy9abJ1eCz47rLVUBJQZ9MmrPRLj7aMHpLhJ4F01/meBiUbsBTh+dY6Q==" saltValue="wmB/+Clm8qt0uIw/SkkPMA==" spinCount="100000" sheet="1" formatCells="0" formatColumns="0" formatRows="0" insertRows="0" insertHyperlinks="0" deleteRows="0" sort="0" autoFilter="0" pivotTables="0"/>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C27"/>
  <sheetViews>
    <sheetView workbookViewId="0"/>
  </sheetViews>
  <sheetFormatPr defaultRowHeight="14.4" x14ac:dyDescent="0.3"/>
  <cols>
    <col min="2" max="3" width="55.6640625" customWidth="1"/>
  </cols>
  <sheetData>
    <row r="3" spans="2:3" x14ac:dyDescent="0.3">
      <c r="B3" s="1"/>
      <c r="C3" s="1"/>
    </row>
    <row r="4" spans="2:3" ht="15" customHeight="1" x14ac:dyDescent="0.3">
      <c r="B4" s="2"/>
      <c r="C4" s="3" t="s">
        <v>0</v>
      </c>
    </row>
    <row r="5" spans="2:3" ht="15" customHeight="1" x14ac:dyDescent="0.3">
      <c r="B5" s="4"/>
      <c r="C5" s="3" t="s">
        <v>1</v>
      </c>
    </row>
    <row r="6" spans="2:3" x14ac:dyDescent="0.3">
      <c r="B6" s="1"/>
      <c r="C6" s="1"/>
    </row>
    <row r="8" spans="2:3" ht="15.6" x14ac:dyDescent="0.3">
      <c r="B8" s="1"/>
      <c r="C8" s="5" t="s">
        <v>2</v>
      </c>
    </row>
    <row r="9" spans="2:3" x14ac:dyDescent="0.3">
      <c r="B9" s="1"/>
      <c r="C9" s="1"/>
    </row>
    <row r="10" spans="2:3" x14ac:dyDescent="0.3">
      <c r="B10" s="6" t="s">
        <v>3</v>
      </c>
      <c r="C10" s="6" t="s">
        <v>4</v>
      </c>
    </row>
    <row r="11" spans="2:3" x14ac:dyDescent="0.3">
      <c r="B11" s="1"/>
      <c r="C11" s="1"/>
    </row>
    <row r="12" spans="2:3" x14ac:dyDescent="0.3">
      <c r="B12" s="7"/>
      <c r="C12" s="3" t="s">
        <v>5</v>
      </c>
    </row>
    <row r="13" spans="2:3" x14ac:dyDescent="0.3">
      <c r="B13" s="1"/>
      <c r="C13" s="1"/>
    </row>
    <row r="14" spans="2:3" x14ac:dyDescent="0.3">
      <c r="B14" s="8"/>
      <c r="C14" s="3" t="s">
        <v>6</v>
      </c>
    </row>
    <row r="15" spans="2:3" x14ac:dyDescent="0.3">
      <c r="B15" s="1"/>
      <c r="C15" s="1"/>
    </row>
    <row r="16" spans="2:3" x14ac:dyDescent="0.3">
      <c r="B16" s="9"/>
      <c r="C16" s="3" t="s">
        <v>7</v>
      </c>
    </row>
    <row r="17" spans="2:3" x14ac:dyDescent="0.3">
      <c r="B17" s="1"/>
      <c r="C17" s="1"/>
    </row>
    <row r="18" spans="2:3" x14ac:dyDescent="0.3">
      <c r="B18" s="10"/>
      <c r="C18" s="3" t="s">
        <v>8</v>
      </c>
    </row>
    <row r="19" spans="2:3" x14ac:dyDescent="0.3">
      <c r="B19" s="1"/>
      <c r="C19" s="1"/>
    </row>
    <row r="20" spans="2:3" x14ac:dyDescent="0.3">
      <c r="B20" s="11"/>
      <c r="C20" s="3" t="s">
        <v>9</v>
      </c>
    </row>
    <row r="21" spans="2:3" x14ac:dyDescent="0.3">
      <c r="B21" s="1"/>
      <c r="C21" s="1"/>
    </row>
    <row r="22" spans="2:3" x14ac:dyDescent="0.3">
      <c r="B22" s="12"/>
      <c r="C22" s="3" t="s">
        <v>10</v>
      </c>
    </row>
    <row r="23" spans="2:3" x14ac:dyDescent="0.3">
      <c r="B23" s="1"/>
      <c r="C23" s="1"/>
    </row>
    <row r="24" spans="2:3" x14ac:dyDescent="0.3">
      <c r="B24" s="1"/>
      <c r="C24" s="1"/>
    </row>
    <row r="25" spans="2:3" x14ac:dyDescent="0.3">
      <c r="B25" s="1"/>
      <c r="C25" s="1"/>
    </row>
    <row r="26" spans="2:3" x14ac:dyDescent="0.3">
      <c r="B26" s="1"/>
      <c r="C26" s="1"/>
    </row>
    <row r="27" spans="2:3" x14ac:dyDescent="0.3">
      <c r="B27" s="1"/>
      <c r="C27"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M4"/>
  <sheetViews>
    <sheetView workbookViewId="0">
      <selection activeCell="A2" sqref="A2"/>
    </sheetView>
  </sheetViews>
  <sheetFormatPr defaultColWidth="0" defaultRowHeight="14.4" x14ac:dyDescent="0.3"/>
  <cols>
    <col min="1" max="1" width="12.6640625" style="76" customWidth="1"/>
    <col min="2" max="8" width="15.77734375" style="81" customWidth="1"/>
    <col min="9" max="9" width="12.6640625" style="86" customWidth="1"/>
    <col min="10" max="10" width="12.6640625" style="80" customWidth="1"/>
    <col min="11" max="11" width="12.6640625" style="86" customWidth="1"/>
    <col min="12" max="12" width="12.6640625" style="77" customWidth="1"/>
    <col min="13" max="13" width="21.6640625" style="77" bestFit="1" customWidth="1"/>
    <col min="14" max="16384" width="8.88671875" style="74" hidden="1"/>
  </cols>
  <sheetData>
    <row r="1" spans="1:13" s="94" customFormat="1" ht="60" x14ac:dyDescent="0.3">
      <c r="A1" s="92" t="s">
        <v>332</v>
      </c>
      <c r="B1" s="92" t="s">
        <v>333</v>
      </c>
      <c r="C1" s="93" t="s">
        <v>348</v>
      </c>
      <c r="D1" s="93" t="s">
        <v>334</v>
      </c>
      <c r="E1" s="93" t="s">
        <v>335</v>
      </c>
      <c r="F1" s="93" t="s">
        <v>336</v>
      </c>
      <c r="G1" s="93" t="s">
        <v>337</v>
      </c>
      <c r="H1" s="92" t="s">
        <v>104</v>
      </c>
      <c r="I1" s="92" t="s">
        <v>270</v>
      </c>
      <c r="J1" s="92" t="s">
        <v>105</v>
      </c>
      <c r="K1" s="92" t="s">
        <v>106</v>
      </c>
      <c r="L1" s="93" t="s">
        <v>269</v>
      </c>
      <c r="M1" s="93" t="s">
        <v>338</v>
      </c>
    </row>
    <row r="2" spans="1:13" x14ac:dyDescent="0.3">
      <c r="L2" s="83"/>
    </row>
    <row r="3" spans="1:13" x14ac:dyDescent="0.3">
      <c r="L3" s="83"/>
    </row>
    <row r="4" spans="1:13" x14ac:dyDescent="0.3">
      <c r="L4" s="83"/>
    </row>
  </sheetData>
  <sheetProtection algorithmName="SHA-512" hashValue="y29I0RyFrq1TJ7cPZD4TLr9UiRa2zd+ZiZdaJjRrWTfLw3Iwn/UNvmbeJbvj6yBdhVqj5z+OUnlgnkE/aAiC2A==" saltValue="OvdwDNyLhoFziNo+qiwVSg==" spinCount="100000" sheet="1" formatCells="0" formatColumns="0" formatRows="0" insertRows="0" insertHyperlinks="0" deleteRows="0" sort="0" autoFilter="0" pivotTables="0"/>
  <autoFilter ref="A1:N4" xr:uid="{00000000-0001-0000-0100-000000000000}"/>
  <dataValidations disablePrompts="1" count="1">
    <dataValidation type="list" allowBlank="1" showInputMessage="1" showErrorMessage="1" sqref="L2:L1048576" xr:uid="{BEB47774-C43D-4B3F-B4DA-D1513DAFCF3B}">
      <formula1>"Yes, 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490B6AA-3AB4-4E4E-ADEA-DEC1EBFE093A}">
          <x14:formula1>
            <xm:f>'Minor Head'!$A$4:$A$5</xm:f>
          </x14:formula1>
          <xm:sqref>M2:M1048576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36"/>
  <sheetViews>
    <sheetView tabSelected="1" workbookViewId="0">
      <selection activeCell="A2" sqref="A2"/>
    </sheetView>
  </sheetViews>
  <sheetFormatPr defaultColWidth="0" defaultRowHeight="14.4" x14ac:dyDescent="0.3"/>
  <cols>
    <col min="1" max="1" width="12.6640625" style="76" customWidth="1"/>
    <col min="2" max="2" width="54.5546875" style="77" bestFit="1" customWidth="1"/>
    <col min="3" max="4" width="12.6640625" style="77" customWidth="1"/>
    <col min="5" max="5" width="24.6640625" style="77" customWidth="1"/>
    <col min="6" max="6" width="15.44140625" style="77" customWidth="1"/>
    <col min="7" max="7" width="38.44140625" style="77" customWidth="1"/>
    <col min="8" max="9" width="12.6640625" style="80" customWidth="1"/>
    <col min="10" max="16" width="17.77734375" style="77" customWidth="1"/>
    <col min="17" max="18" width="12.6640625" style="77" customWidth="1"/>
    <col min="19" max="19" width="39.6640625" style="77" customWidth="1"/>
    <col min="20" max="20" width="15.88671875" style="77" customWidth="1"/>
    <col min="21" max="25" width="12.6640625" style="77" customWidth="1"/>
    <col min="26" max="26" width="12.6640625" style="74" hidden="1" customWidth="1"/>
    <col min="27" max="29" width="8.88671875" style="74" hidden="1" customWidth="1"/>
    <col min="30" max="30" width="34.44140625" style="74" hidden="1" customWidth="1"/>
    <col min="31" max="16384" width="8.88671875" style="74" hidden="1"/>
  </cols>
  <sheetData>
    <row r="1" spans="1:30" s="94" customFormat="1" ht="60" x14ac:dyDescent="0.3">
      <c r="A1" s="92" t="s">
        <v>107</v>
      </c>
      <c r="B1" s="92" t="s">
        <v>279</v>
      </c>
      <c r="C1" s="93" t="s">
        <v>271</v>
      </c>
      <c r="D1" s="93" t="s">
        <v>352</v>
      </c>
      <c r="E1" s="92" t="s">
        <v>280</v>
      </c>
      <c r="F1" s="92" t="s">
        <v>345</v>
      </c>
      <c r="G1" s="92" t="s">
        <v>281</v>
      </c>
      <c r="H1" s="92" t="s">
        <v>262</v>
      </c>
      <c r="I1" s="93" t="s">
        <v>263</v>
      </c>
      <c r="J1" s="92" t="s">
        <v>346</v>
      </c>
      <c r="K1" s="92" t="s">
        <v>261</v>
      </c>
      <c r="L1" s="93" t="s">
        <v>282</v>
      </c>
      <c r="M1" s="93" t="s">
        <v>347</v>
      </c>
      <c r="N1" s="93" t="s">
        <v>283</v>
      </c>
      <c r="O1" s="93" t="s">
        <v>284</v>
      </c>
      <c r="P1" s="93" t="s">
        <v>108</v>
      </c>
      <c r="Q1" s="92" t="s">
        <v>285</v>
      </c>
      <c r="R1" s="92" t="s">
        <v>339</v>
      </c>
      <c r="S1" s="93" t="s">
        <v>278</v>
      </c>
      <c r="T1" s="93" t="s">
        <v>286</v>
      </c>
      <c r="U1" s="93" t="s">
        <v>340</v>
      </c>
      <c r="V1" s="93" t="s">
        <v>341</v>
      </c>
      <c r="W1" s="93" t="s">
        <v>342</v>
      </c>
      <c r="X1" s="93" t="s">
        <v>264</v>
      </c>
      <c r="Y1" s="93" t="s">
        <v>265</v>
      </c>
      <c r="AD1" s="95" t="s">
        <v>276</v>
      </c>
    </row>
    <row r="2" spans="1:30" x14ac:dyDescent="0.3">
      <c r="D2" s="78"/>
      <c r="E2" s="79"/>
      <c r="J2" s="81"/>
      <c r="K2" s="81"/>
      <c r="L2" s="81"/>
      <c r="M2" s="81"/>
      <c r="N2" s="81"/>
      <c r="O2" s="81"/>
      <c r="P2" s="81"/>
      <c r="Q2" s="81"/>
      <c r="R2" s="82"/>
      <c r="U2" s="82"/>
      <c r="V2" s="83"/>
      <c r="W2" s="83"/>
      <c r="X2" s="78"/>
      <c r="Y2" s="80"/>
      <c r="AD2" s="75" t="s">
        <v>275</v>
      </c>
    </row>
    <row r="3" spans="1:30" x14ac:dyDescent="0.3">
      <c r="D3" s="78"/>
      <c r="E3" s="79"/>
      <c r="J3" s="81"/>
      <c r="K3" s="81"/>
      <c r="L3" s="81"/>
      <c r="M3" s="81"/>
      <c r="N3" s="81"/>
      <c r="O3" s="81"/>
      <c r="P3" s="81"/>
      <c r="Q3" s="81"/>
      <c r="R3" s="82"/>
      <c r="U3" s="82"/>
      <c r="V3" s="83"/>
      <c r="W3" s="82"/>
      <c r="AD3" s="75" t="s">
        <v>274</v>
      </c>
    </row>
    <row r="4" spans="1:30" x14ac:dyDescent="0.3">
      <c r="J4" s="81"/>
      <c r="K4" s="81"/>
      <c r="M4" s="81"/>
      <c r="N4" s="81"/>
      <c r="O4" s="81"/>
      <c r="P4" s="81"/>
      <c r="Q4" s="81"/>
      <c r="R4" s="82"/>
      <c r="U4" s="82"/>
      <c r="V4" s="83"/>
      <c r="W4" s="82"/>
    </row>
    <row r="5" spans="1:30" x14ac:dyDescent="0.3">
      <c r="J5" s="81"/>
      <c r="K5" s="81"/>
      <c r="O5" s="81"/>
      <c r="P5" s="81"/>
      <c r="Q5" s="81"/>
      <c r="R5" s="82"/>
      <c r="U5" s="82"/>
      <c r="V5" s="82"/>
      <c r="W5" s="82"/>
    </row>
    <row r="6" spans="1:30" x14ac:dyDescent="0.3">
      <c r="J6" s="81"/>
      <c r="K6" s="81"/>
      <c r="O6" s="81"/>
      <c r="P6" s="81"/>
      <c r="Q6" s="81"/>
      <c r="R6" s="82"/>
      <c r="U6" s="82"/>
      <c r="V6" s="82"/>
      <c r="W6" s="82"/>
    </row>
    <row r="7" spans="1:30" x14ac:dyDescent="0.3">
      <c r="J7" s="81"/>
      <c r="K7" s="81"/>
      <c r="O7" s="81"/>
      <c r="P7" s="81"/>
      <c r="Q7" s="81"/>
      <c r="R7" s="82"/>
      <c r="U7" s="82"/>
      <c r="V7" s="82"/>
      <c r="W7" s="83"/>
      <c r="X7" s="79"/>
      <c r="Y7" s="80"/>
    </row>
    <row r="8" spans="1:30" x14ac:dyDescent="0.3">
      <c r="J8" s="81"/>
      <c r="K8" s="81"/>
      <c r="O8" s="81"/>
      <c r="P8" s="81"/>
      <c r="Q8" s="81"/>
      <c r="R8" s="82"/>
      <c r="U8" s="82"/>
      <c r="V8" s="82"/>
      <c r="W8" s="83"/>
      <c r="X8" s="79"/>
      <c r="Y8" s="80"/>
    </row>
    <row r="9" spans="1:30" x14ac:dyDescent="0.3">
      <c r="J9" s="81"/>
      <c r="K9" s="81"/>
      <c r="O9" s="81"/>
      <c r="P9" s="81"/>
      <c r="Q9" s="81"/>
      <c r="R9" s="82"/>
      <c r="U9" s="82"/>
      <c r="V9" s="82"/>
      <c r="W9" s="82"/>
    </row>
    <row r="10" spans="1:30" x14ac:dyDescent="0.3">
      <c r="J10" s="81"/>
      <c r="K10" s="81"/>
      <c r="O10" s="81"/>
      <c r="P10" s="81"/>
      <c r="Q10" s="81"/>
      <c r="R10" s="82"/>
      <c r="U10" s="82"/>
      <c r="V10" s="82"/>
      <c r="W10" s="82"/>
    </row>
    <row r="11" spans="1:30" x14ac:dyDescent="0.3">
      <c r="J11" s="81"/>
      <c r="K11" s="81"/>
      <c r="O11" s="81"/>
      <c r="P11" s="81"/>
      <c r="Q11" s="81"/>
      <c r="R11" s="82"/>
      <c r="U11" s="82"/>
      <c r="V11" s="82"/>
      <c r="W11" s="82"/>
    </row>
    <row r="12" spans="1:30" x14ac:dyDescent="0.3">
      <c r="J12" s="81"/>
      <c r="K12" s="81"/>
      <c r="O12" s="81"/>
      <c r="P12" s="81"/>
      <c r="Q12" s="81"/>
      <c r="R12" s="82"/>
      <c r="U12" s="82"/>
      <c r="V12" s="82"/>
      <c r="W12" s="82"/>
    </row>
    <row r="13" spans="1:30" x14ac:dyDescent="0.3">
      <c r="J13" s="81"/>
      <c r="K13" s="81"/>
      <c r="O13" s="81"/>
      <c r="P13" s="81"/>
      <c r="Q13" s="81"/>
      <c r="R13" s="82"/>
      <c r="U13" s="82"/>
      <c r="V13" s="82"/>
      <c r="W13" s="82"/>
    </row>
    <row r="14" spans="1:30" x14ac:dyDescent="0.3">
      <c r="J14" s="81"/>
      <c r="K14" s="81"/>
      <c r="O14" s="81"/>
      <c r="P14" s="81"/>
      <c r="Q14" s="81"/>
      <c r="R14" s="82"/>
      <c r="U14" s="82"/>
      <c r="V14" s="82"/>
      <c r="W14" s="82"/>
    </row>
    <row r="15" spans="1:30" x14ac:dyDescent="0.3">
      <c r="J15" s="81"/>
      <c r="K15" s="81"/>
      <c r="O15" s="81"/>
      <c r="P15" s="81"/>
      <c r="Q15" s="81"/>
      <c r="R15" s="82"/>
      <c r="U15" s="82"/>
      <c r="V15" s="82"/>
      <c r="W15" s="82"/>
    </row>
    <row r="16" spans="1:30" x14ac:dyDescent="0.3">
      <c r="E16" s="79"/>
      <c r="J16" s="81"/>
      <c r="K16" s="81"/>
      <c r="O16" s="81"/>
      <c r="P16" s="81"/>
      <c r="Q16" s="81"/>
      <c r="R16" s="82"/>
      <c r="U16" s="82"/>
      <c r="V16" s="82"/>
      <c r="W16" s="82"/>
    </row>
    <row r="17" spans="5:23" x14ac:dyDescent="0.3">
      <c r="E17" s="79"/>
      <c r="J17" s="81"/>
      <c r="K17" s="81"/>
      <c r="O17" s="81"/>
      <c r="P17" s="81"/>
      <c r="Q17" s="81"/>
      <c r="R17" s="82"/>
      <c r="U17" s="82"/>
      <c r="V17" s="82"/>
      <c r="W17" s="82"/>
    </row>
    <row r="18" spans="5:23" x14ac:dyDescent="0.3">
      <c r="J18" s="81"/>
      <c r="K18" s="81"/>
      <c r="O18" s="81"/>
      <c r="P18" s="81"/>
      <c r="Q18" s="81"/>
      <c r="R18" s="82"/>
      <c r="U18" s="82"/>
      <c r="V18" s="82"/>
      <c r="W18" s="82"/>
    </row>
    <row r="19" spans="5:23" x14ac:dyDescent="0.3">
      <c r="J19" s="81"/>
      <c r="K19" s="81"/>
      <c r="O19" s="81"/>
      <c r="P19" s="81"/>
      <c r="Q19" s="81"/>
      <c r="R19" s="82"/>
      <c r="U19" s="82"/>
      <c r="V19" s="82"/>
      <c r="W19" s="82"/>
    </row>
    <row r="20" spans="5:23" x14ac:dyDescent="0.3">
      <c r="J20" s="81"/>
      <c r="K20" s="81"/>
      <c r="O20" s="81"/>
      <c r="P20" s="81"/>
      <c r="Q20" s="81"/>
      <c r="R20" s="82"/>
      <c r="U20" s="82"/>
      <c r="V20" s="83"/>
      <c r="W20" s="82"/>
    </row>
    <row r="21" spans="5:23" x14ac:dyDescent="0.3">
      <c r="J21" s="81"/>
      <c r="K21" s="81"/>
      <c r="O21" s="81"/>
      <c r="P21" s="81"/>
      <c r="Q21" s="81"/>
      <c r="R21" s="82"/>
      <c r="U21" s="82"/>
      <c r="V21" s="82"/>
      <c r="W21" s="82"/>
    </row>
    <row r="22" spans="5:23" x14ac:dyDescent="0.3">
      <c r="J22" s="81"/>
      <c r="K22" s="81"/>
      <c r="O22" s="81"/>
      <c r="P22" s="81"/>
      <c r="Q22" s="81"/>
      <c r="R22" s="82"/>
      <c r="U22" s="82"/>
      <c r="V22" s="82"/>
      <c r="W22" s="82"/>
    </row>
    <row r="23" spans="5:23" x14ac:dyDescent="0.3">
      <c r="J23" s="81"/>
      <c r="K23" s="81"/>
      <c r="O23" s="81"/>
      <c r="P23" s="81"/>
      <c r="Q23" s="81"/>
      <c r="R23" s="82"/>
      <c r="U23" s="82"/>
      <c r="V23" s="82"/>
      <c r="W23" s="82"/>
    </row>
    <row r="24" spans="5:23" x14ac:dyDescent="0.3">
      <c r="J24" s="81"/>
      <c r="K24" s="81"/>
      <c r="O24" s="81"/>
      <c r="P24" s="81"/>
      <c r="Q24" s="81"/>
      <c r="R24" s="82"/>
      <c r="U24" s="82"/>
      <c r="V24" s="82"/>
      <c r="W24" s="82"/>
    </row>
    <row r="25" spans="5:23" x14ac:dyDescent="0.3">
      <c r="J25" s="81"/>
      <c r="K25" s="81"/>
      <c r="O25" s="81"/>
      <c r="P25" s="81"/>
      <c r="Q25" s="81"/>
      <c r="R25" s="82"/>
      <c r="U25" s="82"/>
      <c r="V25" s="82"/>
      <c r="W25" s="82"/>
    </row>
    <row r="26" spans="5:23" x14ac:dyDescent="0.3">
      <c r="J26" s="81"/>
      <c r="K26" s="81"/>
      <c r="O26" s="81"/>
      <c r="P26" s="81"/>
      <c r="Q26" s="81"/>
      <c r="R26" s="82"/>
      <c r="U26" s="82"/>
      <c r="V26" s="82"/>
      <c r="W26" s="82"/>
    </row>
    <row r="27" spans="5:23" x14ac:dyDescent="0.3">
      <c r="J27" s="81"/>
      <c r="K27" s="81"/>
      <c r="O27" s="81"/>
      <c r="P27" s="81"/>
      <c r="Q27" s="81"/>
      <c r="R27" s="82"/>
      <c r="U27" s="82"/>
      <c r="V27" s="82"/>
      <c r="W27" s="82"/>
    </row>
    <row r="34" spans="3:14" ht="28.8" x14ac:dyDescent="0.3">
      <c r="C34" s="84" t="s">
        <v>266</v>
      </c>
      <c r="D34" s="85"/>
      <c r="L34" s="84" t="s">
        <v>266</v>
      </c>
      <c r="M34" s="84" t="s">
        <v>266</v>
      </c>
      <c r="N34" s="84" t="s">
        <v>266</v>
      </c>
    </row>
    <row r="35" spans="3:14" ht="28.8" x14ac:dyDescent="0.3">
      <c r="C35" s="84" t="s">
        <v>272</v>
      </c>
      <c r="D35" s="85"/>
      <c r="L35" s="84" t="s">
        <v>267</v>
      </c>
      <c r="M35" s="84" t="s">
        <v>267</v>
      </c>
      <c r="N35" s="84" t="s">
        <v>267</v>
      </c>
    </row>
    <row r="36" spans="3:14" ht="28.8" x14ac:dyDescent="0.3">
      <c r="C36" s="84" t="s">
        <v>273</v>
      </c>
      <c r="L36" s="84" t="s">
        <v>268</v>
      </c>
      <c r="M36" s="84" t="s">
        <v>268</v>
      </c>
      <c r="N36" s="84" t="s">
        <v>268</v>
      </c>
    </row>
  </sheetData>
  <sheetProtection algorithmName="SHA-512" hashValue="8YUCFLAMPLPgeQc4th/ny0SjmidJYC4/V25Adroz0s8JVNuVaUX5iWGraPUA5IjapLxz7yI0F5Xu37pC44fo7Q==" saltValue="GI758ugRkQJzQFNgURCdzw==" spinCount="100000" sheet="1" formatCells="0" formatColumns="0" formatRows="0" insertRows="0" insertHyperlinks="0" deleteRows="0" sort="0" autoFilter="0" pivotTables="0"/>
  <autoFilter ref="A1:Y27" xr:uid="{00000000-0001-0000-0200-000000000000}"/>
  <dataValidations count="2">
    <dataValidation type="list" allowBlank="1" showInputMessage="1" showErrorMessage="1" sqref="U2:W1048576 R2:R1048576" xr:uid="{74DC31F0-79DE-49E2-BA25-E779066ECA88}">
      <formula1>$AD$2:$AD$3</formula1>
    </dataValidation>
    <dataValidation type="list" allowBlank="1" showInputMessage="1" showErrorMessage="1" sqref="A2:A1048576" xr:uid="{40C1ADFB-F895-4F04-B756-D406F08C0346}">
      <formula1>Running_Serial_No___651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728EA589-E304-4F64-A903-DE02F1AEDCEF}">
          <x14:formula1>
            <xm:f>Section!$A$3:$A$31</xm:f>
          </x14:formula1>
          <xm:sqref>B2:B1048576</xm:sqref>
        </x14:dataValidation>
        <x14:dataValidation type="list" allowBlank="1" showInputMessage="1" showErrorMessage="1" xr:uid="{9ECDBB18-9741-45BB-A563-A51E1143D160}">
          <x14:formula1>
            <xm:f>Code!$A$3:$A$12</xm:f>
          </x14:formula1>
          <xm:sqref>E2:E1048576</xm:sqref>
        </x14:dataValidation>
        <x14:dataValidation type="list" allowBlank="1" showInputMessage="1" showErrorMessage="1" xr:uid="{1E543BE8-399E-4557-90E3-1268F92E7194}">
          <x14:formula1>
            <xm:f>Reasons!$A$3:$A$11</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43"/>
  <sheetViews>
    <sheetView topLeftCell="A5" workbookViewId="0">
      <selection activeCell="H9" sqref="H9:H13"/>
    </sheetView>
  </sheetViews>
  <sheetFormatPr defaultRowHeight="14.4" x14ac:dyDescent="0.3"/>
  <cols>
    <col min="3" max="3" width="55.109375" customWidth="1"/>
    <col min="5" max="5" width="9.88671875" bestFit="1" customWidth="1"/>
    <col min="8" max="8" width="69.6640625" customWidth="1"/>
  </cols>
  <sheetData>
    <row r="2" spans="2:8" ht="124.2" x14ac:dyDescent="0.3">
      <c r="B2" s="23" t="s">
        <v>72</v>
      </c>
      <c r="C2" s="23" t="s">
        <v>73</v>
      </c>
      <c r="D2" s="23" t="s">
        <v>120</v>
      </c>
      <c r="E2" s="23" t="s">
        <v>74</v>
      </c>
      <c r="F2" s="23" t="s">
        <v>75</v>
      </c>
      <c r="G2" s="23" t="s">
        <v>121</v>
      </c>
      <c r="H2" s="23" t="s">
        <v>68</v>
      </c>
    </row>
    <row r="3" spans="2:8" x14ac:dyDescent="0.3">
      <c r="B3" s="15">
        <v>1</v>
      </c>
      <c r="C3" s="15" t="s">
        <v>24</v>
      </c>
      <c r="D3" s="15"/>
      <c r="E3" s="16" t="s">
        <v>25</v>
      </c>
      <c r="F3" s="15">
        <v>9</v>
      </c>
      <c r="G3" s="15" t="s">
        <v>16</v>
      </c>
      <c r="H3" s="16" t="s">
        <v>26</v>
      </c>
    </row>
    <row r="4" spans="2:8" x14ac:dyDescent="0.3">
      <c r="B4" s="15">
        <f>(B3+1)</f>
        <v>2</v>
      </c>
      <c r="C4" s="15" t="s">
        <v>27</v>
      </c>
      <c r="D4" s="15"/>
      <c r="E4" s="16" t="s">
        <v>28</v>
      </c>
      <c r="F4" s="15">
        <v>2</v>
      </c>
      <c r="G4" s="15" t="s">
        <v>16</v>
      </c>
      <c r="H4" s="16" t="s">
        <v>29</v>
      </c>
    </row>
    <row r="5" spans="2:8" x14ac:dyDescent="0.3">
      <c r="B5" s="15">
        <f t="shared" ref="B5:B42" si="0">(B4+1)</f>
        <v>3</v>
      </c>
      <c r="C5" s="15" t="s">
        <v>30</v>
      </c>
      <c r="D5" s="15"/>
      <c r="E5" s="16" t="s">
        <v>25</v>
      </c>
      <c r="F5" s="15">
        <v>9</v>
      </c>
      <c r="G5" s="15" t="s">
        <v>16</v>
      </c>
      <c r="H5" s="16" t="s">
        <v>82</v>
      </c>
    </row>
    <row r="6" spans="2:8" x14ac:dyDescent="0.3">
      <c r="B6" s="15">
        <f t="shared" si="0"/>
        <v>4</v>
      </c>
      <c r="C6" s="16" t="s">
        <v>31</v>
      </c>
      <c r="D6" s="16">
        <v>651</v>
      </c>
      <c r="E6" s="16" t="s">
        <v>25</v>
      </c>
      <c r="F6" s="15">
        <v>9</v>
      </c>
      <c r="G6" s="15" t="s">
        <v>16</v>
      </c>
      <c r="H6" s="16" t="s">
        <v>32</v>
      </c>
    </row>
    <row r="7" spans="2:8" x14ac:dyDescent="0.3">
      <c r="B7" s="15">
        <f t="shared" si="0"/>
        <v>5</v>
      </c>
      <c r="C7" s="16" t="s">
        <v>122</v>
      </c>
      <c r="D7" s="16"/>
      <c r="E7" s="15" t="s">
        <v>25</v>
      </c>
      <c r="F7" s="15">
        <v>9</v>
      </c>
      <c r="G7" s="15" t="s">
        <v>16</v>
      </c>
      <c r="H7" s="16" t="s">
        <v>123</v>
      </c>
    </row>
    <row r="8" spans="2:8" ht="27.6" x14ac:dyDescent="0.3">
      <c r="B8" s="15">
        <f t="shared" si="0"/>
        <v>6</v>
      </c>
      <c r="C8" s="16" t="s">
        <v>33</v>
      </c>
      <c r="D8" s="16"/>
      <c r="E8" s="16" t="s">
        <v>34</v>
      </c>
      <c r="F8" s="16">
        <v>1</v>
      </c>
      <c r="G8" s="15" t="s">
        <v>16</v>
      </c>
      <c r="H8" s="16" t="s">
        <v>35</v>
      </c>
    </row>
    <row r="9" spans="2:8" x14ac:dyDescent="0.3">
      <c r="B9" s="15">
        <f t="shared" si="0"/>
        <v>7</v>
      </c>
      <c r="C9" s="16" t="s">
        <v>124</v>
      </c>
      <c r="D9" s="28"/>
      <c r="E9" s="15" t="s">
        <v>36</v>
      </c>
      <c r="F9" s="15">
        <v>0</v>
      </c>
      <c r="G9" s="15" t="s">
        <v>18</v>
      </c>
      <c r="H9" s="17" t="s">
        <v>37</v>
      </c>
    </row>
    <row r="10" spans="2:8" x14ac:dyDescent="0.3">
      <c r="B10" s="15">
        <f t="shared" si="0"/>
        <v>8</v>
      </c>
      <c r="C10" s="16" t="s">
        <v>38</v>
      </c>
      <c r="D10" s="28"/>
      <c r="E10" s="15" t="s">
        <v>36</v>
      </c>
      <c r="F10" s="15">
        <v>0</v>
      </c>
      <c r="G10" s="15" t="s">
        <v>18</v>
      </c>
      <c r="H10" s="17" t="s">
        <v>37</v>
      </c>
    </row>
    <row r="11" spans="2:8" x14ac:dyDescent="0.3">
      <c r="B11" s="15">
        <f t="shared" si="0"/>
        <v>9</v>
      </c>
      <c r="C11" s="16" t="s">
        <v>39</v>
      </c>
      <c r="D11" s="28"/>
      <c r="E11" s="15" t="s">
        <v>36</v>
      </c>
      <c r="F11" s="15">
        <v>0</v>
      </c>
      <c r="G11" s="15" t="s">
        <v>18</v>
      </c>
      <c r="H11" s="17" t="s">
        <v>37</v>
      </c>
    </row>
    <row r="12" spans="2:8" x14ac:dyDescent="0.3">
      <c r="B12" s="15">
        <f t="shared" si="0"/>
        <v>10</v>
      </c>
      <c r="C12" s="16" t="s">
        <v>40</v>
      </c>
      <c r="D12" s="28"/>
      <c r="E12" s="15" t="s">
        <v>36</v>
      </c>
      <c r="F12" s="15">
        <v>0</v>
      </c>
      <c r="G12" s="15" t="s">
        <v>18</v>
      </c>
      <c r="H12" s="17" t="s">
        <v>37</v>
      </c>
    </row>
    <row r="13" spans="2:8" ht="27.6" x14ac:dyDescent="0.3">
      <c r="B13" s="15">
        <f t="shared" si="0"/>
        <v>11</v>
      </c>
      <c r="C13" s="16" t="s">
        <v>125</v>
      </c>
      <c r="D13" s="28"/>
      <c r="E13" s="15" t="s">
        <v>36</v>
      </c>
      <c r="F13" s="15">
        <v>0</v>
      </c>
      <c r="G13" s="15" t="s">
        <v>18</v>
      </c>
      <c r="H13" s="17" t="s">
        <v>37</v>
      </c>
    </row>
    <row r="14" spans="2:8" ht="41.4" x14ac:dyDescent="0.3">
      <c r="B14" s="15">
        <f t="shared" si="0"/>
        <v>12</v>
      </c>
      <c r="C14" s="16" t="s">
        <v>41</v>
      </c>
      <c r="D14" s="16">
        <v>661</v>
      </c>
      <c r="E14" s="16" t="s">
        <v>25</v>
      </c>
      <c r="F14" s="15">
        <v>5</v>
      </c>
      <c r="G14" s="15" t="s">
        <v>18</v>
      </c>
      <c r="H14" s="16" t="s">
        <v>126</v>
      </c>
    </row>
    <row r="15" spans="2:8" ht="27.6" x14ac:dyDescent="0.3">
      <c r="B15" s="15">
        <f t="shared" si="0"/>
        <v>13</v>
      </c>
      <c r="C15" s="16" t="s">
        <v>127</v>
      </c>
      <c r="D15" s="28"/>
      <c r="E15" s="15" t="s">
        <v>36</v>
      </c>
      <c r="F15" s="15">
        <v>0</v>
      </c>
      <c r="G15" s="15" t="s">
        <v>18</v>
      </c>
      <c r="H15" s="17" t="s">
        <v>37</v>
      </c>
    </row>
    <row r="16" spans="2:8" ht="82.8" x14ac:dyDescent="0.3">
      <c r="B16" s="15">
        <f t="shared" si="0"/>
        <v>14</v>
      </c>
      <c r="C16" s="16" t="s">
        <v>128</v>
      </c>
      <c r="D16" s="16">
        <v>661</v>
      </c>
      <c r="E16" s="16" t="s">
        <v>25</v>
      </c>
      <c r="F16" s="15">
        <v>9</v>
      </c>
      <c r="G16" s="15" t="s">
        <v>18</v>
      </c>
      <c r="H16" s="16" t="s">
        <v>129</v>
      </c>
    </row>
    <row r="17" spans="2:8" ht="27.6" x14ac:dyDescent="0.3">
      <c r="B17" s="15">
        <f t="shared" si="0"/>
        <v>15</v>
      </c>
      <c r="C17" s="16" t="s">
        <v>130</v>
      </c>
      <c r="D17" s="28"/>
      <c r="E17" s="15" t="s">
        <v>36</v>
      </c>
      <c r="F17" s="15">
        <v>0</v>
      </c>
      <c r="G17" s="15" t="s">
        <v>18</v>
      </c>
      <c r="H17" s="17" t="s">
        <v>37</v>
      </c>
    </row>
    <row r="18" spans="2:8" ht="96.6" x14ac:dyDescent="0.3">
      <c r="B18" s="15">
        <f t="shared" si="0"/>
        <v>16</v>
      </c>
      <c r="C18" s="16" t="s">
        <v>42</v>
      </c>
      <c r="D18" s="16">
        <v>660</v>
      </c>
      <c r="E18" s="18" t="s">
        <v>25</v>
      </c>
      <c r="F18" s="15">
        <v>7</v>
      </c>
      <c r="G18" s="15" t="s">
        <v>16</v>
      </c>
      <c r="H18" s="18" t="s">
        <v>131</v>
      </c>
    </row>
    <row r="19" spans="2:8" ht="27.6" x14ac:dyDescent="0.3">
      <c r="B19" s="15">
        <f t="shared" si="0"/>
        <v>17</v>
      </c>
      <c r="C19" s="16" t="s">
        <v>132</v>
      </c>
      <c r="D19" s="28"/>
      <c r="E19" s="15" t="s">
        <v>36</v>
      </c>
      <c r="F19" s="15">
        <v>0</v>
      </c>
      <c r="G19" s="15" t="s">
        <v>18</v>
      </c>
      <c r="H19" s="17" t="s">
        <v>37</v>
      </c>
    </row>
    <row r="20" spans="2:8" ht="55.2" x14ac:dyDescent="0.3">
      <c r="B20" s="17">
        <f t="shared" si="0"/>
        <v>18</v>
      </c>
      <c r="C20" s="17" t="s">
        <v>43</v>
      </c>
      <c r="D20" s="17">
        <v>662</v>
      </c>
      <c r="E20" s="17" t="s">
        <v>44</v>
      </c>
      <c r="F20" s="17">
        <v>8</v>
      </c>
      <c r="G20" s="17" t="s">
        <v>16</v>
      </c>
      <c r="H20" s="17" t="s">
        <v>133</v>
      </c>
    </row>
    <row r="21" spans="2:8" x14ac:dyDescent="0.3">
      <c r="B21" s="15">
        <f t="shared" si="0"/>
        <v>19</v>
      </c>
      <c r="C21" s="16" t="s">
        <v>45</v>
      </c>
      <c r="D21" s="28"/>
      <c r="E21" s="15" t="s">
        <v>36</v>
      </c>
      <c r="F21" s="15">
        <v>0</v>
      </c>
      <c r="G21" s="15" t="s">
        <v>18</v>
      </c>
      <c r="H21" s="17" t="s">
        <v>37</v>
      </c>
    </row>
    <row r="22" spans="2:8" x14ac:dyDescent="0.3">
      <c r="B22" s="15">
        <f t="shared" si="0"/>
        <v>20</v>
      </c>
      <c r="C22" s="16" t="s">
        <v>46</v>
      </c>
      <c r="D22" s="28"/>
      <c r="E22" s="15" t="s">
        <v>36</v>
      </c>
      <c r="F22" s="15">
        <v>0</v>
      </c>
      <c r="G22" s="15" t="s">
        <v>18</v>
      </c>
      <c r="H22" s="17" t="s">
        <v>37</v>
      </c>
    </row>
    <row r="23" spans="2:8" ht="27.6" x14ac:dyDescent="0.3">
      <c r="B23" s="15">
        <f t="shared" si="0"/>
        <v>21</v>
      </c>
      <c r="C23" s="19" t="s">
        <v>134</v>
      </c>
      <c r="D23" s="18"/>
      <c r="E23" s="18" t="s">
        <v>36</v>
      </c>
      <c r="F23" s="18" t="s">
        <v>36</v>
      </c>
      <c r="G23" s="18" t="s">
        <v>36</v>
      </c>
      <c r="H23" s="16" t="s">
        <v>66</v>
      </c>
    </row>
    <row r="24" spans="2:8" ht="55.2" x14ac:dyDescent="0.3">
      <c r="B24" s="15">
        <f t="shared" si="0"/>
        <v>22</v>
      </c>
      <c r="C24" s="16" t="s">
        <v>47</v>
      </c>
      <c r="D24" s="16">
        <v>652</v>
      </c>
      <c r="E24" s="15" t="s">
        <v>25</v>
      </c>
      <c r="F24" s="20">
        <v>15</v>
      </c>
      <c r="G24" s="19" t="s">
        <v>16</v>
      </c>
      <c r="H24" s="16" t="s">
        <v>135</v>
      </c>
    </row>
    <row r="25" spans="2:8" ht="55.2" x14ac:dyDescent="0.3">
      <c r="B25" s="15">
        <f t="shared" si="0"/>
        <v>23</v>
      </c>
      <c r="C25" s="16" t="s">
        <v>48</v>
      </c>
      <c r="D25" s="16">
        <v>653</v>
      </c>
      <c r="E25" s="15" t="s">
        <v>25</v>
      </c>
      <c r="F25" s="20">
        <v>15</v>
      </c>
      <c r="G25" s="19" t="s">
        <v>16</v>
      </c>
      <c r="H25" s="16" t="s">
        <v>136</v>
      </c>
    </row>
    <row r="26" spans="2:8" ht="55.2" x14ac:dyDescent="0.3">
      <c r="B26" s="15">
        <f t="shared" si="0"/>
        <v>24</v>
      </c>
      <c r="C26" s="16" t="s">
        <v>49</v>
      </c>
      <c r="D26" s="16">
        <v>654</v>
      </c>
      <c r="E26" s="15" t="s">
        <v>25</v>
      </c>
      <c r="F26" s="20">
        <v>15</v>
      </c>
      <c r="G26" s="19" t="s">
        <v>16</v>
      </c>
      <c r="H26" s="16" t="s">
        <v>137</v>
      </c>
    </row>
    <row r="27" spans="2:8" ht="55.2" x14ac:dyDescent="0.3">
      <c r="B27" s="15">
        <f t="shared" si="0"/>
        <v>25</v>
      </c>
      <c r="C27" s="16" t="s">
        <v>50</v>
      </c>
      <c r="D27" s="16">
        <v>655</v>
      </c>
      <c r="E27" s="15" t="s">
        <v>25</v>
      </c>
      <c r="F27" s="20">
        <v>15</v>
      </c>
      <c r="G27" s="19" t="s">
        <v>16</v>
      </c>
      <c r="H27" s="16" t="s">
        <v>138</v>
      </c>
    </row>
    <row r="28" spans="2:8" ht="55.2" x14ac:dyDescent="0.3">
      <c r="B28" s="15">
        <f t="shared" si="0"/>
        <v>26</v>
      </c>
      <c r="C28" s="16" t="s">
        <v>51</v>
      </c>
      <c r="D28" s="16">
        <v>657</v>
      </c>
      <c r="E28" s="15" t="s">
        <v>25</v>
      </c>
      <c r="F28" s="20">
        <v>15</v>
      </c>
      <c r="G28" s="19" t="s">
        <v>16</v>
      </c>
      <c r="H28" s="16" t="s">
        <v>139</v>
      </c>
    </row>
    <row r="29" spans="2:8" ht="165.6" x14ac:dyDescent="0.3">
      <c r="B29" s="15">
        <f t="shared" si="0"/>
        <v>27</v>
      </c>
      <c r="C29" s="16" t="s">
        <v>140</v>
      </c>
      <c r="D29" s="16">
        <v>658</v>
      </c>
      <c r="E29" s="15" t="s">
        <v>25</v>
      </c>
      <c r="F29" s="20">
        <v>15</v>
      </c>
      <c r="G29" s="19" t="s">
        <v>16</v>
      </c>
      <c r="H29" s="16" t="s">
        <v>52</v>
      </c>
    </row>
    <row r="30" spans="2:8" ht="27.6" x14ac:dyDescent="0.3">
      <c r="B30" s="15">
        <f t="shared" si="0"/>
        <v>28</v>
      </c>
      <c r="C30" s="16" t="s">
        <v>141</v>
      </c>
      <c r="D30" s="28"/>
      <c r="E30" s="15" t="s">
        <v>36</v>
      </c>
      <c r="F30" s="15">
        <v>0</v>
      </c>
      <c r="G30" s="15" t="s">
        <v>18</v>
      </c>
      <c r="H30" s="17" t="s">
        <v>37</v>
      </c>
    </row>
    <row r="31" spans="2:8" ht="27.6" x14ac:dyDescent="0.3">
      <c r="B31" s="15">
        <f t="shared" si="0"/>
        <v>29</v>
      </c>
      <c r="C31" s="16" t="s">
        <v>142</v>
      </c>
      <c r="D31" s="16"/>
      <c r="E31" s="15" t="s">
        <v>53</v>
      </c>
      <c r="F31" s="16">
        <v>15</v>
      </c>
      <c r="G31" s="19" t="s">
        <v>16</v>
      </c>
      <c r="H31" s="16" t="s">
        <v>143</v>
      </c>
    </row>
    <row r="32" spans="2:8" x14ac:dyDescent="0.3">
      <c r="B32" s="15">
        <f t="shared" si="0"/>
        <v>30</v>
      </c>
      <c r="C32" s="16" t="s">
        <v>54</v>
      </c>
      <c r="D32" s="29"/>
      <c r="E32" s="16" t="s">
        <v>53</v>
      </c>
      <c r="F32" s="16">
        <v>15</v>
      </c>
      <c r="G32" s="15" t="s">
        <v>16</v>
      </c>
      <c r="H32" s="16" t="s">
        <v>55</v>
      </c>
    </row>
    <row r="33" spans="2:8" x14ac:dyDescent="0.3">
      <c r="B33" s="15">
        <f t="shared" si="0"/>
        <v>31</v>
      </c>
      <c r="C33" s="16" t="s">
        <v>56</v>
      </c>
      <c r="D33" s="29"/>
      <c r="E33" s="16" t="s">
        <v>53</v>
      </c>
      <c r="F33" s="16">
        <v>15</v>
      </c>
      <c r="G33" s="15" t="s">
        <v>16</v>
      </c>
      <c r="H33" s="16" t="s">
        <v>57</v>
      </c>
    </row>
    <row r="34" spans="2:8" x14ac:dyDescent="0.3">
      <c r="B34" s="15">
        <f t="shared" si="0"/>
        <v>32</v>
      </c>
      <c r="C34" s="16" t="s">
        <v>58</v>
      </c>
      <c r="D34" s="29"/>
      <c r="E34" s="16" t="s">
        <v>53</v>
      </c>
      <c r="F34" s="16">
        <v>15</v>
      </c>
      <c r="G34" s="15" t="s">
        <v>16</v>
      </c>
      <c r="H34" s="16" t="s">
        <v>59</v>
      </c>
    </row>
    <row r="35" spans="2:8" ht="41.4" x14ac:dyDescent="0.3">
      <c r="B35" s="15">
        <f t="shared" si="0"/>
        <v>33</v>
      </c>
      <c r="C35" s="16" t="s">
        <v>144</v>
      </c>
      <c r="D35" s="16"/>
      <c r="E35" s="15" t="s">
        <v>53</v>
      </c>
      <c r="F35" s="16">
        <v>15</v>
      </c>
      <c r="G35" s="15" t="s">
        <v>16</v>
      </c>
      <c r="H35" s="16" t="s">
        <v>60</v>
      </c>
    </row>
    <row r="36" spans="2:8" ht="55.2" x14ac:dyDescent="0.3">
      <c r="B36" s="15">
        <f t="shared" si="0"/>
        <v>34</v>
      </c>
      <c r="C36" s="16" t="s">
        <v>61</v>
      </c>
      <c r="D36" s="29"/>
      <c r="E36" s="15" t="s">
        <v>25</v>
      </c>
      <c r="F36" s="16">
        <v>15</v>
      </c>
      <c r="G36" s="15" t="s">
        <v>16</v>
      </c>
      <c r="H36" s="16" t="s">
        <v>62</v>
      </c>
    </row>
    <row r="37" spans="2:8" ht="55.2" x14ac:dyDescent="0.3">
      <c r="B37" s="15">
        <f t="shared" si="0"/>
        <v>35</v>
      </c>
      <c r="C37" s="16" t="s">
        <v>63</v>
      </c>
      <c r="D37" s="29"/>
      <c r="E37" s="15" t="s">
        <v>25</v>
      </c>
      <c r="F37" s="16">
        <v>15</v>
      </c>
      <c r="G37" s="15" t="s">
        <v>16</v>
      </c>
      <c r="H37" s="16" t="s">
        <v>64</v>
      </c>
    </row>
    <row r="38" spans="2:8" ht="27.6" x14ac:dyDescent="0.3">
      <c r="B38" s="15">
        <f t="shared" si="0"/>
        <v>36</v>
      </c>
      <c r="C38" s="16" t="s">
        <v>65</v>
      </c>
      <c r="D38" s="16"/>
      <c r="E38" s="16" t="s">
        <v>36</v>
      </c>
      <c r="F38" s="16" t="s">
        <v>36</v>
      </c>
      <c r="G38" s="16" t="s">
        <v>36</v>
      </c>
      <c r="H38" s="16" t="s">
        <v>66</v>
      </c>
    </row>
    <row r="39" spans="2:8" ht="41.4" x14ac:dyDescent="0.3">
      <c r="B39" s="15">
        <f t="shared" si="0"/>
        <v>37</v>
      </c>
      <c r="C39" s="16" t="s">
        <v>67</v>
      </c>
      <c r="D39" s="16">
        <v>659</v>
      </c>
      <c r="E39" s="15" t="s">
        <v>28</v>
      </c>
      <c r="F39" s="16">
        <v>1</v>
      </c>
      <c r="G39" s="15" t="s">
        <v>18</v>
      </c>
      <c r="H39" s="21" t="s">
        <v>145</v>
      </c>
    </row>
    <row r="40" spans="2:8" x14ac:dyDescent="0.3">
      <c r="B40" s="15">
        <f t="shared" si="0"/>
        <v>38</v>
      </c>
      <c r="C40" s="16" t="s">
        <v>68</v>
      </c>
      <c r="D40" s="16"/>
      <c r="E40" s="16" t="s">
        <v>34</v>
      </c>
      <c r="F40" s="15">
        <v>14</v>
      </c>
      <c r="G40" s="15" t="s">
        <v>18</v>
      </c>
      <c r="H40" s="17" t="s">
        <v>37</v>
      </c>
    </row>
    <row r="41" spans="2:8" ht="96.6" x14ac:dyDescent="0.3">
      <c r="B41" s="15">
        <f t="shared" si="0"/>
        <v>39</v>
      </c>
      <c r="C41" s="16" t="s">
        <v>69</v>
      </c>
      <c r="D41" s="16">
        <v>656</v>
      </c>
      <c r="E41" s="15" t="s">
        <v>25</v>
      </c>
      <c r="F41" s="15">
        <v>15</v>
      </c>
      <c r="G41" s="15" t="s">
        <v>18</v>
      </c>
      <c r="H41" s="16" t="s">
        <v>70</v>
      </c>
    </row>
    <row r="42" spans="2:8" ht="55.2" x14ac:dyDescent="0.3">
      <c r="B42" s="15">
        <f t="shared" si="0"/>
        <v>40</v>
      </c>
      <c r="C42" s="16" t="s">
        <v>71</v>
      </c>
      <c r="D42" s="16">
        <v>663</v>
      </c>
      <c r="E42" s="15" t="s">
        <v>25</v>
      </c>
      <c r="F42" s="15">
        <v>3</v>
      </c>
      <c r="G42" s="15" t="s">
        <v>18</v>
      </c>
      <c r="H42" s="16" t="s">
        <v>146</v>
      </c>
    </row>
    <row r="43" spans="2:8" x14ac:dyDescent="0.3">
      <c r="B43" s="15">
        <v>41</v>
      </c>
      <c r="C43" s="16" t="s">
        <v>147</v>
      </c>
      <c r="D43" s="28"/>
      <c r="E43" s="15" t="s">
        <v>36</v>
      </c>
      <c r="F43" s="15">
        <v>0</v>
      </c>
      <c r="G43" s="15" t="s">
        <v>18</v>
      </c>
      <c r="H43" s="17" t="s">
        <v>37</v>
      </c>
    </row>
  </sheetData>
  <autoFilter ref="B2:H43" xr:uid="{00000000-0009-0000-0000-00000300000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56"/>
  <sheetViews>
    <sheetView topLeftCell="A3" workbookViewId="0">
      <selection activeCell="D14" sqref="D14"/>
    </sheetView>
  </sheetViews>
  <sheetFormatPr defaultRowHeight="14.4" x14ac:dyDescent="0.3"/>
  <cols>
    <col min="3" max="3" width="55.109375" customWidth="1"/>
    <col min="6" max="6" width="9.88671875" bestFit="1" customWidth="1"/>
    <col min="9" max="9" width="69.6640625" customWidth="1"/>
  </cols>
  <sheetData>
    <row r="2" spans="2:9" ht="138" x14ac:dyDescent="0.3">
      <c r="B2" s="23" t="s">
        <v>72</v>
      </c>
      <c r="C2" s="23" t="s">
        <v>73</v>
      </c>
      <c r="D2" s="23" t="s">
        <v>120</v>
      </c>
      <c r="E2" s="23" t="s">
        <v>300</v>
      </c>
      <c r="F2" s="23" t="s">
        <v>74</v>
      </c>
      <c r="G2" s="23" t="s">
        <v>75</v>
      </c>
      <c r="H2" s="23" t="s">
        <v>121</v>
      </c>
      <c r="I2" s="23" t="s">
        <v>68</v>
      </c>
    </row>
    <row r="3" spans="2:9" x14ac:dyDescent="0.3">
      <c r="B3" s="15">
        <v>1</v>
      </c>
      <c r="C3" s="16" t="s">
        <v>24</v>
      </c>
      <c r="D3" s="16"/>
      <c r="E3" s="16"/>
      <c r="F3" s="15" t="s">
        <v>25</v>
      </c>
      <c r="G3" s="15">
        <v>9</v>
      </c>
      <c r="H3" s="15" t="s">
        <v>16</v>
      </c>
      <c r="I3" s="16" t="s">
        <v>81</v>
      </c>
    </row>
    <row r="4" spans="2:9" x14ac:dyDescent="0.3">
      <c r="B4" s="15">
        <f>B3+1</f>
        <v>2</v>
      </c>
      <c r="C4" s="16" t="s">
        <v>27</v>
      </c>
      <c r="D4" s="16"/>
      <c r="E4" s="16"/>
      <c r="F4" s="15" t="s">
        <v>28</v>
      </c>
      <c r="G4" s="15">
        <v>2</v>
      </c>
      <c r="H4" s="15" t="s">
        <v>16</v>
      </c>
      <c r="I4" s="16" t="s">
        <v>148</v>
      </c>
    </row>
    <row r="5" spans="2:9" x14ac:dyDescent="0.3">
      <c r="B5" s="15">
        <f>B4+1</f>
        <v>3</v>
      </c>
      <c r="C5" s="16" t="s">
        <v>30</v>
      </c>
      <c r="D5" s="16"/>
      <c r="E5" s="16"/>
      <c r="F5" s="15" t="s">
        <v>25</v>
      </c>
      <c r="G5" s="15">
        <v>9</v>
      </c>
      <c r="H5" s="15" t="s">
        <v>16</v>
      </c>
      <c r="I5" s="16" t="s">
        <v>82</v>
      </c>
    </row>
    <row r="6" spans="2:9" x14ac:dyDescent="0.3">
      <c r="B6" s="15">
        <f>(B5+1)</f>
        <v>4</v>
      </c>
      <c r="C6" s="16" t="s">
        <v>31</v>
      </c>
      <c r="D6" s="15"/>
      <c r="E6" s="15"/>
      <c r="F6" s="16" t="s">
        <v>25</v>
      </c>
      <c r="G6" s="15">
        <v>9</v>
      </c>
      <c r="H6" s="15" t="s">
        <v>16</v>
      </c>
      <c r="I6" s="16" t="s">
        <v>32</v>
      </c>
    </row>
    <row r="7" spans="2:9" x14ac:dyDescent="0.3">
      <c r="B7" s="15">
        <f t="shared" ref="B7:B40" si="0">(B6+1)</f>
        <v>5</v>
      </c>
      <c r="C7" s="16" t="s">
        <v>149</v>
      </c>
      <c r="D7" s="16">
        <v>664</v>
      </c>
      <c r="E7" s="16"/>
      <c r="F7" s="15" t="s">
        <v>25</v>
      </c>
      <c r="G7" s="15">
        <v>9</v>
      </c>
      <c r="H7" s="15" t="s">
        <v>16</v>
      </c>
      <c r="I7" s="16" t="s">
        <v>83</v>
      </c>
    </row>
    <row r="8" spans="2:9" x14ac:dyDescent="0.3">
      <c r="B8" s="15">
        <f t="shared" si="0"/>
        <v>6</v>
      </c>
      <c r="C8" s="16" t="s">
        <v>84</v>
      </c>
      <c r="D8" s="16"/>
      <c r="E8" s="16"/>
      <c r="F8" s="15" t="s">
        <v>28</v>
      </c>
      <c r="G8" s="15">
        <v>1</v>
      </c>
      <c r="H8" s="15" t="s">
        <v>16</v>
      </c>
      <c r="I8" s="16" t="s">
        <v>85</v>
      </c>
    </row>
    <row r="9" spans="2:9" x14ac:dyDescent="0.3">
      <c r="B9" s="15">
        <f t="shared" si="0"/>
        <v>7</v>
      </c>
      <c r="C9" s="16" t="s">
        <v>150</v>
      </c>
      <c r="D9" s="28"/>
      <c r="E9" s="28"/>
      <c r="F9" s="15" t="s">
        <v>36</v>
      </c>
      <c r="G9" s="15">
        <v>0</v>
      </c>
      <c r="H9" s="15" t="s">
        <v>18</v>
      </c>
      <c r="I9" s="17" t="s">
        <v>37</v>
      </c>
    </row>
    <row r="10" spans="2:9" x14ac:dyDescent="0.3">
      <c r="B10" s="30">
        <f t="shared" si="0"/>
        <v>8</v>
      </c>
      <c r="C10" s="31" t="s">
        <v>151</v>
      </c>
      <c r="D10" s="31" t="s">
        <v>152</v>
      </c>
      <c r="E10" s="31"/>
      <c r="F10" s="30" t="s">
        <v>25</v>
      </c>
      <c r="G10" s="32">
        <v>2</v>
      </c>
      <c r="H10" s="32" t="s">
        <v>16</v>
      </c>
      <c r="I10" s="31" t="s">
        <v>153</v>
      </c>
    </row>
    <row r="11" spans="2:9" ht="27.6" x14ac:dyDescent="0.3">
      <c r="B11" s="15">
        <f t="shared" si="0"/>
        <v>9</v>
      </c>
      <c r="C11" s="17" t="s">
        <v>154</v>
      </c>
      <c r="D11" s="28"/>
      <c r="E11" s="28"/>
      <c r="F11" s="15" t="s">
        <v>36</v>
      </c>
      <c r="G11" s="15">
        <v>0</v>
      </c>
      <c r="H11" s="15" t="s">
        <v>18</v>
      </c>
      <c r="I11" s="17" t="s">
        <v>37</v>
      </c>
    </row>
    <row r="12" spans="2:9" ht="110.4" x14ac:dyDescent="0.3">
      <c r="B12" s="15">
        <f t="shared" si="0"/>
        <v>10</v>
      </c>
      <c r="C12" s="17" t="s">
        <v>155</v>
      </c>
      <c r="D12" s="16" t="s">
        <v>156</v>
      </c>
      <c r="E12" s="16"/>
      <c r="F12" s="15" t="s">
        <v>28</v>
      </c>
      <c r="G12" s="15">
        <v>10</v>
      </c>
      <c r="H12" s="15" t="s">
        <v>16</v>
      </c>
      <c r="I12" s="16" t="s">
        <v>157</v>
      </c>
    </row>
    <row r="13" spans="2:9" x14ac:dyDescent="0.3">
      <c r="B13" s="15">
        <f t="shared" si="0"/>
        <v>11</v>
      </c>
      <c r="C13" s="17" t="s">
        <v>158</v>
      </c>
      <c r="D13" s="28"/>
      <c r="E13" s="28"/>
      <c r="F13" s="15" t="s">
        <v>36</v>
      </c>
      <c r="G13" s="15">
        <v>0</v>
      </c>
      <c r="H13" s="15"/>
      <c r="I13" s="17" t="s">
        <v>37</v>
      </c>
    </row>
    <row r="14" spans="2:9" ht="41.4" x14ac:dyDescent="0.3">
      <c r="B14" s="15">
        <f t="shared" si="0"/>
        <v>12</v>
      </c>
      <c r="C14" s="16" t="s">
        <v>159</v>
      </c>
      <c r="D14" s="16">
        <v>665</v>
      </c>
      <c r="E14" s="16"/>
      <c r="F14" s="15" t="s">
        <v>28</v>
      </c>
      <c r="G14" s="15">
        <v>10</v>
      </c>
      <c r="H14" s="15" t="s">
        <v>18</v>
      </c>
      <c r="I14" s="16" t="s">
        <v>160</v>
      </c>
    </row>
    <row r="15" spans="2:9" x14ac:dyDescent="0.3">
      <c r="B15" s="15">
        <f t="shared" si="0"/>
        <v>13</v>
      </c>
      <c r="C15" s="33" t="s">
        <v>161</v>
      </c>
      <c r="D15" s="16">
        <v>668</v>
      </c>
      <c r="E15" s="16"/>
      <c r="F15" s="16" t="s">
        <v>28</v>
      </c>
      <c r="G15" s="15">
        <v>75</v>
      </c>
      <c r="H15" s="15" t="s">
        <v>16</v>
      </c>
      <c r="I15" s="16" t="s">
        <v>162</v>
      </c>
    </row>
    <row r="16" spans="2:9" x14ac:dyDescent="0.3">
      <c r="B16" s="15">
        <f t="shared" si="0"/>
        <v>14</v>
      </c>
      <c r="C16" s="16" t="s">
        <v>86</v>
      </c>
      <c r="D16" s="16">
        <v>673</v>
      </c>
      <c r="E16" s="16"/>
      <c r="F16" s="15" t="s">
        <v>53</v>
      </c>
      <c r="G16" s="15">
        <v>15</v>
      </c>
      <c r="H16" s="15" t="s">
        <v>16</v>
      </c>
      <c r="I16" s="16" t="s">
        <v>163</v>
      </c>
    </row>
    <row r="17" spans="2:9" x14ac:dyDescent="0.3">
      <c r="B17" s="15">
        <f t="shared" si="0"/>
        <v>15</v>
      </c>
      <c r="C17" s="16" t="s">
        <v>87</v>
      </c>
      <c r="D17" s="16">
        <v>674</v>
      </c>
      <c r="E17" s="16"/>
      <c r="F17" s="15" t="s">
        <v>53</v>
      </c>
      <c r="G17" s="15">
        <v>15</v>
      </c>
      <c r="H17" s="15" t="s">
        <v>16</v>
      </c>
      <c r="I17" s="16" t="s">
        <v>163</v>
      </c>
    </row>
    <row r="18" spans="2:9" x14ac:dyDescent="0.3">
      <c r="B18" s="15">
        <f t="shared" si="0"/>
        <v>16</v>
      </c>
      <c r="C18" s="33" t="s">
        <v>88</v>
      </c>
      <c r="D18" s="16">
        <v>675</v>
      </c>
      <c r="E18" s="16"/>
      <c r="F18" s="15" t="s">
        <v>53</v>
      </c>
      <c r="G18" s="15">
        <v>15</v>
      </c>
      <c r="H18" s="15" t="s">
        <v>16</v>
      </c>
      <c r="I18" s="16" t="s">
        <v>164</v>
      </c>
    </row>
    <row r="19" spans="2:9" ht="27.6" x14ac:dyDescent="0.3">
      <c r="B19" s="15">
        <f t="shared" si="0"/>
        <v>17</v>
      </c>
      <c r="C19" s="16" t="s">
        <v>165</v>
      </c>
      <c r="D19" s="16">
        <v>676</v>
      </c>
      <c r="E19" s="16"/>
      <c r="F19" s="15" t="s">
        <v>53</v>
      </c>
      <c r="G19" s="15">
        <v>15</v>
      </c>
      <c r="H19" s="15" t="s">
        <v>16</v>
      </c>
      <c r="I19" s="17" t="s">
        <v>166</v>
      </c>
    </row>
    <row r="20" spans="2:9" ht="27.6" x14ac:dyDescent="0.3">
      <c r="B20" s="15">
        <f t="shared" si="0"/>
        <v>18</v>
      </c>
      <c r="C20" s="16" t="s">
        <v>167</v>
      </c>
      <c r="D20" s="28"/>
      <c r="E20" s="28"/>
      <c r="F20" s="15" t="s">
        <v>36</v>
      </c>
      <c r="G20" s="15">
        <v>0</v>
      </c>
      <c r="H20" s="15" t="s">
        <v>18</v>
      </c>
      <c r="I20" s="17" t="s">
        <v>37</v>
      </c>
    </row>
    <row r="21" spans="2:9" ht="41.4" x14ac:dyDescent="0.3">
      <c r="B21" s="15">
        <f t="shared" si="0"/>
        <v>19</v>
      </c>
      <c r="C21" s="17" t="s">
        <v>89</v>
      </c>
      <c r="D21" s="17">
        <v>677</v>
      </c>
      <c r="E21" s="17"/>
      <c r="F21" s="17" t="s">
        <v>53</v>
      </c>
      <c r="G21" s="17">
        <v>15</v>
      </c>
      <c r="H21" s="22" t="s">
        <v>16</v>
      </c>
      <c r="I21" s="17" t="s">
        <v>168</v>
      </c>
    </row>
    <row r="22" spans="2:9" ht="27.6" x14ac:dyDescent="0.3">
      <c r="B22" s="15">
        <f t="shared" si="0"/>
        <v>20</v>
      </c>
      <c r="C22" s="17" t="s">
        <v>169</v>
      </c>
      <c r="D22" s="28"/>
      <c r="E22" s="28"/>
      <c r="F22" s="15" t="s">
        <v>36</v>
      </c>
      <c r="G22" s="15">
        <v>0</v>
      </c>
      <c r="H22" s="15" t="s">
        <v>18</v>
      </c>
      <c r="I22" s="17" t="s">
        <v>37</v>
      </c>
    </row>
    <row r="23" spans="2:9" x14ac:dyDescent="0.3">
      <c r="B23" s="15">
        <f t="shared" si="0"/>
        <v>21</v>
      </c>
      <c r="C23" s="15" t="s">
        <v>170</v>
      </c>
      <c r="D23" s="15">
        <v>669</v>
      </c>
      <c r="E23" s="15"/>
      <c r="F23" s="15" t="s">
        <v>53</v>
      </c>
      <c r="G23" s="15">
        <v>15</v>
      </c>
      <c r="H23" s="15" t="s">
        <v>16</v>
      </c>
      <c r="I23" s="17" t="s">
        <v>171</v>
      </c>
    </row>
    <row r="24" spans="2:9" ht="27.6" x14ac:dyDescent="0.3">
      <c r="B24" s="15">
        <f t="shared" si="0"/>
        <v>22</v>
      </c>
      <c r="C24" s="15" t="s">
        <v>172</v>
      </c>
      <c r="D24" s="15">
        <v>670</v>
      </c>
      <c r="E24" s="15"/>
      <c r="F24" s="15" t="s">
        <v>53</v>
      </c>
      <c r="G24" s="15">
        <v>15</v>
      </c>
      <c r="H24" s="15" t="s">
        <v>16</v>
      </c>
      <c r="I24" s="17" t="s">
        <v>173</v>
      </c>
    </row>
    <row r="25" spans="2:9" ht="41.4" x14ac:dyDescent="0.3">
      <c r="B25" s="15">
        <f t="shared" si="0"/>
        <v>23</v>
      </c>
      <c r="C25" s="17" t="s">
        <v>174</v>
      </c>
      <c r="D25" s="58">
        <v>671</v>
      </c>
      <c r="E25" s="58"/>
      <c r="F25" s="17" t="s">
        <v>44</v>
      </c>
      <c r="G25" s="22">
        <v>8</v>
      </c>
      <c r="H25" s="22" t="s">
        <v>16</v>
      </c>
      <c r="I25" s="17" t="s">
        <v>175</v>
      </c>
    </row>
    <row r="26" spans="2:9" ht="96.6" x14ac:dyDescent="0.3">
      <c r="B26" s="15">
        <f t="shared" si="0"/>
        <v>24</v>
      </c>
      <c r="C26" s="17" t="s">
        <v>176</v>
      </c>
      <c r="D26" s="17">
        <v>678</v>
      </c>
      <c r="E26" s="17"/>
      <c r="F26" s="17" t="s">
        <v>44</v>
      </c>
      <c r="G26" s="22">
        <v>8</v>
      </c>
      <c r="H26" s="22" t="s">
        <v>18</v>
      </c>
      <c r="I26" s="17" t="s">
        <v>177</v>
      </c>
    </row>
    <row r="27" spans="2:9" x14ac:dyDescent="0.3">
      <c r="B27" s="15">
        <f t="shared" si="0"/>
        <v>25</v>
      </c>
      <c r="C27" s="17" t="s">
        <v>90</v>
      </c>
      <c r="D27" s="16"/>
      <c r="E27" s="16"/>
      <c r="F27" s="15" t="s">
        <v>36</v>
      </c>
      <c r="G27" s="15">
        <v>0</v>
      </c>
      <c r="H27" s="15" t="s">
        <v>18</v>
      </c>
      <c r="I27" s="17" t="s">
        <v>37</v>
      </c>
    </row>
    <row r="28" spans="2:9" ht="27.6" x14ac:dyDescent="0.3">
      <c r="B28" s="15">
        <f t="shared" si="0"/>
        <v>26</v>
      </c>
      <c r="C28" s="17" t="s">
        <v>178</v>
      </c>
      <c r="D28" s="17">
        <v>679</v>
      </c>
      <c r="E28" s="17"/>
      <c r="F28" s="17" t="s">
        <v>53</v>
      </c>
      <c r="G28" s="22">
        <v>7</v>
      </c>
      <c r="H28" s="22" t="s">
        <v>16</v>
      </c>
      <c r="I28" s="17" t="s">
        <v>179</v>
      </c>
    </row>
    <row r="29" spans="2:9" x14ac:dyDescent="0.3">
      <c r="B29" s="15">
        <f t="shared" si="0"/>
        <v>27</v>
      </c>
      <c r="C29" s="17" t="s">
        <v>91</v>
      </c>
      <c r="D29" s="16"/>
      <c r="E29" s="16"/>
      <c r="F29" s="15" t="s">
        <v>36</v>
      </c>
      <c r="G29" s="15">
        <v>0</v>
      </c>
      <c r="H29" s="15" t="s">
        <v>18</v>
      </c>
      <c r="I29" s="17" t="s">
        <v>37</v>
      </c>
    </row>
    <row r="30" spans="2:9" ht="55.2" x14ac:dyDescent="0.3">
      <c r="B30" s="57">
        <f t="shared" si="0"/>
        <v>28</v>
      </c>
      <c r="C30" s="58" t="s">
        <v>180</v>
      </c>
      <c r="D30" s="58">
        <v>671</v>
      </c>
      <c r="E30" s="58"/>
      <c r="F30" s="58" t="s">
        <v>28</v>
      </c>
      <c r="G30" s="58">
        <v>1</v>
      </c>
      <c r="H30" s="59" t="s">
        <v>16</v>
      </c>
      <c r="I30" s="58" t="s">
        <v>181</v>
      </c>
    </row>
    <row r="31" spans="2:9" ht="27.6" x14ac:dyDescent="0.3">
      <c r="B31" s="15">
        <f t="shared" si="0"/>
        <v>29</v>
      </c>
      <c r="C31" s="17" t="s">
        <v>182</v>
      </c>
      <c r="D31" s="16"/>
      <c r="E31" s="16"/>
      <c r="F31" s="15" t="s">
        <v>36</v>
      </c>
      <c r="G31" s="15">
        <v>0</v>
      </c>
      <c r="H31" s="15" t="s">
        <v>18</v>
      </c>
      <c r="I31" s="17" t="s">
        <v>37</v>
      </c>
    </row>
    <row r="32" spans="2:9" ht="27.6" x14ac:dyDescent="0.3">
      <c r="B32" s="15">
        <f t="shared" si="0"/>
        <v>30</v>
      </c>
      <c r="C32" s="16" t="s">
        <v>183</v>
      </c>
      <c r="D32" s="16">
        <v>680</v>
      </c>
      <c r="E32" s="16"/>
      <c r="F32" s="15" t="s">
        <v>28</v>
      </c>
      <c r="G32" s="15">
        <v>75</v>
      </c>
      <c r="H32" s="15" t="s">
        <v>18</v>
      </c>
      <c r="I32" s="16" t="s">
        <v>184</v>
      </c>
    </row>
    <row r="33" spans="2:10" ht="55.2" x14ac:dyDescent="0.3">
      <c r="B33" s="15">
        <f>(B32+1)</f>
        <v>31</v>
      </c>
      <c r="C33" s="16" t="s">
        <v>185</v>
      </c>
      <c r="D33" s="34" t="s">
        <v>186</v>
      </c>
      <c r="E33" s="34"/>
      <c r="F33" s="15" t="s">
        <v>28</v>
      </c>
      <c r="G33" s="15">
        <v>1</v>
      </c>
      <c r="H33" s="15" t="s">
        <v>18</v>
      </c>
      <c r="I33" s="17" t="s">
        <v>187</v>
      </c>
      <c r="J33" s="69" t="s">
        <v>299</v>
      </c>
    </row>
    <row r="34" spans="2:10" ht="41.4" x14ac:dyDescent="0.3">
      <c r="B34" s="15">
        <f>(B33+1)</f>
        <v>32</v>
      </c>
      <c r="C34" s="16" t="s">
        <v>188</v>
      </c>
      <c r="D34" s="16"/>
      <c r="E34" s="16"/>
      <c r="F34" s="15" t="s">
        <v>28</v>
      </c>
      <c r="G34" s="15">
        <v>1</v>
      </c>
      <c r="H34" s="15" t="s">
        <v>18</v>
      </c>
      <c r="I34" s="16" t="s">
        <v>189</v>
      </c>
      <c r="J34" s="69" t="s">
        <v>299</v>
      </c>
    </row>
    <row r="35" spans="2:10" ht="27.6" x14ac:dyDescent="0.3">
      <c r="B35" s="15">
        <f>(B34+1)</f>
        <v>33</v>
      </c>
      <c r="C35" s="16" t="s">
        <v>92</v>
      </c>
      <c r="D35" s="16">
        <v>672</v>
      </c>
      <c r="E35" s="16"/>
      <c r="F35" s="15" t="s">
        <v>34</v>
      </c>
      <c r="G35" s="15">
        <v>3</v>
      </c>
      <c r="H35" s="15" t="s">
        <v>18</v>
      </c>
      <c r="I35" s="16" t="s">
        <v>93</v>
      </c>
    </row>
    <row r="36" spans="2:10" ht="41.4" x14ac:dyDescent="0.3">
      <c r="B36" s="15">
        <f t="shared" si="0"/>
        <v>34</v>
      </c>
      <c r="C36" s="16" t="s">
        <v>94</v>
      </c>
      <c r="D36" s="16">
        <v>681</v>
      </c>
      <c r="E36" s="16"/>
      <c r="F36" s="16" t="s">
        <v>28</v>
      </c>
      <c r="G36" s="15">
        <v>10</v>
      </c>
      <c r="H36" s="15" t="s">
        <v>18</v>
      </c>
      <c r="I36" s="16" t="s">
        <v>190</v>
      </c>
    </row>
    <row r="37" spans="2:10" ht="69" x14ac:dyDescent="0.3">
      <c r="B37" s="15">
        <f t="shared" si="0"/>
        <v>35</v>
      </c>
      <c r="C37" s="16" t="s">
        <v>191</v>
      </c>
      <c r="D37" s="16" t="s">
        <v>192</v>
      </c>
      <c r="E37" s="70" t="s">
        <v>301</v>
      </c>
      <c r="F37" s="16" t="s">
        <v>28</v>
      </c>
      <c r="G37" s="15">
        <v>1</v>
      </c>
      <c r="H37" s="15" t="s">
        <v>18</v>
      </c>
      <c r="I37" s="16" t="s">
        <v>193</v>
      </c>
      <c r="J37" s="69" t="s">
        <v>299</v>
      </c>
    </row>
    <row r="38" spans="2:10" ht="55.2" x14ac:dyDescent="0.3">
      <c r="B38" s="15">
        <f t="shared" si="0"/>
        <v>36</v>
      </c>
      <c r="C38" s="16" t="s">
        <v>194</v>
      </c>
      <c r="D38" s="16" t="s">
        <v>195</v>
      </c>
      <c r="E38" s="70" t="s">
        <v>302</v>
      </c>
      <c r="F38" s="16" t="s">
        <v>28</v>
      </c>
      <c r="G38" s="15">
        <v>5</v>
      </c>
      <c r="H38" s="15" t="s">
        <v>18</v>
      </c>
      <c r="I38" s="16" t="s">
        <v>196</v>
      </c>
    </row>
    <row r="39" spans="2:10" ht="69" x14ac:dyDescent="0.3">
      <c r="B39" s="15">
        <f t="shared" si="0"/>
        <v>37</v>
      </c>
      <c r="C39" s="16" t="s">
        <v>197</v>
      </c>
      <c r="D39" s="16" t="s">
        <v>198</v>
      </c>
      <c r="E39" s="70" t="s">
        <v>303</v>
      </c>
      <c r="F39" s="17" t="s">
        <v>44</v>
      </c>
      <c r="G39" s="22">
        <v>8</v>
      </c>
      <c r="H39" s="22" t="s">
        <v>18</v>
      </c>
      <c r="I39" s="17" t="s">
        <v>199</v>
      </c>
    </row>
    <row r="40" spans="2:10" x14ac:dyDescent="0.3">
      <c r="B40" s="15">
        <f t="shared" si="0"/>
        <v>38</v>
      </c>
      <c r="C40" s="16" t="s">
        <v>39</v>
      </c>
      <c r="D40" s="16"/>
      <c r="E40" s="16"/>
      <c r="F40" s="16" t="s">
        <v>36</v>
      </c>
      <c r="G40" s="15" t="s">
        <v>36</v>
      </c>
      <c r="H40" s="15" t="s">
        <v>36</v>
      </c>
      <c r="I40" s="16" t="s">
        <v>37</v>
      </c>
    </row>
    <row r="41" spans="2:10" x14ac:dyDescent="0.3">
      <c r="B41" s="15">
        <v>39</v>
      </c>
      <c r="C41" s="16" t="s">
        <v>40</v>
      </c>
      <c r="D41" s="16"/>
      <c r="E41" s="16"/>
      <c r="F41" s="16" t="s">
        <v>36</v>
      </c>
      <c r="G41" s="15" t="s">
        <v>36</v>
      </c>
      <c r="H41" s="15" t="s">
        <v>36</v>
      </c>
      <c r="I41" s="16" t="s">
        <v>37</v>
      </c>
    </row>
    <row r="42" spans="2:10" x14ac:dyDescent="0.3">
      <c r="B42" s="15">
        <v>40</v>
      </c>
      <c r="C42" s="16" t="s">
        <v>45</v>
      </c>
      <c r="D42" s="16"/>
      <c r="E42" s="16"/>
      <c r="F42" s="16" t="s">
        <v>36</v>
      </c>
      <c r="G42" s="15" t="s">
        <v>36</v>
      </c>
      <c r="H42" s="15" t="s">
        <v>36</v>
      </c>
      <c r="I42" s="16" t="s">
        <v>37</v>
      </c>
    </row>
    <row r="43" spans="2:10" x14ac:dyDescent="0.3">
      <c r="B43" s="15">
        <v>41</v>
      </c>
      <c r="C43" s="16" t="s">
        <v>46</v>
      </c>
      <c r="D43" s="16"/>
      <c r="E43" s="16"/>
      <c r="F43" s="16" t="s">
        <v>36</v>
      </c>
      <c r="G43" s="15" t="s">
        <v>36</v>
      </c>
      <c r="H43" s="15" t="s">
        <v>36</v>
      </c>
      <c r="I43" s="16" t="s">
        <v>37</v>
      </c>
    </row>
    <row r="44" spans="2:10" x14ac:dyDescent="0.3">
      <c r="B44" s="15">
        <v>42</v>
      </c>
      <c r="C44" s="16" t="s">
        <v>95</v>
      </c>
      <c r="D44" s="16"/>
      <c r="E44" s="16"/>
      <c r="F44" s="16" t="s">
        <v>36</v>
      </c>
      <c r="G44" s="15" t="s">
        <v>36</v>
      </c>
      <c r="H44" s="15" t="s">
        <v>36</v>
      </c>
      <c r="I44" s="16" t="s">
        <v>37</v>
      </c>
    </row>
    <row r="45" spans="2:10" x14ac:dyDescent="0.3">
      <c r="B45" s="15">
        <v>43</v>
      </c>
      <c r="C45" s="16" t="s">
        <v>200</v>
      </c>
      <c r="D45" s="16"/>
      <c r="E45" s="16"/>
      <c r="F45" s="16" t="s">
        <v>36</v>
      </c>
      <c r="G45" s="15" t="s">
        <v>36</v>
      </c>
      <c r="H45" s="15" t="s">
        <v>36</v>
      </c>
      <c r="I45" s="16" t="s">
        <v>37</v>
      </c>
    </row>
    <row r="46" spans="2:10" x14ac:dyDescent="0.3">
      <c r="B46" s="15">
        <v>44</v>
      </c>
      <c r="C46" s="16" t="s">
        <v>201</v>
      </c>
      <c r="D46" s="16"/>
      <c r="E46" s="16"/>
      <c r="F46" s="16" t="s">
        <v>36</v>
      </c>
      <c r="G46" s="15" t="s">
        <v>36</v>
      </c>
      <c r="H46" s="15" t="s">
        <v>36</v>
      </c>
      <c r="I46" s="16" t="s">
        <v>37</v>
      </c>
    </row>
    <row r="47" spans="2:10" x14ac:dyDescent="0.3">
      <c r="B47" s="15">
        <v>45</v>
      </c>
      <c r="C47" s="16" t="s">
        <v>202</v>
      </c>
      <c r="D47" s="16"/>
      <c r="E47" s="16"/>
      <c r="F47" s="16" t="s">
        <v>36</v>
      </c>
      <c r="G47" s="15" t="s">
        <v>36</v>
      </c>
      <c r="H47" s="15" t="s">
        <v>36</v>
      </c>
      <c r="I47" s="16" t="s">
        <v>37</v>
      </c>
    </row>
    <row r="48" spans="2:10" x14ac:dyDescent="0.3">
      <c r="B48" s="15">
        <v>46</v>
      </c>
      <c r="C48" s="16" t="s">
        <v>203</v>
      </c>
      <c r="D48" s="16"/>
      <c r="E48" s="16"/>
      <c r="F48" s="16" t="s">
        <v>36</v>
      </c>
      <c r="G48" s="15" t="s">
        <v>36</v>
      </c>
      <c r="H48" s="15" t="s">
        <v>36</v>
      </c>
      <c r="I48" s="16" t="s">
        <v>37</v>
      </c>
    </row>
    <row r="49" spans="2:10" x14ac:dyDescent="0.3">
      <c r="B49" s="15">
        <v>47</v>
      </c>
      <c r="C49" s="16" t="s">
        <v>204</v>
      </c>
      <c r="D49" s="16"/>
      <c r="E49" s="16"/>
      <c r="F49" s="16" t="s">
        <v>36</v>
      </c>
      <c r="G49" s="15" t="s">
        <v>36</v>
      </c>
      <c r="H49" s="15" t="s">
        <v>36</v>
      </c>
      <c r="I49" s="16" t="s">
        <v>37</v>
      </c>
    </row>
    <row r="50" spans="2:10" x14ac:dyDescent="0.3">
      <c r="B50" s="15">
        <v>48</v>
      </c>
      <c r="C50" s="16" t="s">
        <v>96</v>
      </c>
      <c r="D50" s="16"/>
      <c r="E50" s="16"/>
      <c r="F50" s="16" t="s">
        <v>36</v>
      </c>
      <c r="G50" s="15" t="s">
        <v>36</v>
      </c>
      <c r="H50" s="15" t="s">
        <v>36</v>
      </c>
      <c r="I50" s="16" t="s">
        <v>37</v>
      </c>
    </row>
    <row r="51" spans="2:10" ht="27.6" x14ac:dyDescent="0.3">
      <c r="B51" s="15">
        <v>49</v>
      </c>
      <c r="C51" s="35" t="s">
        <v>205</v>
      </c>
      <c r="D51" s="36" t="s">
        <v>206</v>
      </c>
      <c r="E51" s="36"/>
      <c r="F51" s="15" t="s">
        <v>28</v>
      </c>
      <c r="G51" s="15">
        <v>1</v>
      </c>
      <c r="H51" s="15" t="s">
        <v>16</v>
      </c>
      <c r="I51" s="17" t="s">
        <v>207</v>
      </c>
      <c r="J51" s="69" t="s">
        <v>299</v>
      </c>
    </row>
    <row r="52" spans="2:10" x14ac:dyDescent="0.3">
      <c r="B52" s="15">
        <v>50</v>
      </c>
      <c r="C52" s="16" t="s">
        <v>97</v>
      </c>
      <c r="D52" s="16"/>
      <c r="E52" s="16"/>
      <c r="F52" s="16" t="s">
        <v>36</v>
      </c>
      <c r="G52" s="15" t="s">
        <v>36</v>
      </c>
      <c r="H52" s="15" t="s">
        <v>36</v>
      </c>
      <c r="I52" s="16" t="s">
        <v>37</v>
      </c>
    </row>
    <row r="53" spans="2:10" x14ac:dyDescent="0.3">
      <c r="B53" s="15">
        <v>51</v>
      </c>
      <c r="C53" s="16" t="s">
        <v>98</v>
      </c>
      <c r="D53" s="16"/>
      <c r="E53" s="16"/>
      <c r="F53" s="16" t="s">
        <v>36</v>
      </c>
      <c r="G53" s="15" t="s">
        <v>36</v>
      </c>
      <c r="H53" s="15" t="s">
        <v>36</v>
      </c>
      <c r="I53" s="16" t="s">
        <v>37</v>
      </c>
    </row>
    <row r="54" spans="2:10" x14ac:dyDescent="0.3">
      <c r="B54" s="15">
        <v>52</v>
      </c>
      <c r="C54" s="16" t="s">
        <v>99</v>
      </c>
      <c r="D54" s="16"/>
      <c r="E54" s="16"/>
      <c r="F54" s="16" t="s">
        <v>36</v>
      </c>
      <c r="G54" s="15" t="s">
        <v>36</v>
      </c>
      <c r="H54" s="15" t="s">
        <v>36</v>
      </c>
      <c r="I54" s="16" t="s">
        <v>37</v>
      </c>
    </row>
    <row r="55" spans="2:10" x14ac:dyDescent="0.3">
      <c r="B55" s="37">
        <v>53</v>
      </c>
      <c r="C55" s="16" t="s">
        <v>208</v>
      </c>
      <c r="D55" s="37"/>
      <c r="E55" s="37"/>
      <c r="F55" s="16" t="s">
        <v>36</v>
      </c>
      <c r="G55" s="15" t="s">
        <v>36</v>
      </c>
      <c r="H55" s="15" t="s">
        <v>36</v>
      </c>
      <c r="I55" s="16" t="s">
        <v>37</v>
      </c>
    </row>
    <row r="56" spans="2:10" x14ac:dyDescent="0.3">
      <c r="B56" s="15">
        <v>54</v>
      </c>
      <c r="C56" s="16" t="s">
        <v>147</v>
      </c>
      <c r="D56" s="16"/>
      <c r="E56" s="16"/>
      <c r="F56" s="15" t="s">
        <v>36</v>
      </c>
      <c r="G56" s="15">
        <v>0</v>
      </c>
      <c r="H56" s="15" t="s">
        <v>18</v>
      </c>
      <c r="I56" s="17" t="s">
        <v>37</v>
      </c>
    </row>
  </sheetData>
  <autoFilter ref="B2:I56" xr:uid="{00000000-0009-0000-0000-00000400000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5"/>
  <sheetViews>
    <sheetView workbookViewId="0">
      <selection activeCell="H9" sqref="H9:H13"/>
    </sheetView>
  </sheetViews>
  <sheetFormatPr defaultRowHeight="14.4" x14ac:dyDescent="0.3"/>
  <cols>
    <col min="1" max="1" width="34.44140625" bestFit="1" customWidth="1"/>
    <col min="2" max="2" width="74.6640625" customWidth="1"/>
    <col min="3" max="3" width="8.88671875" customWidth="1"/>
  </cols>
  <sheetData>
    <row r="2" spans="1:3" x14ac:dyDescent="0.3">
      <c r="A2" s="66" t="s">
        <v>276</v>
      </c>
      <c r="B2" s="24" t="s">
        <v>76</v>
      </c>
      <c r="C2" s="24"/>
    </row>
    <row r="3" spans="1:3" x14ac:dyDescent="0.3">
      <c r="A3" s="65" t="s">
        <v>277</v>
      </c>
      <c r="B3" s="24" t="s">
        <v>77</v>
      </c>
      <c r="C3" s="24" t="s">
        <v>78</v>
      </c>
    </row>
    <row r="4" spans="1:3" x14ac:dyDescent="0.3">
      <c r="A4" s="67" t="s">
        <v>287</v>
      </c>
      <c r="B4" s="15" t="s">
        <v>79</v>
      </c>
      <c r="C4" s="25">
        <v>200</v>
      </c>
    </row>
    <row r="5" spans="1:3" x14ac:dyDescent="0.3">
      <c r="A5" s="67" t="s">
        <v>288</v>
      </c>
      <c r="B5" s="15" t="s">
        <v>80</v>
      </c>
      <c r="C5" s="25">
        <v>400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31"/>
  <sheetViews>
    <sheetView topLeftCell="A2" workbookViewId="0">
      <selection activeCell="A32" sqref="A32"/>
    </sheetView>
  </sheetViews>
  <sheetFormatPr defaultRowHeight="14.4" x14ac:dyDescent="0.3"/>
  <cols>
    <col min="1" max="1" width="54.5546875" bestFit="1" customWidth="1"/>
    <col min="2" max="2" width="68.5546875" customWidth="1"/>
    <col min="3" max="3" width="37.5546875" bestFit="1" customWidth="1"/>
  </cols>
  <sheetData>
    <row r="1" spans="1:3" x14ac:dyDescent="0.3">
      <c r="A1" s="63" t="s">
        <v>276</v>
      </c>
      <c r="B1" s="38" t="s">
        <v>103</v>
      </c>
      <c r="C1" s="29"/>
    </row>
    <row r="2" spans="1:3" x14ac:dyDescent="0.3">
      <c r="A2" s="60" t="s">
        <v>277</v>
      </c>
      <c r="B2" s="39" t="s">
        <v>209</v>
      </c>
      <c r="C2" s="40" t="s">
        <v>210</v>
      </c>
    </row>
    <row r="3" spans="1:3" x14ac:dyDescent="0.3">
      <c r="A3" s="62" t="s">
        <v>304</v>
      </c>
      <c r="B3" s="16" t="s">
        <v>211</v>
      </c>
      <c r="C3" s="41" t="s">
        <v>11</v>
      </c>
    </row>
    <row r="4" spans="1:3" x14ac:dyDescent="0.3">
      <c r="A4" s="62" t="s">
        <v>305</v>
      </c>
      <c r="B4" s="16" t="s">
        <v>212</v>
      </c>
      <c r="C4" s="41" t="s">
        <v>12</v>
      </c>
    </row>
    <row r="5" spans="1:3" x14ac:dyDescent="0.3">
      <c r="A5" s="62" t="s">
        <v>306</v>
      </c>
      <c r="B5" s="16" t="s">
        <v>213</v>
      </c>
      <c r="C5" s="41" t="s">
        <v>13</v>
      </c>
    </row>
    <row r="6" spans="1:3" x14ac:dyDescent="0.3">
      <c r="A6" s="62" t="s">
        <v>307</v>
      </c>
      <c r="B6" s="16" t="s">
        <v>109</v>
      </c>
      <c r="C6" s="41" t="s">
        <v>14</v>
      </c>
    </row>
    <row r="7" spans="1:3" x14ac:dyDescent="0.3">
      <c r="A7" s="62" t="s">
        <v>308</v>
      </c>
      <c r="B7" s="16" t="s">
        <v>110</v>
      </c>
      <c r="C7" s="41" t="s">
        <v>15</v>
      </c>
    </row>
    <row r="8" spans="1:3" x14ac:dyDescent="0.3">
      <c r="A8" s="62" t="s">
        <v>309</v>
      </c>
      <c r="B8" s="16" t="s">
        <v>111</v>
      </c>
      <c r="C8" s="41" t="s">
        <v>116</v>
      </c>
    </row>
    <row r="9" spans="1:3" x14ac:dyDescent="0.3">
      <c r="A9" s="62" t="s">
        <v>310</v>
      </c>
      <c r="B9" s="16" t="s">
        <v>112</v>
      </c>
      <c r="C9" s="41" t="s">
        <v>117</v>
      </c>
    </row>
    <row r="10" spans="1:3" x14ac:dyDescent="0.3">
      <c r="A10" s="62" t="s">
        <v>311</v>
      </c>
      <c r="B10" s="16" t="s">
        <v>214</v>
      </c>
      <c r="C10" s="41" t="s">
        <v>118</v>
      </c>
    </row>
    <row r="11" spans="1:3" x14ac:dyDescent="0.3">
      <c r="A11" s="62" t="s">
        <v>312</v>
      </c>
      <c r="B11" s="16" t="s">
        <v>113</v>
      </c>
      <c r="C11" s="42" t="s">
        <v>119</v>
      </c>
    </row>
    <row r="12" spans="1:3" ht="27.6" x14ac:dyDescent="0.3">
      <c r="A12" s="62" t="s">
        <v>313</v>
      </c>
      <c r="B12" s="16" t="s">
        <v>215</v>
      </c>
      <c r="C12" s="42" t="s">
        <v>216</v>
      </c>
    </row>
    <row r="13" spans="1:3" ht="27.6" x14ac:dyDescent="0.3">
      <c r="A13" s="62" t="s">
        <v>314</v>
      </c>
      <c r="B13" s="16" t="s">
        <v>217</v>
      </c>
      <c r="C13" s="42" t="s">
        <v>218</v>
      </c>
    </row>
    <row r="14" spans="1:3" x14ac:dyDescent="0.3">
      <c r="A14" s="62" t="s">
        <v>315</v>
      </c>
      <c r="B14" s="16" t="s">
        <v>114</v>
      </c>
      <c r="C14" s="42" t="s">
        <v>219</v>
      </c>
    </row>
    <row r="15" spans="1:3" x14ac:dyDescent="0.3">
      <c r="A15" s="62" t="s">
        <v>316</v>
      </c>
      <c r="B15" s="16" t="s">
        <v>220</v>
      </c>
      <c r="C15" s="42" t="s">
        <v>16</v>
      </c>
    </row>
    <row r="16" spans="1:3" x14ac:dyDescent="0.3">
      <c r="A16" s="62" t="s">
        <v>317</v>
      </c>
      <c r="B16" s="16" t="s">
        <v>115</v>
      </c>
      <c r="C16" s="42" t="s">
        <v>17</v>
      </c>
    </row>
    <row r="17" spans="1:3" ht="41.4" x14ac:dyDescent="0.3">
      <c r="A17" s="62" t="s">
        <v>319</v>
      </c>
      <c r="B17" s="43" t="s">
        <v>221</v>
      </c>
      <c r="C17" s="42" t="s">
        <v>18</v>
      </c>
    </row>
    <row r="18" spans="1:3" ht="41.4" x14ac:dyDescent="0.3">
      <c r="A18" s="62" t="s">
        <v>320</v>
      </c>
      <c r="B18" s="43" t="s">
        <v>222</v>
      </c>
      <c r="C18" s="42" t="s">
        <v>19</v>
      </c>
    </row>
    <row r="19" spans="1:3" ht="41.4" x14ac:dyDescent="0.3">
      <c r="A19" s="62" t="s">
        <v>321</v>
      </c>
      <c r="B19" s="43" t="s">
        <v>223</v>
      </c>
      <c r="C19" s="42" t="s">
        <v>20</v>
      </c>
    </row>
    <row r="20" spans="1:3" ht="27.6" x14ac:dyDescent="0.3">
      <c r="A20" s="62" t="s">
        <v>318</v>
      </c>
      <c r="B20" s="43" t="s">
        <v>224</v>
      </c>
      <c r="C20" s="42" t="s">
        <v>21</v>
      </c>
    </row>
    <row r="21" spans="1:3" ht="55.2" x14ac:dyDescent="0.3">
      <c r="A21" s="62" t="s">
        <v>322</v>
      </c>
      <c r="B21" s="43" t="s">
        <v>225</v>
      </c>
      <c r="C21" s="42" t="s">
        <v>22</v>
      </c>
    </row>
    <row r="22" spans="1:3" ht="55.2" x14ac:dyDescent="0.3">
      <c r="A22" s="91" t="s">
        <v>373</v>
      </c>
      <c r="B22" s="89" t="s">
        <v>353</v>
      </c>
      <c r="C22" s="90" t="s">
        <v>354</v>
      </c>
    </row>
    <row r="23" spans="1:3" ht="69" x14ac:dyDescent="0.3">
      <c r="A23" s="91" t="s">
        <v>374</v>
      </c>
      <c r="B23" s="89" t="s">
        <v>355</v>
      </c>
      <c r="C23" s="90" t="s">
        <v>356</v>
      </c>
    </row>
    <row r="24" spans="1:3" ht="55.2" x14ac:dyDescent="0.3">
      <c r="A24" s="91" t="s">
        <v>375</v>
      </c>
      <c r="B24" s="89" t="s">
        <v>357</v>
      </c>
      <c r="C24" s="90" t="s">
        <v>358</v>
      </c>
    </row>
    <row r="25" spans="1:3" ht="55.2" x14ac:dyDescent="0.3">
      <c r="A25" s="91" t="s">
        <v>376</v>
      </c>
      <c r="B25" s="89" t="s">
        <v>359</v>
      </c>
      <c r="C25" s="90" t="s">
        <v>360</v>
      </c>
    </row>
    <row r="26" spans="1:3" ht="55.2" x14ac:dyDescent="0.3">
      <c r="A26" s="91" t="s">
        <v>377</v>
      </c>
      <c r="B26" s="89" t="s">
        <v>361</v>
      </c>
      <c r="C26" s="90" t="s">
        <v>362</v>
      </c>
    </row>
    <row r="27" spans="1:3" ht="55.2" x14ac:dyDescent="0.3">
      <c r="A27" s="91" t="s">
        <v>378</v>
      </c>
      <c r="B27" s="89" t="s">
        <v>363</v>
      </c>
      <c r="C27" s="90" t="s">
        <v>364</v>
      </c>
    </row>
    <row r="28" spans="1:3" ht="55.2" x14ac:dyDescent="0.3">
      <c r="A28" s="91" t="s">
        <v>379</v>
      </c>
      <c r="B28" s="89" t="s">
        <v>365</v>
      </c>
      <c r="C28" s="90" t="s">
        <v>366</v>
      </c>
    </row>
    <row r="29" spans="1:3" ht="69" x14ac:dyDescent="0.3">
      <c r="A29" s="91" t="s">
        <v>380</v>
      </c>
      <c r="B29" s="89" t="s">
        <v>367</v>
      </c>
      <c r="C29" s="90" t="s">
        <v>368</v>
      </c>
    </row>
    <row r="30" spans="1:3" ht="55.2" x14ac:dyDescent="0.3">
      <c r="A30" s="91" t="s">
        <v>381</v>
      </c>
      <c r="B30" s="89" t="s">
        <v>369</v>
      </c>
      <c r="C30" s="90" t="s">
        <v>370</v>
      </c>
    </row>
    <row r="31" spans="1:3" ht="69" x14ac:dyDescent="0.3">
      <c r="A31" s="91" t="s">
        <v>382</v>
      </c>
      <c r="B31" s="89" t="s">
        <v>371</v>
      </c>
      <c r="C31" s="90" t="s">
        <v>372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3"/>
  <sheetViews>
    <sheetView workbookViewId="0">
      <selection activeCell="H9" sqref="H9:H13"/>
    </sheetView>
  </sheetViews>
  <sheetFormatPr defaultRowHeight="14.4" x14ac:dyDescent="0.3"/>
  <cols>
    <col min="1" max="1" width="34.44140625" bestFit="1" customWidth="1"/>
    <col min="2" max="2" width="62" bestFit="1" customWidth="1"/>
    <col min="3" max="3" width="31" bestFit="1" customWidth="1"/>
    <col min="4" max="4" width="33.88671875" bestFit="1" customWidth="1"/>
  </cols>
  <sheetData>
    <row r="1" spans="1:4" ht="15" thickBot="1" x14ac:dyDescent="0.35">
      <c r="A1" s="64" t="s">
        <v>276</v>
      </c>
      <c r="B1" s="27" t="s">
        <v>236</v>
      </c>
      <c r="C1" s="29"/>
      <c r="D1" s="29"/>
    </row>
    <row r="2" spans="1:4" ht="15" thickBot="1" x14ac:dyDescent="0.35">
      <c r="A2" s="60" t="s">
        <v>277</v>
      </c>
      <c r="B2" s="44" t="s">
        <v>77</v>
      </c>
      <c r="C2" s="45" t="s">
        <v>237</v>
      </c>
      <c r="D2" s="46" t="s">
        <v>78</v>
      </c>
    </row>
    <row r="3" spans="1:4" x14ac:dyDescent="0.3">
      <c r="A3" s="68" t="s">
        <v>289</v>
      </c>
      <c r="B3" s="47" t="s">
        <v>238</v>
      </c>
      <c r="C3" s="48" t="s">
        <v>13</v>
      </c>
      <c r="D3" s="49" t="s">
        <v>100</v>
      </c>
    </row>
    <row r="4" spans="1:4" x14ac:dyDescent="0.3">
      <c r="A4" s="68" t="s">
        <v>290</v>
      </c>
      <c r="B4" s="47" t="s">
        <v>239</v>
      </c>
      <c r="C4" s="50" t="s">
        <v>19</v>
      </c>
      <c r="D4" s="51" t="s">
        <v>101</v>
      </c>
    </row>
    <row r="5" spans="1:4" x14ac:dyDescent="0.3">
      <c r="A5" s="68" t="s">
        <v>291</v>
      </c>
      <c r="B5" s="47" t="s">
        <v>240</v>
      </c>
      <c r="C5" s="50" t="s">
        <v>118</v>
      </c>
      <c r="D5" s="51" t="s">
        <v>241</v>
      </c>
    </row>
    <row r="6" spans="1:4" ht="27.6" x14ac:dyDescent="0.3">
      <c r="A6" s="68" t="s">
        <v>292</v>
      </c>
      <c r="B6" s="47" t="s">
        <v>242</v>
      </c>
      <c r="C6" s="50" t="s">
        <v>11</v>
      </c>
      <c r="D6" s="51" t="s">
        <v>243</v>
      </c>
    </row>
    <row r="7" spans="1:4" ht="27.6" x14ac:dyDescent="0.3">
      <c r="A7" s="68" t="s">
        <v>293</v>
      </c>
      <c r="B7" s="47" t="s">
        <v>244</v>
      </c>
      <c r="C7" s="50" t="s">
        <v>11</v>
      </c>
      <c r="D7" s="51" t="s">
        <v>245</v>
      </c>
    </row>
    <row r="8" spans="1:4" x14ac:dyDescent="0.3">
      <c r="A8" s="68" t="s">
        <v>294</v>
      </c>
      <c r="B8" s="52" t="s">
        <v>246</v>
      </c>
      <c r="C8" s="50" t="s">
        <v>247</v>
      </c>
      <c r="D8" s="51" t="s">
        <v>248</v>
      </c>
    </row>
    <row r="9" spans="1:4" x14ac:dyDescent="0.3">
      <c r="A9" s="68" t="s">
        <v>295</v>
      </c>
      <c r="B9" s="52" t="s">
        <v>249</v>
      </c>
      <c r="C9" s="50" t="s">
        <v>116</v>
      </c>
      <c r="D9" s="51" t="s">
        <v>250</v>
      </c>
    </row>
    <row r="10" spans="1:4" x14ac:dyDescent="0.3">
      <c r="A10" s="68" t="s">
        <v>296</v>
      </c>
      <c r="B10" s="52" t="s">
        <v>251</v>
      </c>
      <c r="C10" s="50" t="s">
        <v>12</v>
      </c>
      <c r="D10" s="51" t="s">
        <v>252</v>
      </c>
    </row>
    <row r="11" spans="1:4" ht="41.4" x14ac:dyDescent="0.3">
      <c r="A11" s="68" t="s">
        <v>297</v>
      </c>
      <c r="B11" s="47" t="s">
        <v>253</v>
      </c>
      <c r="C11" s="53" t="s">
        <v>216</v>
      </c>
      <c r="D11" s="51" t="s">
        <v>254</v>
      </c>
    </row>
    <row r="12" spans="1:4" x14ac:dyDescent="0.3">
      <c r="A12" s="68" t="s">
        <v>298</v>
      </c>
      <c r="B12" s="52" t="s">
        <v>255</v>
      </c>
      <c r="C12" s="50" t="s">
        <v>256</v>
      </c>
      <c r="D12" s="51" t="s">
        <v>257</v>
      </c>
    </row>
    <row r="13" spans="1:4" ht="15" thickBot="1" x14ac:dyDescent="0.35">
      <c r="B13" s="54" t="s">
        <v>258</v>
      </c>
      <c r="C13" s="55" t="s">
        <v>259</v>
      </c>
      <c r="D13" s="56" t="s">
        <v>260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1"/>
  <sheetViews>
    <sheetView workbookViewId="0">
      <selection activeCell="H9" sqref="H9:H13"/>
    </sheetView>
  </sheetViews>
  <sheetFormatPr defaultRowHeight="14.4" x14ac:dyDescent="0.3"/>
  <cols>
    <col min="1" max="1" width="50.5546875" bestFit="1" customWidth="1"/>
    <col min="2" max="2" width="76" customWidth="1"/>
    <col min="3" max="3" width="11.44140625" customWidth="1"/>
  </cols>
  <sheetData>
    <row r="1" spans="1:3" x14ac:dyDescent="0.3">
      <c r="A1" s="61" t="s">
        <v>276</v>
      </c>
      <c r="B1" s="24" t="s">
        <v>102</v>
      </c>
      <c r="C1" s="24"/>
    </row>
    <row r="2" spans="1:3" ht="41.4" x14ac:dyDescent="0.3">
      <c r="A2" s="60" t="s">
        <v>277</v>
      </c>
      <c r="B2" s="24" t="s">
        <v>77</v>
      </c>
      <c r="C2" s="23" t="s">
        <v>226</v>
      </c>
    </row>
    <row r="3" spans="1:3" x14ac:dyDescent="0.3">
      <c r="A3" s="62" t="s">
        <v>327</v>
      </c>
      <c r="B3" s="15" t="s">
        <v>227</v>
      </c>
      <c r="C3" s="25" t="s">
        <v>11</v>
      </c>
    </row>
    <row r="4" spans="1:3" x14ac:dyDescent="0.3">
      <c r="A4" s="62" t="s">
        <v>328</v>
      </c>
      <c r="B4" s="16" t="s">
        <v>228</v>
      </c>
      <c r="C4" s="25" t="s">
        <v>12</v>
      </c>
    </row>
    <row r="5" spans="1:3" ht="27.6" x14ac:dyDescent="0.3">
      <c r="A5" s="62" t="s">
        <v>323</v>
      </c>
      <c r="B5" s="26" t="s">
        <v>229</v>
      </c>
      <c r="C5" s="25" t="s">
        <v>13</v>
      </c>
    </row>
    <row r="6" spans="1:3" ht="55.2" x14ac:dyDescent="0.3">
      <c r="A6" s="62" t="s">
        <v>330</v>
      </c>
      <c r="B6" s="16" t="s">
        <v>230</v>
      </c>
      <c r="C6" s="25" t="s">
        <v>14</v>
      </c>
    </row>
    <row r="7" spans="1:3" ht="27.6" x14ac:dyDescent="0.3">
      <c r="A7" s="62" t="s">
        <v>324</v>
      </c>
      <c r="B7" s="16" t="s">
        <v>231</v>
      </c>
      <c r="C7" s="25" t="s">
        <v>15</v>
      </c>
    </row>
    <row r="8" spans="1:3" ht="41.4" x14ac:dyDescent="0.3">
      <c r="A8" s="62" t="s">
        <v>331</v>
      </c>
      <c r="B8" s="16" t="s">
        <v>232</v>
      </c>
      <c r="C8" s="25" t="s">
        <v>116</v>
      </c>
    </row>
    <row r="9" spans="1:3" ht="27.6" x14ac:dyDescent="0.3">
      <c r="A9" s="62" t="s">
        <v>325</v>
      </c>
      <c r="B9" s="16" t="s">
        <v>233</v>
      </c>
      <c r="C9" s="25" t="s">
        <v>117</v>
      </c>
    </row>
    <row r="10" spans="1:3" ht="55.2" x14ac:dyDescent="0.3">
      <c r="A10" s="62" t="s">
        <v>326</v>
      </c>
      <c r="B10" s="16" t="s">
        <v>234</v>
      </c>
      <c r="C10" s="25" t="s">
        <v>118</v>
      </c>
    </row>
    <row r="11" spans="1:3" ht="27.6" x14ac:dyDescent="0.3">
      <c r="A11" s="62" t="s">
        <v>329</v>
      </c>
      <c r="B11" s="16" t="s">
        <v>235</v>
      </c>
      <c r="C11" s="25" t="s">
        <v>119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Company Details</vt:lpstr>
      <vt:lpstr>Challan Details</vt:lpstr>
      <vt:lpstr>Collectee Details</vt:lpstr>
      <vt:lpstr>Validations Challan</vt:lpstr>
      <vt:lpstr>Validations Collectee</vt:lpstr>
      <vt:lpstr>Minor Head</vt:lpstr>
      <vt:lpstr>Section</vt:lpstr>
      <vt:lpstr>Code</vt:lpstr>
      <vt:lpstr>Reasons</vt:lpstr>
      <vt:lpstr>Read me</vt:lpstr>
      <vt:lpstr>Running_Serial_No___651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 GHOSH</dc:creator>
  <cp:lastModifiedBy>Neha Goel</cp:lastModifiedBy>
  <dcterms:created xsi:type="dcterms:W3CDTF">2022-06-27T09:26:01Z</dcterms:created>
  <dcterms:modified xsi:type="dcterms:W3CDTF">2025-09-26T17:32:39Z</dcterms:modified>
</cp:coreProperties>
</file>