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VENDRA\OneDrive\Desktop\TC\"/>
    </mc:Choice>
  </mc:AlternateContent>
  <bookViews>
    <workbookView xWindow="0" yWindow="0" windowWidth="23040" windowHeight="8964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2" i="1"/>
  <c r="B3" i="1"/>
  <c r="E3" i="1" s="1"/>
  <c r="B4" i="1"/>
  <c r="E4" i="1" s="1"/>
  <c r="B5" i="1"/>
  <c r="E5" i="1" s="1"/>
  <c r="B6" i="1"/>
  <c r="E6" i="1" s="1"/>
  <c r="B7" i="1"/>
  <c r="E7" i="1" s="1"/>
  <c r="B8" i="1"/>
  <c r="E8" i="1" s="1"/>
  <c r="B9" i="1"/>
  <c r="E9" i="1" s="1"/>
  <c r="B10" i="1"/>
  <c r="E10" i="1" s="1"/>
  <c r="B11" i="1"/>
  <c r="E11" i="1" s="1"/>
  <c r="B12" i="1"/>
  <c r="E12" i="1" s="1"/>
  <c r="B13" i="1"/>
  <c r="E13" i="1" s="1"/>
  <c r="B14" i="1"/>
  <c r="E14" i="1" s="1"/>
  <c r="B15" i="1"/>
  <c r="E15" i="1" s="1"/>
  <c r="B16" i="1"/>
  <c r="E16" i="1" s="1"/>
  <c r="B17" i="1"/>
  <c r="E17" i="1" s="1"/>
  <c r="B18" i="1"/>
  <c r="E18" i="1" s="1"/>
  <c r="B19" i="1"/>
  <c r="E19" i="1" s="1"/>
  <c r="B20" i="1"/>
  <c r="E20" i="1" s="1"/>
  <c r="B21" i="1"/>
  <c r="E21" i="1" s="1"/>
  <c r="B22" i="1"/>
  <c r="E22" i="1" s="1"/>
  <c r="B23" i="1"/>
  <c r="E23" i="1" s="1"/>
  <c r="B24" i="1"/>
  <c r="E24" i="1" s="1"/>
  <c r="B25" i="1"/>
  <c r="E25" i="1" s="1"/>
  <c r="B26" i="1"/>
  <c r="E26" i="1" s="1"/>
  <c r="B27" i="1"/>
  <c r="E27" i="1" s="1"/>
  <c r="B28" i="1"/>
  <c r="E28" i="1" s="1"/>
  <c r="B29" i="1"/>
  <c r="E29" i="1" s="1"/>
  <c r="B30" i="1"/>
  <c r="E30" i="1" s="1"/>
  <c r="B31" i="1"/>
  <c r="E31" i="1" s="1"/>
  <c r="B32" i="1"/>
  <c r="E32" i="1" s="1"/>
  <c r="B33" i="1"/>
  <c r="E33" i="1" s="1"/>
  <c r="B2" i="1"/>
  <c r="E2" i="1" s="1"/>
  <c r="G2" i="1" s="1"/>
  <c r="H2" i="1" l="1"/>
  <c r="H30" i="1"/>
  <c r="G30" i="1"/>
  <c r="H26" i="1"/>
  <c r="G26" i="1"/>
  <c r="H22" i="1"/>
  <c r="G22" i="1"/>
  <c r="H18" i="1"/>
  <c r="G18" i="1"/>
  <c r="H14" i="1"/>
  <c r="G14" i="1"/>
  <c r="H10" i="1"/>
  <c r="G10" i="1"/>
  <c r="H6" i="1"/>
  <c r="G6" i="1"/>
  <c r="G33" i="1"/>
  <c r="H33" i="1"/>
  <c r="H29" i="1"/>
  <c r="G29" i="1"/>
  <c r="G25" i="1"/>
  <c r="H25" i="1"/>
  <c r="H21" i="1"/>
  <c r="G21" i="1"/>
  <c r="G17" i="1"/>
  <c r="H17" i="1"/>
  <c r="H13" i="1"/>
  <c r="G13" i="1"/>
  <c r="G9" i="1"/>
  <c r="H9" i="1"/>
  <c r="H5" i="1"/>
  <c r="G5" i="1"/>
  <c r="G32" i="1"/>
  <c r="H32" i="1"/>
  <c r="G28" i="1"/>
  <c r="H28" i="1"/>
  <c r="G24" i="1"/>
  <c r="H24" i="1"/>
  <c r="G20" i="1"/>
  <c r="H20" i="1"/>
  <c r="G16" i="1"/>
  <c r="H16" i="1"/>
  <c r="H12" i="1"/>
  <c r="G12" i="1"/>
  <c r="G8" i="1"/>
  <c r="H8" i="1"/>
  <c r="H4" i="1"/>
  <c r="G4" i="1"/>
  <c r="G31" i="1"/>
  <c r="H31" i="1"/>
  <c r="G27" i="1"/>
  <c r="H27" i="1"/>
  <c r="G23" i="1"/>
  <c r="H23" i="1"/>
  <c r="G19" i="1"/>
  <c r="H19" i="1"/>
  <c r="G15" i="1"/>
  <c r="H15" i="1"/>
  <c r="G11" i="1"/>
  <c r="H11" i="1"/>
  <c r="G7" i="1"/>
  <c r="H7" i="1"/>
  <c r="G3" i="1"/>
  <c r="H3" i="1"/>
</calcChain>
</file>

<file path=xl/sharedStrings.xml><?xml version="1.0" encoding="utf-8"?>
<sst xmlns="http://schemas.openxmlformats.org/spreadsheetml/2006/main" count="8" uniqueCount="8">
  <si>
    <t>X^2</t>
  </si>
  <si>
    <t>xy</t>
  </si>
  <si>
    <t>T_C</t>
  </si>
  <si>
    <t>T_K</t>
  </si>
  <si>
    <t>R_kOhm</t>
  </si>
  <si>
    <t>R_Ohm</t>
  </si>
  <si>
    <t>1_T</t>
  </si>
  <si>
    <t>Y_LN1_R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</si>
</sst>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tabSelected="1" workbookViewId="0">
      <selection activeCell="F1" sqref="F1"/>
    </sheetView>
  </sheetViews>
  <sheetFormatPr defaultRowHeight="14.4" x14ac:dyDescent="0.3"/>
  <cols>
    <col min="7" max="7" width="12" bestFit="1" customWidth="1"/>
  </cols>
  <sheetData>
    <row r="1" spans="1:8" x14ac:dyDescent="0.3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0</v>
      </c>
      <c r="H1" t="s">
        <v>1</v>
      </c>
    </row>
    <row r="2" spans="1:8" x14ac:dyDescent="0.3">
      <c r="A2">
        <v>30</v>
      </c>
      <c r="B2">
        <f>A2+273</f>
        <v>303</v>
      </c>
      <c r="C2">
        <v>8.44</v>
      </c>
      <c r="D2">
        <f>C2*10^3</f>
        <v>8440</v>
      </c>
      <c r="E2">
        <f>1/B2</f>
        <v>3.3003300330033004E-3</v>
      </c>
      <c r="F2">
        <f>LN(1/C2)</f>
        <v>-2.1329823086078656</v>
      </c>
      <c r="G2">
        <f>E2^2</f>
        <v>1.0892178326743566E-5</v>
      </c>
      <c r="H2">
        <f>E2*F2</f>
        <v>-7.0395455729632527E-3</v>
      </c>
    </row>
    <row r="3" spans="1:8" x14ac:dyDescent="0.3">
      <c r="A3">
        <v>32</v>
      </c>
      <c r="B3">
        <f t="shared" ref="B3:B33" si="0">A3+273</f>
        <v>305</v>
      </c>
      <c r="C3">
        <v>8.7100000000000009</v>
      </c>
      <c r="D3">
        <f t="shared" ref="D3:D33" si="1">C3*10^3</f>
        <v>8710</v>
      </c>
      <c r="E3">
        <f t="shared" ref="E3:E33" si="2">1/B3</f>
        <v>3.2786885245901639E-3</v>
      </c>
      <c r="F3">
        <f t="shared" ref="F3:F33" si="3">LN(1/C3)</f>
        <v>-2.1644717908644115</v>
      </c>
      <c r="G3">
        <f t="shared" ref="G3:G33" si="4">E3^2</f>
        <v>1.0749798441279227E-5</v>
      </c>
      <c r="H3">
        <f t="shared" ref="H3:H33" si="5">E3*F3</f>
        <v>-7.0966288225062677E-3</v>
      </c>
    </row>
    <row r="4" spans="1:8" x14ac:dyDescent="0.3">
      <c r="A4">
        <v>34</v>
      </c>
      <c r="B4">
        <f t="shared" si="0"/>
        <v>307</v>
      </c>
      <c r="C4">
        <v>8.73</v>
      </c>
      <c r="D4">
        <f t="shared" si="1"/>
        <v>8730</v>
      </c>
      <c r="E4">
        <f t="shared" si="2"/>
        <v>3.2573289902280132E-3</v>
      </c>
      <c r="F4">
        <f t="shared" si="3"/>
        <v>-2.166765369851511</v>
      </c>
      <c r="G4">
        <f t="shared" si="4"/>
        <v>1.0610192150579848E-5</v>
      </c>
      <c r="H4">
        <f t="shared" si="5"/>
        <v>-7.0578676542394497E-3</v>
      </c>
    </row>
    <row r="5" spans="1:8" x14ac:dyDescent="0.3">
      <c r="A5">
        <v>36</v>
      </c>
      <c r="B5">
        <f t="shared" si="0"/>
        <v>309</v>
      </c>
      <c r="C5">
        <v>7.9</v>
      </c>
      <c r="D5">
        <f t="shared" si="1"/>
        <v>7900</v>
      </c>
      <c r="E5">
        <f t="shared" si="2"/>
        <v>3.2362459546925568E-3</v>
      </c>
      <c r="F5">
        <f t="shared" si="3"/>
        <v>-2.066862759472976</v>
      </c>
      <c r="G5">
        <f t="shared" si="4"/>
        <v>1.0473287879263938E-5</v>
      </c>
      <c r="H5">
        <f t="shared" si="5"/>
        <v>-6.6888762442491138E-3</v>
      </c>
    </row>
    <row r="6" spans="1:8" x14ac:dyDescent="0.3">
      <c r="A6">
        <v>38</v>
      </c>
      <c r="B6">
        <f t="shared" si="0"/>
        <v>311</v>
      </c>
      <c r="C6">
        <v>6.74</v>
      </c>
      <c r="D6">
        <f t="shared" si="1"/>
        <v>6740</v>
      </c>
      <c r="E6">
        <f t="shared" si="2"/>
        <v>3.2154340836012861E-3</v>
      </c>
      <c r="F6">
        <f t="shared" si="3"/>
        <v>-1.9080599249242158</v>
      </c>
      <c r="G6">
        <f t="shared" si="4"/>
        <v>1.0339016345984843E-5</v>
      </c>
      <c r="H6">
        <f t="shared" si="5"/>
        <v>-6.1352409161550348E-3</v>
      </c>
    </row>
    <row r="7" spans="1:8" x14ac:dyDescent="0.3">
      <c r="A7">
        <v>40</v>
      </c>
      <c r="B7">
        <f t="shared" si="0"/>
        <v>313</v>
      </c>
      <c r="C7">
        <v>6.18</v>
      </c>
      <c r="D7">
        <f t="shared" si="1"/>
        <v>6180</v>
      </c>
      <c r="E7">
        <f t="shared" si="2"/>
        <v>3.1948881789137379E-3</v>
      </c>
      <c r="F7">
        <f t="shared" si="3"/>
        <v>-1.8213182714695992</v>
      </c>
      <c r="G7">
        <f t="shared" si="4"/>
        <v>1.020731047576274E-5</v>
      </c>
      <c r="H7">
        <f t="shared" si="5"/>
        <v>-5.8189082155578244E-3</v>
      </c>
    </row>
    <row r="8" spans="1:8" x14ac:dyDescent="0.3">
      <c r="A8">
        <v>42</v>
      </c>
      <c r="B8">
        <f t="shared" si="0"/>
        <v>315</v>
      </c>
      <c r="C8">
        <v>5.63</v>
      </c>
      <c r="D8">
        <f t="shared" si="1"/>
        <v>5630</v>
      </c>
      <c r="E8">
        <f t="shared" si="2"/>
        <v>3.1746031746031746E-3</v>
      </c>
      <c r="F8">
        <f t="shared" si="3"/>
        <v>-1.728109442151599</v>
      </c>
      <c r="G8">
        <f t="shared" si="4"/>
        <v>1.0078105316200555E-5</v>
      </c>
      <c r="H8">
        <f t="shared" si="5"/>
        <v>-5.4860617211161871E-3</v>
      </c>
    </row>
    <row r="9" spans="1:8" x14ac:dyDescent="0.3">
      <c r="A9">
        <v>44</v>
      </c>
      <c r="B9">
        <f t="shared" si="0"/>
        <v>317</v>
      </c>
      <c r="C9">
        <v>5.25</v>
      </c>
      <c r="D9">
        <f t="shared" si="1"/>
        <v>5250</v>
      </c>
      <c r="E9">
        <f t="shared" si="2"/>
        <v>3.1545741324921135E-3</v>
      </c>
      <c r="F9">
        <f t="shared" si="3"/>
        <v>-1.6582280766035324</v>
      </c>
      <c r="G9">
        <f t="shared" si="4"/>
        <v>9.9513379573883708E-6</v>
      </c>
      <c r="H9">
        <f t="shared" si="5"/>
        <v>-5.2310033962256544E-3</v>
      </c>
    </row>
    <row r="10" spans="1:8" x14ac:dyDescent="0.3">
      <c r="A10">
        <v>46</v>
      </c>
      <c r="B10">
        <f t="shared" si="0"/>
        <v>319</v>
      </c>
      <c r="C10">
        <v>4.8499999999999996</v>
      </c>
      <c r="D10">
        <f t="shared" si="1"/>
        <v>4850</v>
      </c>
      <c r="E10">
        <f t="shared" si="2"/>
        <v>3.134796238244514E-3</v>
      </c>
      <c r="F10">
        <f t="shared" si="3"/>
        <v>-1.5789787049493917</v>
      </c>
      <c r="G10">
        <f t="shared" si="4"/>
        <v>9.8269474553119552E-6</v>
      </c>
      <c r="H10">
        <f t="shared" si="5"/>
        <v>-4.9497765045435479E-3</v>
      </c>
    </row>
    <row r="11" spans="1:8" x14ac:dyDescent="0.3">
      <c r="A11">
        <v>48</v>
      </c>
      <c r="B11">
        <f t="shared" si="0"/>
        <v>321</v>
      </c>
      <c r="C11">
        <v>4.5199999999999996</v>
      </c>
      <c r="D11">
        <f t="shared" si="1"/>
        <v>4520</v>
      </c>
      <c r="E11">
        <f t="shared" si="2"/>
        <v>3.1152647975077881E-3</v>
      </c>
      <c r="F11">
        <f t="shared" si="3"/>
        <v>-1.5085119938441398</v>
      </c>
      <c r="G11">
        <f t="shared" si="4"/>
        <v>9.7048747585912402E-6</v>
      </c>
      <c r="H11">
        <f t="shared" si="5"/>
        <v>-4.6994143110409342E-3</v>
      </c>
    </row>
    <row r="12" spans="1:8" x14ac:dyDescent="0.3">
      <c r="A12">
        <v>50</v>
      </c>
      <c r="B12">
        <f t="shared" si="0"/>
        <v>323</v>
      </c>
      <c r="C12">
        <v>4.24</v>
      </c>
      <c r="D12">
        <f t="shared" si="1"/>
        <v>4240</v>
      </c>
      <c r="E12">
        <f t="shared" si="2"/>
        <v>3.0959752321981426E-3</v>
      </c>
      <c r="F12">
        <f t="shared" si="3"/>
        <v>-1.4445632692438666</v>
      </c>
      <c r="G12">
        <f t="shared" si="4"/>
        <v>9.585062638384343E-6</v>
      </c>
      <c r="H12">
        <f t="shared" si="5"/>
        <v>-4.472332102922188E-3</v>
      </c>
    </row>
    <row r="13" spans="1:8" x14ac:dyDescent="0.3">
      <c r="A13">
        <v>52</v>
      </c>
      <c r="B13">
        <f t="shared" si="0"/>
        <v>325</v>
      </c>
      <c r="C13">
        <v>3.93</v>
      </c>
      <c r="D13">
        <f t="shared" si="1"/>
        <v>3930</v>
      </c>
      <c r="E13">
        <f t="shared" si="2"/>
        <v>3.0769230769230769E-3</v>
      </c>
      <c r="F13">
        <f t="shared" si="3"/>
        <v>-1.3686394258811698</v>
      </c>
      <c r="G13">
        <f t="shared" si="4"/>
        <v>9.4674556213017744E-6</v>
      </c>
      <c r="H13">
        <f t="shared" si="5"/>
        <v>-4.2111982334805224E-3</v>
      </c>
    </row>
    <row r="14" spans="1:8" x14ac:dyDescent="0.3">
      <c r="A14">
        <v>54</v>
      </c>
      <c r="B14">
        <f t="shared" si="0"/>
        <v>327</v>
      </c>
      <c r="C14">
        <v>3.66</v>
      </c>
      <c r="D14">
        <f t="shared" si="1"/>
        <v>3660</v>
      </c>
      <c r="E14">
        <f t="shared" si="2"/>
        <v>3.0581039755351682E-3</v>
      </c>
      <c r="F14">
        <f t="shared" si="3"/>
        <v>-1.297463147413275</v>
      </c>
      <c r="G14">
        <f t="shared" si="4"/>
        <v>9.3519999251840002E-6</v>
      </c>
      <c r="H14">
        <f t="shared" si="5"/>
        <v>-3.967777209214908E-3</v>
      </c>
    </row>
    <row r="15" spans="1:8" x14ac:dyDescent="0.3">
      <c r="A15">
        <v>56</v>
      </c>
      <c r="B15">
        <f t="shared" si="0"/>
        <v>329</v>
      </c>
      <c r="C15">
        <v>3.3580000000000001</v>
      </c>
      <c r="D15">
        <f t="shared" si="1"/>
        <v>3358</v>
      </c>
      <c r="E15">
        <f t="shared" si="2"/>
        <v>3.0395136778115501E-3</v>
      </c>
      <c r="F15">
        <f t="shared" si="3"/>
        <v>-1.211345558655349</v>
      </c>
      <c r="G15">
        <f t="shared" si="4"/>
        <v>9.2386433976034954E-6</v>
      </c>
      <c r="H15">
        <f t="shared" si="5"/>
        <v>-3.6819013940892066E-3</v>
      </c>
    </row>
    <row r="16" spans="1:8" x14ac:dyDescent="0.3">
      <c r="A16">
        <v>58</v>
      </c>
      <c r="B16">
        <f t="shared" si="0"/>
        <v>331</v>
      </c>
      <c r="C16">
        <v>3.109</v>
      </c>
      <c r="D16">
        <f t="shared" si="1"/>
        <v>3109</v>
      </c>
      <c r="E16">
        <f t="shared" si="2"/>
        <v>3.0211480362537764E-3</v>
      </c>
      <c r="F16">
        <f t="shared" si="3"/>
        <v>-1.1343011310766169</v>
      </c>
      <c r="G16">
        <f t="shared" si="4"/>
        <v>9.1273354569600489E-6</v>
      </c>
      <c r="H16">
        <f t="shared" si="5"/>
        <v>-3.4268916346725585E-3</v>
      </c>
    </row>
    <row r="17" spans="1:8" x14ac:dyDescent="0.3">
      <c r="A17">
        <v>60</v>
      </c>
      <c r="B17">
        <f t="shared" si="0"/>
        <v>333</v>
      </c>
      <c r="C17">
        <v>2.923</v>
      </c>
      <c r="D17">
        <f t="shared" si="1"/>
        <v>2923</v>
      </c>
      <c r="E17">
        <f t="shared" si="2"/>
        <v>3.003003003003003E-3</v>
      </c>
      <c r="F17">
        <f t="shared" si="3"/>
        <v>-1.0726104861291088</v>
      </c>
      <c r="G17">
        <f t="shared" si="4"/>
        <v>9.0180270360450547E-6</v>
      </c>
      <c r="H17">
        <f t="shared" si="5"/>
        <v>-3.2210525108982246E-3</v>
      </c>
    </row>
    <row r="18" spans="1:8" x14ac:dyDescent="0.3">
      <c r="A18">
        <v>62</v>
      </c>
      <c r="B18">
        <f t="shared" si="0"/>
        <v>335</v>
      </c>
      <c r="C18">
        <v>2.6829999999999998</v>
      </c>
      <c r="D18">
        <f t="shared" si="1"/>
        <v>2683</v>
      </c>
      <c r="E18">
        <f t="shared" si="2"/>
        <v>2.9850746268656717E-3</v>
      </c>
      <c r="F18">
        <f t="shared" si="3"/>
        <v>-0.98693557144348709</v>
      </c>
      <c r="G18">
        <f t="shared" si="4"/>
        <v>8.910670527957229E-6</v>
      </c>
      <c r="H18">
        <f t="shared" si="5"/>
        <v>-2.9460763326671258E-3</v>
      </c>
    </row>
    <row r="19" spans="1:8" x14ac:dyDescent="0.3">
      <c r="A19">
        <v>64</v>
      </c>
      <c r="B19">
        <f t="shared" si="0"/>
        <v>337</v>
      </c>
      <c r="C19">
        <v>2.5230000000000001</v>
      </c>
      <c r="D19">
        <f t="shared" si="1"/>
        <v>2523</v>
      </c>
      <c r="E19">
        <f t="shared" si="2"/>
        <v>2.967359050445104E-3</v>
      </c>
      <c r="F19">
        <f t="shared" si="3"/>
        <v>-0.92544866965892081</v>
      </c>
      <c r="G19">
        <f t="shared" si="4"/>
        <v>8.8052197342584694E-6</v>
      </c>
      <c r="H19">
        <f t="shared" si="5"/>
        <v>-2.7461384856347798E-3</v>
      </c>
    </row>
    <row r="20" spans="1:8" x14ac:dyDescent="0.3">
      <c r="A20">
        <v>66</v>
      </c>
      <c r="B20">
        <f t="shared" si="0"/>
        <v>339</v>
      </c>
      <c r="C20">
        <v>2.3889999999999998</v>
      </c>
      <c r="D20">
        <f t="shared" si="1"/>
        <v>2389</v>
      </c>
      <c r="E20">
        <f t="shared" si="2"/>
        <v>2.9498525073746312E-3</v>
      </c>
      <c r="F20">
        <f t="shared" si="3"/>
        <v>-0.87087486834367234</v>
      </c>
      <c r="G20">
        <f t="shared" si="4"/>
        <v>8.701629815264398E-6</v>
      </c>
      <c r="H20">
        <f t="shared" si="5"/>
        <v>-2.5689524139931338E-3</v>
      </c>
    </row>
    <row r="21" spans="1:8" x14ac:dyDescent="0.3">
      <c r="A21">
        <v>68</v>
      </c>
      <c r="B21">
        <f t="shared" si="0"/>
        <v>341</v>
      </c>
      <c r="C21">
        <v>2.2429999999999999</v>
      </c>
      <c r="D21">
        <f t="shared" si="1"/>
        <v>2243</v>
      </c>
      <c r="E21">
        <f t="shared" si="2"/>
        <v>2.9325513196480938E-3</v>
      </c>
      <c r="F21">
        <f t="shared" si="3"/>
        <v>-0.80781425553807118</v>
      </c>
      <c r="G21">
        <f t="shared" si="4"/>
        <v>8.5998572423697766E-6</v>
      </c>
      <c r="H21">
        <f t="shared" si="5"/>
        <v>-2.3689567611087131E-3</v>
      </c>
    </row>
    <row r="22" spans="1:8" x14ac:dyDescent="0.3">
      <c r="A22">
        <v>70</v>
      </c>
      <c r="B22">
        <f t="shared" si="0"/>
        <v>343</v>
      </c>
      <c r="C22">
        <v>2.0920000000000001</v>
      </c>
      <c r="D22">
        <f t="shared" si="1"/>
        <v>2092</v>
      </c>
      <c r="E22">
        <f t="shared" si="2"/>
        <v>2.9154518950437317E-3</v>
      </c>
      <c r="F22">
        <f t="shared" si="3"/>
        <v>-0.73812054620267653</v>
      </c>
      <c r="G22">
        <f t="shared" si="4"/>
        <v>8.4998597523140868E-6</v>
      </c>
      <c r="H22">
        <f t="shared" si="5"/>
        <v>-2.1519549451973078E-3</v>
      </c>
    </row>
    <row r="23" spans="1:8" x14ac:dyDescent="0.3">
      <c r="A23">
        <v>72</v>
      </c>
      <c r="B23">
        <f t="shared" si="0"/>
        <v>345</v>
      </c>
      <c r="C23">
        <v>1.913</v>
      </c>
      <c r="D23">
        <f t="shared" si="1"/>
        <v>1913</v>
      </c>
      <c r="E23">
        <f t="shared" si="2"/>
        <v>2.8985507246376812E-3</v>
      </c>
      <c r="F23">
        <f t="shared" si="3"/>
        <v>-0.64867269045811571</v>
      </c>
      <c r="G23">
        <f t="shared" si="4"/>
        <v>8.4015963032976262E-6</v>
      </c>
      <c r="H23">
        <f t="shared" si="5"/>
        <v>-1.8802106969800455E-3</v>
      </c>
    </row>
    <row r="24" spans="1:8" x14ac:dyDescent="0.3">
      <c r="A24">
        <v>74</v>
      </c>
      <c r="B24">
        <f t="shared" si="0"/>
        <v>347</v>
      </c>
      <c r="C24">
        <v>1.851</v>
      </c>
      <c r="D24">
        <f t="shared" si="1"/>
        <v>1851</v>
      </c>
      <c r="E24">
        <f t="shared" si="2"/>
        <v>2.881844380403458E-3</v>
      </c>
      <c r="F24">
        <f t="shared" si="3"/>
        <v>-0.61572603359136047</v>
      </c>
      <c r="G24">
        <f t="shared" si="4"/>
        <v>8.305027032862991E-6</v>
      </c>
      <c r="H24">
        <f t="shared" si="5"/>
        <v>-1.774426609773373E-3</v>
      </c>
    </row>
    <row r="25" spans="1:8" x14ac:dyDescent="0.3">
      <c r="A25">
        <v>76</v>
      </c>
      <c r="B25">
        <f t="shared" si="0"/>
        <v>349</v>
      </c>
      <c r="C25">
        <v>1.6990000000000001</v>
      </c>
      <c r="D25">
        <f t="shared" si="1"/>
        <v>1699</v>
      </c>
      <c r="E25">
        <f t="shared" si="2"/>
        <v>2.8653295128939827E-3</v>
      </c>
      <c r="F25">
        <f t="shared" si="3"/>
        <v>-0.53003984268979498</v>
      </c>
      <c r="G25">
        <f t="shared" si="4"/>
        <v>8.2101132174612691E-6</v>
      </c>
      <c r="H25">
        <f t="shared" si="5"/>
        <v>-1.5187388042687535E-3</v>
      </c>
    </row>
    <row r="26" spans="1:8" x14ac:dyDescent="0.3">
      <c r="A26">
        <v>78</v>
      </c>
      <c r="B26">
        <f t="shared" si="0"/>
        <v>351</v>
      </c>
      <c r="C26">
        <v>1.579</v>
      </c>
      <c r="D26">
        <f t="shared" si="1"/>
        <v>1579</v>
      </c>
      <c r="E26">
        <f t="shared" si="2"/>
        <v>2.8490028490028491E-3</v>
      </c>
      <c r="F26">
        <f t="shared" si="3"/>
        <v>-0.45679173527350497</v>
      </c>
      <c r="G26">
        <f t="shared" si="4"/>
        <v>8.1168172336263505E-6</v>
      </c>
      <c r="H26">
        <f t="shared" si="5"/>
        <v>-1.3014009551951709E-3</v>
      </c>
    </row>
    <row r="27" spans="1:8" x14ac:dyDescent="0.3">
      <c r="A27">
        <v>80</v>
      </c>
      <c r="B27">
        <f t="shared" si="0"/>
        <v>353</v>
      </c>
      <c r="C27">
        <v>1.514</v>
      </c>
      <c r="D27">
        <f t="shared" si="1"/>
        <v>1514</v>
      </c>
      <c r="E27">
        <f t="shared" si="2"/>
        <v>2.8328611898016999E-3</v>
      </c>
      <c r="F27">
        <f t="shared" si="3"/>
        <v>-0.414755155015257</v>
      </c>
      <c r="G27">
        <f t="shared" si="4"/>
        <v>8.0251025206847028E-6</v>
      </c>
      <c r="H27">
        <f t="shared" si="5"/>
        <v>-1.1749437819129093E-3</v>
      </c>
    </row>
    <row r="28" spans="1:8" x14ac:dyDescent="0.3">
      <c r="A28">
        <v>82</v>
      </c>
      <c r="B28">
        <f t="shared" si="0"/>
        <v>355</v>
      </c>
      <c r="C28">
        <v>1.43</v>
      </c>
      <c r="D28">
        <f t="shared" si="1"/>
        <v>1430</v>
      </c>
      <c r="E28">
        <f t="shared" si="2"/>
        <v>2.8169014084507044E-3</v>
      </c>
      <c r="F28">
        <f t="shared" si="3"/>
        <v>-0.35767444427181577</v>
      </c>
      <c r="G28">
        <f t="shared" si="4"/>
        <v>7.9349335449315615E-6</v>
      </c>
      <c r="H28">
        <f t="shared" si="5"/>
        <v>-1.0075336458361009E-3</v>
      </c>
    </row>
    <row r="29" spans="1:8" x14ac:dyDescent="0.3">
      <c r="A29">
        <v>84</v>
      </c>
      <c r="B29">
        <f t="shared" si="0"/>
        <v>357</v>
      </c>
      <c r="C29">
        <v>1.3680000000000001</v>
      </c>
      <c r="D29">
        <f t="shared" si="1"/>
        <v>1368</v>
      </c>
      <c r="E29">
        <f t="shared" si="2"/>
        <v>2.8011204481792717E-3</v>
      </c>
      <c r="F29">
        <f t="shared" si="3"/>
        <v>-0.31334981920035887</v>
      </c>
      <c r="G29">
        <f t="shared" si="4"/>
        <v>7.8462757652080447E-6</v>
      </c>
      <c r="H29">
        <f t="shared" si="5"/>
        <v>-8.7773058599540299E-4</v>
      </c>
    </row>
    <row r="30" spans="1:8" x14ac:dyDescent="0.3">
      <c r="A30">
        <v>86</v>
      </c>
      <c r="B30">
        <f t="shared" si="0"/>
        <v>359</v>
      </c>
      <c r="C30">
        <v>1.262</v>
      </c>
      <c r="D30">
        <f t="shared" si="1"/>
        <v>1262</v>
      </c>
      <c r="E30">
        <f t="shared" si="2"/>
        <v>2.7855153203342618E-3</v>
      </c>
      <c r="F30">
        <f t="shared" si="3"/>
        <v>-0.23269776411902141</v>
      </c>
      <c r="G30">
        <f t="shared" si="4"/>
        <v>7.759095599816886E-6</v>
      </c>
      <c r="H30">
        <f t="shared" si="5"/>
        <v>-6.4818318696106239E-4</v>
      </c>
    </row>
    <row r="31" spans="1:8" x14ac:dyDescent="0.3">
      <c r="A31">
        <v>88</v>
      </c>
      <c r="B31">
        <f t="shared" si="0"/>
        <v>361</v>
      </c>
      <c r="C31">
        <v>1.2050000000000001</v>
      </c>
      <c r="D31">
        <f t="shared" si="1"/>
        <v>1205</v>
      </c>
      <c r="E31">
        <f t="shared" si="2"/>
        <v>2.7700831024930748E-3</v>
      </c>
      <c r="F31">
        <f t="shared" si="3"/>
        <v>-0.18647956694261839</v>
      </c>
      <c r="G31">
        <f t="shared" si="4"/>
        <v>7.673360394717659E-6</v>
      </c>
      <c r="H31">
        <f t="shared" si="5"/>
        <v>-5.1656389734797332E-4</v>
      </c>
    </row>
    <row r="32" spans="1:8" x14ac:dyDescent="0.3">
      <c r="A32">
        <v>90</v>
      </c>
      <c r="B32">
        <f t="shared" si="0"/>
        <v>363</v>
      </c>
      <c r="C32">
        <v>1.1659999999999999</v>
      </c>
      <c r="D32">
        <f t="shared" si="1"/>
        <v>1166</v>
      </c>
      <c r="E32">
        <f t="shared" si="2"/>
        <v>2.7548209366391185E-3</v>
      </c>
      <c r="F32">
        <f t="shared" si="3"/>
        <v>-0.15357908792830055</v>
      </c>
      <c r="G32">
        <f t="shared" si="4"/>
        <v>7.5890383929452304E-6</v>
      </c>
      <c r="H32">
        <f t="shared" si="5"/>
        <v>-4.2308288685482246E-4</v>
      </c>
    </row>
    <row r="33" spans="1:8" x14ac:dyDescent="0.3">
      <c r="A33">
        <v>92</v>
      </c>
      <c r="B33">
        <f t="shared" si="0"/>
        <v>365</v>
      </c>
      <c r="C33">
        <v>1.133</v>
      </c>
      <c r="D33">
        <f t="shared" si="1"/>
        <v>1133</v>
      </c>
      <c r="E33">
        <f t="shared" si="2"/>
        <v>2.7397260273972603E-3</v>
      </c>
      <c r="F33">
        <f t="shared" si="3"/>
        <v>-0.12486898204586931</v>
      </c>
      <c r="G33">
        <f t="shared" si="4"/>
        <v>7.5060987051979735E-6</v>
      </c>
      <c r="H33">
        <f t="shared" si="5"/>
        <v>-3.4210680012566934E-4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Devendra</dc:creator>
  <cp:lastModifiedBy>DEVENDRA</cp:lastModifiedBy>
  <dcterms:created xsi:type="dcterms:W3CDTF">2017-09-07T08:25:17Z</dcterms:created>
  <dcterms:modified xsi:type="dcterms:W3CDTF">2024-05-15T05:59:16Z</dcterms:modified>
</cp:coreProperties>
</file>