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Development\Modern\Websites\OzrollPlantationScheduling\ExcelRpts\"/>
    </mc:Choice>
  </mc:AlternateContent>
  <bookViews>
    <workbookView xWindow="120" yWindow="15" windowWidth="15195" windowHeight="8198"/>
  </bookViews>
  <sheets>
    <sheet name="Production Schedule" sheetId="1" r:id="rId1"/>
    <sheet name="Production Completed" sheetId="5" r:id="rId2"/>
    <sheet name="Weekly Units" sheetId="2" r:id="rId3"/>
  </sheets>
  <definedNames>
    <definedName name="_xlnm._FilterDatabase" localSheetId="0" hidden="1">'Production Schedule'!$A$2:$AK$240</definedName>
    <definedName name="_xlnm.Print_Area" localSheetId="0">'Production Schedule'!$A$2:$W$237</definedName>
    <definedName name="_xlnm.Print_Titles" localSheetId="0">'Production Schedule'!$1:$2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'Production Schedule'!#REF!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Z_0264A233_74B2_4776_8CE5_162DB46C0FFA_.wvu.FilterData" localSheetId="0" hidden="1">'Production Schedule'!$A$2:$AK$240</definedName>
    <definedName name="Z_30708694_3742_433A_B4D3_300FE0DC52AB_.wvu.FilterData" localSheetId="0" hidden="1">'Production Schedule'!$A$2:$AK$240</definedName>
    <definedName name="Z_47D65463_B328_4097_A4D7_0FCAF419AB0D_.wvu.FilterData" localSheetId="0" hidden="1">'Production Schedule'!$A$2:$AK$240</definedName>
    <definedName name="Z_556E8B91_06E3_4C7D_85B3_E31EF26356A1_.wvu.FilterData" localSheetId="0" hidden="1">'Production Schedule'!$A$2:$AK$240</definedName>
    <definedName name="Z_57FF094C_0BE9_480F_B44A_8FD29C20ECB6_.wvu.FilterData" localSheetId="0" hidden="1">'Production Schedule'!$A$2:$AK$240</definedName>
    <definedName name="Z_7BFB86FF_E4D8_41C9_9258_E35EB87FFDE5_.wvu.Cols" localSheetId="0" hidden="1">'Production Schedule'!#REF!</definedName>
    <definedName name="Z_7BFB86FF_E4D8_41C9_9258_E35EB87FFDE5_.wvu.FilterData" localSheetId="0" hidden="1">'Production Schedule'!$A$2:$AK$240</definedName>
    <definedName name="Z_7BFB86FF_E4D8_41C9_9258_E35EB87FFDE5_.wvu.PrintArea" localSheetId="0" hidden="1">'Production Schedule'!$A$2:$V$237</definedName>
    <definedName name="Z_7BFB86FF_E4D8_41C9_9258_E35EB87FFDE5_.wvu.PrintTitles" localSheetId="0" hidden="1">'Production Schedule'!$1:$2</definedName>
    <definedName name="Z_97934D21_3465_43A3_9BD2_19FC825B5C4E_.wvu.FilterData" localSheetId="0" hidden="1">'Production Schedule'!$A$2:$AK$240</definedName>
    <definedName name="Z_A28390C9_B650_47AA_9D49_9270D1FB28BC_.wvu.Cols" localSheetId="0" hidden="1">'Production Schedule'!$W:$W</definedName>
    <definedName name="Z_A28390C9_B650_47AA_9D49_9270D1FB28BC_.wvu.FilterData" localSheetId="0" hidden="1">'Production Schedule'!$A$2:$AK$240</definedName>
    <definedName name="Z_A28390C9_B650_47AA_9D49_9270D1FB28BC_.wvu.PrintArea" localSheetId="0" hidden="1">'Production Schedule'!$A$2:$V$240</definedName>
    <definedName name="Z_A28390C9_B650_47AA_9D49_9270D1FB28BC_.wvu.PrintTitles" localSheetId="0" hidden="1">'Production Schedule'!$1:$2</definedName>
    <definedName name="Z_CD2EAD38_72BF_4A31_8FEB_45934437F326_.wvu.FilterData" localSheetId="0" hidden="1">'Production Schedule'!$A$2:$AK$240</definedName>
    <definedName name="Z_F60F14A4_3517_4E0B_A55A_3078E49367B3_.wvu.FilterData" localSheetId="0" hidden="1">'Production Schedule'!$A$2:$AK$240</definedName>
  </definedNames>
  <calcPr calcId="171027"/>
  <customWorkbookViews>
    <customWorkbookView name="Martin Lister - Personal View" guid="{7BFB86FF-E4D8-41C9-9258-E35EB87FFDE5}" mergeInterval="0" personalView="1" xWindow="1683" yWindow="3" windowWidth="1915" windowHeight="1075" activeSheetId="1"/>
    <customWorkbookView name="Jan Greyling - Personal View" guid="{A28390C9-B650-47AA-9D49-9270D1FB28BC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I237" i="1" l="1"/>
  <c r="I236" i="1"/>
  <c r="H237" i="1"/>
  <c r="H236" i="1"/>
  <c r="G237" i="1"/>
  <c r="G236" i="1"/>
  <c r="F237" i="1"/>
  <c r="F236" i="1"/>
  <c r="E237" i="1"/>
  <c r="E236" i="1"/>
  <c r="D237" i="1"/>
  <c r="D236" i="1"/>
  <c r="C237" i="1"/>
  <c r="C236" i="1"/>
  <c r="Q230" i="1"/>
  <c r="P230" i="1"/>
  <c r="O230" i="1"/>
  <c r="N230" i="1"/>
  <c r="M230" i="1"/>
  <c r="L230" i="1"/>
  <c r="K230" i="1"/>
  <c r="I230" i="1"/>
  <c r="H230" i="1"/>
  <c r="G230" i="1"/>
  <c r="F230" i="1"/>
  <c r="E230" i="1"/>
  <c r="D230" i="1"/>
  <c r="C230" i="1"/>
  <c r="AJ132" i="5" l="1"/>
  <c r="AJ131" i="5"/>
  <c r="AJ130" i="5"/>
  <c r="AJ129" i="5"/>
  <c r="AJ128" i="5"/>
  <c r="AJ127" i="5"/>
  <c r="AJ126" i="5"/>
  <c r="AJ125" i="5"/>
  <c r="AJ124" i="5"/>
  <c r="AJ123" i="5"/>
  <c r="AJ122" i="5"/>
  <c r="AJ121" i="5" l="1"/>
  <c r="AJ120" i="5" l="1"/>
  <c r="AJ119" i="5"/>
  <c r="AJ118" i="5"/>
  <c r="AJ116" i="5"/>
  <c r="AJ115" i="5"/>
  <c r="AJ114" i="5"/>
  <c r="AJ113" i="5"/>
  <c r="AJ112" i="5"/>
  <c r="AL110" i="5" l="1"/>
  <c r="AL109" i="5"/>
  <c r="AL108" i="5" l="1"/>
  <c r="AL106" i="5" l="1"/>
  <c r="AL105" i="5"/>
  <c r="AL76" i="5"/>
  <c r="AL26" i="5"/>
  <c r="AL63" i="5"/>
  <c r="AL43" i="5"/>
  <c r="AL44" i="5"/>
  <c r="AL67" i="5"/>
  <c r="AL71" i="5"/>
  <c r="AL60" i="5"/>
  <c r="AL24" i="5"/>
  <c r="AL56" i="5"/>
  <c r="AL39" i="5"/>
  <c r="AL57" i="5"/>
  <c r="AL51" i="5"/>
  <c r="AN40" i="5"/>
  <c r="AN93" i="5"/>
  <c r="AN33" i="5"/>
  <c r="AN78" i="5"/>
  <c r="V230" i="1"/>
  <c r="AN31" i="5"/>
  <c r="AN69" i="5"/>
  <c r="AN90" i="5"/>
  <c r="AN45" i="5"/>
  <c r="AN87" i="5"/>
  <c r="AN95" i="5"/>
  <c r="AO54" i="5"/>
  <c r="AO34" i="5"/>
  <c r="AQ101" i="5"/>
  <c r="AQ62" i="5"/>
  <c r="AQ58" i="5"/>
  <c r="AQ72" i="5"/>
  <c r="AQ22" i="5"/>
  <c r="AQ88" i="5"/>
  <c r="AQ68" i="5"/>
  <c r="AQ41" i="5"/>
  <c r="AQ59" i="5"/>
  <c r="AQ36" i="5"/>
  <c r="AQ79" i="5"/>
  <c r="AQ81" i="5"/>
  <c r="AQ25" i="5"/>
  <c r="AQ16" i="5"/>
  <c r="AQ55" i="5"/>
  <c r="AQ38" i="5"/>
  <c r="AQ12" i="5"/>
  <c r="AQ15" i="5"/>
  <c r="AQ91" i="5"/>
  <c r="AQ4" i="5"/>
  <c r="AQ77" i="5"/>
  <c r="AQ30" i="5"/>
  <c r="AQ19" i="5"/>
  <c r="AQ21" i="5"/>
  <c r="AQ73" i="5"/>
  <c r="AQ99" i="5"/>
  <c r="AQ9" i="5"/>
  <c r="AQ27" i="5"/>
  <c r="AJ201" i="1"/>
  <c r="AQ104" i="5"/>
  <c r="AQ102" i="5"/>
  <c r="AJ206" i="1"/>
  <c r="AJ205" i="1"/>
  <c r="AJ204" i="1"/>
  <c r="AJ203" i="1"/>
  <c r="AJ202" i="1"/>
  <c r="AQ80" i="5"/>
  <c r="AQ6" i="5"/>
  <c r="AQ100" i="5"/>
  <c r="AQ28" i="5"/>
  <c r="AQ8" i="5"/>
  <c r="AJ207" i="1"/>
  <c r="AJ213" i="1"/>
  <c r="AJ212" i="1"/>
  <c r="AJ211" i="1"/>
  <c r="AJ210" i="1"/>
  <c r="AJ209" i="1"/>
  <c r="AJ208" i="1"/>
  <c r="AQ98" i="5"/>
  <c r="AQ10" i="5"/>
  <c r="U82" i="5"/>
  <c r="AJ218" i="1"/>
  <c r="AJ217" i="1"/>
  <c r="AJ216" i="1"/>
  <c r="AJ215" i="1"/>
  <c r="AJ214" i="1"/>
  <c r="AN97" i="5"/>
  <c r="AN84" i="5"/>
  <c r="AN75" i="5"/>
  <c r="AN74" i="5"/>
  <c r="AN89" i="5"/>
  <c r="AN94" i="5"/>
  <c r="K94" i="5"/>
  <c r="K152" i="5" s="1"/>
  <c r="C153" i="5" s="1"/>
  <c r="I231" i="1"/>
  <c r="H231" i="1"/>
  <c r="G231" i="1"/>
  <c r="F231" i="1"/>
  <c r="E231" i="1"/>
  <c r="AN7" i="5"/>
  <c r="AN85" i="5"/>
  <c r="AN53" i="5"/>
  <c r="AN103" i="5"/>
  <c r="AN11" i="5"/>
  <c r="AN50" i="5"/>
  <c r="AN48" i="5"/>
  <c r="AN70" i="5"/>
  <c r="AN65" i="5"/>
  <c r="AJ228" i="1"/>
  <c r="AJ227" i="1"/>
  <c r="AJ226" i="1"/>
  <c r="AJ225" i="1"/>
  <c r="AJ224" i="1"/>
  <c r="AJ223" i="1"/>
  <c r="AJ222" i="1"/>
  <c r="AJ221" i="1"/>
  <c r="AJ220" i="1"/>
  <c r="AJ219" i="1"/>
  <c r="AJ229" i="1"/>
  <c r="AN14" i="5"/>
  <c r="AN92" i="5"/>
  <c r="AN42" i="5"/>
  <c r="AN23" i="5"/>
  <c r="AM32" i="5"/>
  <c r="AM29" i="5"/>
  <c r="AM64" i="5"/>
  <c r="AN17" i="5"/>
  <c r="AN18" i="5"/>
  <c r="AN20" i="5"/>
  <c r="I159" i="5"/>
  <c r="H159" i="5"/>
  <c r="G159" i="5"/>
  <c r="F159" i="5"/>
  <c r="E159" i="5"/>
  <c r="D159" i="5"/>
  <c r="U158" i="5"/>
  <c r="I158" i="5"/>
  <c r="H158" i="5"/>
  <c r="G158" i="5"/>
  <c r="F158" i="5"/>
  <c r="E158" i="5"/>
  <c r="D158" i="5"/>
  <c r="C158" i="5"/>
  <c r="I156" i="5"/>
  <c r="H156" i="5"/>
  <c r="G156" i="5"/>
  <c r="F156" i="5"/>
  <c r="E156" i="5"/>
  <c r="D156" i="5"/>
  <c r="C156" i="5"/>
  <c r="I155" i="5"/>
  <c r="H155" i="5"/>
  <c r="G155" i="5"/>
  <c r="F155" i="5"/>
  <c r="E155" i="5"/>
  <c r="D155" i="5"/>
  <c r="C155" i="5"/>
  <c r="U152" i="5"/>
  <c r="V1" i="5" s="1"/>
  <c r="Q152" i="5"/>
  <c r="I153" i="5" s="1"/>
  <c r="P152" i="5"/>
  <c r="H153" i="5" s="1"/>
  <c r="O152" i="5"/>
  <c r="G153" i="5" s="1"/>
  <c r="N152" i="5"/>
  <c r="F153" i="5" s="1"/>
  <c r="M152" i="5"/>
  <c r="E153" i="5" s="1"/>
  <c r="L152" i="5"/>
  <c r="D153" i="5" s="1"/>
  <c r="I152" i="5"/>
  <c r="H152" i="5"/>
  <c r="G152" i="5"/>
  <c r="F152" i="5"/>
  <c r="E152" i="5"/>
  <c r="D152" i="5"/>
  <c r="C152" i="5"/>
  <c r="X1" i="5"/>
  <c r="D231" i="1"/>
  <c r="C231" i="1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V236" i="1"/>
  <c r="C159" i="5" l="1"/>
  <c r="Y1" i="5"/>
  <c r="V234" i="1"/>
  <c r="V232" i="1"/>
  <c r="U154" i="5"/>
  <c r="U156" i="5"/>
</calcChain>
</file>

<file path=xl/sharedStrings.xml><?xml version="1.0" encoding="utf-8"?>
<sst xmlns="http://schemas.openxmlformats.org/spreadsheetml/2006/main" count="672" uniqueCount="376">
  <si>
    <t>Grand Total</t>
  </si>
  <si>
    <t>Sq Mtrs</t>
  </si>
  <si>
    <t>Commercial Panels</t>
  </si>
  <si>
    <t>Commercial SQM</t>
  </si>
  <si>
    <t>Domestic Panels</t>
  </si>
  <si>
    <t>Domestic SQM</t>
  </si>
  <si>
    <t>Samples Dli &amp; CL</t>
  </si>
  <si>
    <t>Make from current material</t>
  </si>
  <si>
    <t>deduct clips, pivots etc</t>
  </si>
  <si>
    <t>PROCESSING</t>
  </si>
  <si>
    <t>PRODUCTION</t>
  </si>
  <si>
    <t>DO NOT DELETE ROWS FROM SHEET PLEASE. HIGHLIGHT THE LINE AND DELETE THE CONTENTS ONLY. THANKS. ML</t>
  </si>
  <si>
    <t>PANELS</t>
  </si>
  <si>
    <t>SQUARE METRES</t>
  </si>
  <si>
    <t>WHOLESALE/RETAIL JOBS</t>
  </si>
  <si>
    <t>COMMERCIAL JOBS</t>
  </si>
  <si>
    <t>MSD - Measured
CAD  - Drawings Comp
MTO - Material Takeoff
PS - Production Sheets Comp
ORD - Ordered from PC</t>
  </si>
  <si>
    <t>DO NOT INCLUDE IN WEEKLY SORTING</t>
  </si>
  <si>
    <t>Notes</t>
  </si>
  <si>
    <t>JOB</t>
  </si>
  <si>
    <t>TYPE</t>
  </si>
  <si>
    <t>Dli</t>
  </si>
  <si>
    <t>DLi</t>
  </si>
  <si>
    <t>CL</t>
  </si>
  <si>
    <t>DL</t>
  </si>
  <si>
    <t>EXT</t>
  </si>
  <si>
    <t>FLS</t>
  </si>
  <si>
    <t>YATES</t>
  </si>
  <si>
    <t xml:space="preserve">Date Req </t>
  </si>
  <si>
    <t>Status</t>
  </si>
  <si>
    <t>Percentage Processed</t>
  </si>
  <si>
    <t>Coast To Coast - 1180 - 2570</t>
  </si>
  <si>
    <t>Bozzy - Biglin - 2592</t>
  </si>
  <si>
    <t>Coast To Coast - 1182 - 2617</t>
  </si>
  <si>
    <t>S&amp;T Glass - 804 Piermonde - 2613</t>
  </si>
  <si>
    <t>A to Z Security - 2616</t>
  </si>
  <si>
    <t>Decor - Kilmartin - 2647</t>
  </si>
  <si>
    <t>Modern Syd - Lee flashings - 2638</t>
  </si>
  <si>
    <t>ORD P&amp;J 4/4</t>
  </si>
  <si>
    <t>SURFMIST</t>
  </si>
  <si>
    <t>Coast To Coast - 1185 - 2658</t>
  </si>
  <si>
    <t>WHITE SATIN</t>
  </si>
  <si>
    <t>CLASSIC CREAM</t>
  </si>
  <si>
    <t>WOODLAND GRY</t>
  </si>
  <si>
    <t>MONUMENT</t>
  </si>
  <si>
    <t>PEARL WHITE</t>
  </si>
  <si>
    <t>Apollo - Atkins - 2663</t>
  </si>
  <si>
    <t>ANODIC SIL GRY</t>
  </si>
  <si>
    <t>Bozzy - Lumbus - 2666</t>
  </si>
  <si>
    <t>CAD, PS 11/4 - ORD 12/4</t>
  </si>
  <si>
    <t>Coast To Coast - 1181 - 2673</t>
  </si>
  <si>
    <t>Coast To Coast - 1187 - 2674</t>
  </si>
  <si>
    <t>Modern Qld - Baldwin - 2676</t>
  </si>
  <si>
    <t>S'MIST &amp; W'GREY</t>
  </si>
  <si>
    <t>Coast to Coast - 1186 - 2678</t>
  </si>
  <si>
    <t>TOTAL</t>
  </si>
  <si>
    <t>WEEK OF</t>
  </si>
  <si>
    <t>Advanced Aussie - Walker - 2695</t>
  </si>
  <si>
    <t>Coastal R/S - 2691</t>
  </si>
  <si>
    <t>Tommorows - Price - 2693</t>
  </si>
  <si>
    <t>Modern Qld - Seeto - 2681</t>
  </si>
  <si>
    <t>CAD, PS 4/5</t>
  </si>
  <si>
    <t>PS 4/5 ORD 5/5</t>
  </si>
  <si>
    <t>CUSTOM BLACK</t>
  </si>
  <si>
    <t>TEST PC ORDER</t>
  </si>
  <si>
    <t>Bozzy - Dudney - 2704</t>
  </si>
  <si>
    <t>11 .5</t>
  </si>
  <si>
    <t>Supaview - RSL - 2705</t>
  </si>
  <si>
    <t>PS 8/5, ORD 9/5</t>
  </si>
  <si>
    <t>MTO 18/4, PS 09/05</t>
  </si>
  <si>
    <t>PS 11/5</t>
  </si>
  <si>
    <t>PS, CAD 11/05 - ORD 12/05</t>
  </si>
  <si>
    <t>Boardwalk  - Parlevliet - 2682</t>
  </si>
  <si>
    <t>CAD PS 12/5 - ORD 15/5</t>
  </si>
  <si>
    <t>PS 15/05 - ORD</t>
  </si>
  <si>
    <t>PS 15/5 - ORD</t>
  </si>
  <si>
    <t>Sunshine - Beasley - 2708</t>
  </si>
  <si>
    <t>PS 15/5 - ORD 16/5</t>
  </si>
  <si>
    <t>PS 16/5</t>
  </si>
  <si>
    <t>MTO 18/4 PS 16/5</t>
  </si>
  <si>
    <t>KRISTOM / BUSHLAND</t>
  </si>
  <si>
    <t>KRISTOM/WINDSPRAY</t>
  </si>
  <si>
    <t>CITI PEARL VIV</t>
  </si>
  <si>
    <t>AAF/CLEAR ANO</t>
  </si>
  <si>
    <t>Bozzy Bris - Soeters - 2715</t>
  </si>
  <si>
    <t>APO Grey</t>
  </si>
  <si>
    <t>Bozzy - Hille - 2717</t>
  </si>
  <si>
    <t>Bayside RS - 2718</t>
  </si>
  <si>
    <t>Boardwalk - Bateman - 2711</t>
  </si>
  <si>
    <t>All Seasons - Lange - 2716</t>
  </si>
  <si>
    <t>Cover Me NQ - Bradshaw - 2714</t>
  </si>
  <si>
    <t>PS 19/5</t>
  </si>
  <si>
    <t>CAD, PS 19/5 - ORD</t>
  </si>
  <si>
    <t>YATES/MET SIL GLO PEARL</t>
  </si>
  <si>
    <t>Blindo - Elements u25 - 2720</t>
  </si>
  <si>
    <t>DLI</t>
  </si>
  <si>
    <t>PS 19/5 - ORD 22/5</t>
  </si>
  <si>
    <t>YATES/LUNAR GREY</t>
  </si>
  <si>
    <t>APPROVED 22/5</t>
  </si>
  <si>
    <t>PS 22/5 - ORD</t>
  </si>
  <si>
    <t>YATES/ZEUS WHITE</t>
  </si>
  <si>
    <t>CAD, PS 25/5</t>
  </si>
  <si>
    <t>Istyle - Beattie Remake - 2733</t>
  </si>
  <si>
    <t>CAD, PS 26/5 - ORD</t>
  </si>
  <si>
    <t>YATES/ANOTEC SIL GREY</t>
  </si>
  <si>
    <t>Modern Syd - Hollerbranese - 2743</t>
  </si>
  <si>
    <t>Yates/Primrose</t>
  </si>
  <si>
    <t>Sunshine - Wheeler - 2742</t>
  </si>
  <si>
    <t>Go Blinds - Martin - 2740</t>
  </si>
  <si>
    <t>Coast To Coast - Robinson - 2741</t>
  </si>
  <si>
    <t>Tomorrows - Vandermatt - 2738</t>
  </si>
  <si>
    <t xml:space="preserve">Boardwalk - Hodginson - 2737 </t>
  </si>
  <si>
    <t>Bozzy - Ruzich - 2739</t>
  </si>
  <si>
    <t>Rainbow - Stuart - 2734</t>
  </si>
  <si>
    <t>Shadeview - Gracey - 2732</t>
  </si>
  <si>
    <t>Sunshine - Mazerolle - 2721</t>
  </si>
  <si>
    <t>Boardwalk - Mahoney - 2723</t>
  </si>
  <si>
    <t>date wrong returned to Robyn</t>
  </si>
  <si>
    <t>Boardwalk - Carvalho - 2725</t>
  </si>
  <si>
    <t>Shadeview - Rupp - 2727</t>
  </si>
  <si>
    <t>Boardwalk - Hickey - 2726</t>
  </si>
  <si>
    <t>NOW</t>
  </si>
  <si>
    <t>PS 29/5</t>
  </si>
  <si>
    <t>Supaview - Hughes Recto - RM2680</t>
  </si>
  <si>
    <t>Picked</t>
  </si>
  <si>
    <t>From PC</t>
  </si>
  <si>
    <t>Cut</t>
  </si>
  <si>
    <t>To 
PC</t>
  </si>
  <si>
    <t>Prep</t>
  </si>
  <si>
    <t>Pinned</t>
  </si>
  <si>
    <t>Assem
bled</t>
  </si>
  <si>
    <t>Packup</t>
  </si>
  <si>
    <t>QC</t>
  </si>
  <si>
    <t>Disp</t>
  </si>
  <si>
    <t>Invoice #</t>
  </si>
  <si>
    <t>Days</t>
  </si>
  <si>
    <t>Est.</t>
  </si>
  <si>
    <t>FLASHINGS, BOX &amp; FLATBAR TO YATES. Allan to check &amp; let us know 30/5</t>
  </si>
  <si>
    <t>STACKER  TO WELDING BAY - STU TO APPROVE. Material to PC today 30/5</t>
  </si>
  <si>
    <r>
      <t xml:space="preserve">STACKER PAPERWORK TO WELDING BAY - </t>
    </r>
    <r>
      <rPr>
        <b/>
        <sz val="10.25"/>
        <color rgb="FFFF0000"/>
        <rFont val="Calibri"/>
        <family val="2"/>
      </rPr>
      <t>LAST CHANCE</t>
    </r>
  </si>
  <si>
    <t>Panels #</t>
  </si>
  <si>
    <t>On the floor 30/5, Waiting on QC.</t>
  </si>
  <si>
    <t>TM5, AS8c &amp; L FRAME TO YATES. Completed 1/6</t>
  </si>
  <si>
    <t>PS 31/5 AF</t>
  </si>
  <si>
    <t>PS 1/6 AF</t>
  </si>
  <si>
    <t>Coast to Coast - 2745</t>
  </si>
  <si>
    <t>ext</t>
  </si>
  <si>
    <t>Mother of Pearl H Sec</t>
  </si>
  <si>
    <t>Dli h Section Only</t>
  </si>
  <si>
    <t>U Select - Quazi - 2749</t>
  </si>
  <si>
    <t>Cover Me NT - Pearson - 2750</t>
  </si>
  <si>
    <t>Boardwalk - Sims - 2751</t>
  </si>
  <si>
    <t>Shadeview - Brennan - 2752</t>
  </si>
  <si>
    <t>Sunshine - Schmidt - 2754</t>
  </si>
  <si>
    <t>Paperbark</t>
  </si>
  <si>
    <t>Modern Syd - Hill - 2755</t>
  </si>
  <si>
    <t>Sunshine - Layham - 2756</t>
  </si>
  <si>
    <t>Sunshine - Roelofs - 2757</t>
  </si>
  <si>
    <t>Sunshine - Rogers - 2758</t>
  </si>
  <si>
    <t>Impulse - Horniblow - 2759</t>
  </si>
  <si>
    <t>Sunjan - Bond - RM2654</t>
  </si>
  <si>
    <t>PS 5/6</t>
  </si>
  <si>
    <t>YATES/MANOR RED</t>
  </si>
  <si>
    <t>Sunsatate - Juergan Recto - RM2568</t>
  </si>
  <si>
    <t>dlI</t>
  </si>
  <si>
    <t>Cover Me Nt - Talbot 2 - 2766</t>
  </si>
  <si>
    <t>WOODLAND GREY</t>
  </si>
  <si>
    <t>Surf Coast - Pink - 2763</t>
  </si>
  <si>
    <t>Shadeview - Steel - 2762</t>
  </si>
  <si>
    <t>PS 6/6 AF</t>
  </si>
  <si>
    <t>ORD YATES 6/6</t>
  </si>
  <si>
    <r>
      <t xml:space="preserve">Gutridge - 11299 </t>
    </r>
    <r>
      <rPr>
        <sz val="11"/>
        <color rgb="FFFF0000"/>
        <rFont val="Calibri"/>
        <family val="2"/>
      </rPr>
      <t>RETAIL</t>
    </r>
  </si>
  <si>
    <t>PS 6/6 CF</t>
  </si>
  <si>
    <t>URGENT ORDER</t>
  </si>
  <si>
    <t>PS 7/6</t>
  </si>
  <si>
    <t>MTO 8/5 - PS 7/6</t>
  </si>
  <si>
    <t>MTO 18/5 - PS 7/6</t>
  </si>
  <si>
    <t>JM to confirm date back from PC 30/5. Due back 31/5 Allan, if back 31/5 then done Thursday. Returned 1/6. to dispatch 9/6</t>
  </si>
  <si>
    <t>Coast to Coast - 1169 - 2502</t>
  </si>
  <si>
    <t>PS 28/2</t>
  </si>
  <si>
    <t>YATES/RIVERGUM</t>
  </si>
  <si>
    <t>drawings approved 7/6 ps to do</t>
  </si>
  <si>
    <t>CAD, PS 8/6</t>
  </si>
  <si>
    <t>CAD 7/6 - PS 8/6</t>
  </si>
  <si>
    <t>Cuchi Interiors - Christian - 2779</t>
  </si>
  <si>
    <t>Modern Qld - Memorey - 2777</t>
  </si>
  <si>
    <t>Modern Qld - Newbery - 2770</t>
  </si>
  <si>
    <t>Boardwalk - Martin - 2769</t>
  </si>
  <si>
    <t>Shade FX - Headrick - 2747</t>
  </si>
  <si>
    <t>Elmos Fire</t>
  </si>
  <si>
    <t>PS 9/6</t>
  </si>
  <si>
    <t>Boardwalk - Dillon - 2724</t>
  </si>
  <si>
    <r>
      <t>Alroe Cons - 10497</t>
    </r>
    <r>
      <rPr>
        <b/>
        <sz val="11"/>
        <color rgb="FFFFFF00"/>
        <rFont val="Calibri"/>
        <family val="2"/>
      </rPr>
      <t xml:space="preserve"> RETAIL</t>
    </r>
  </si>
  <si>
    <r>
      <t xml:space="preserve">Clough - 11391 </t>
    </r>
    <r>
      <rPr>
        <b/>
        <sz val="11"/>
        <color rgb="FFFFFF00"/>
        <rFont val="Calibri"/>
        <family val="2"/>
      </rPr>
      <t>RETAIL</t>
    </r>
  </si>
  <si>
    <r>
      <t xml:space="preserve">Weatherley - 11394 </t>
    </r>
    <r>
      <rPr>
        <b/>
        <sz val="11"/>
        <color rgb="FFFFFF00"/>
        <rFont val="Calibri"/>
        <family val="2"/>
      </rPr>
      <t>RETAIL</t>
    </r>
  </si>
  <si>
    <r>
      <t xml:space="preserve">Walker - 11393 </t>
    </r>
    <r>
      <rPr>
        <b/>
        <sz val="11"/>
        <color rgb="FFFFFF00"/>
        <rFont val="Calibri"/>
        <family val="2"/>
      </rPr>
      <t>RETAIL</t>
    </r>
  </si>
  <si>
    <r>
      <t xml:space="preserve">Young - 11388 </t>
    </r>
    <r>
      <rPr>
        <b/>
        <sz val="11"/>
        <color rgb="FFFFFF00"/>
        <rFont val="Calibri"/>
        <family val="2"/>
      </rPr>
      <t>RETAIL</t>
    </r>
  </si>
  <si>
    <t>Cover Me NQ - Campbell - 2781</t>
  </si>
  <si>
    <t>Shade FX - Mandy - 2780</t>
  </si>
  <si>
    <t>Bozzy - Barr 2 - 2783</t>
  </si>
  <si>
    <t>PS 12/6</t>
  </si>
  <si>
    <t>PS 1/6 CF</t>
  </si>
  <si>
    <t>PAPERWORK MISSING</t>
  </si>
  <si>
    <t>Boardwalk - Cummings 3 - 2730</t>
  </si>
  <si>
    <t>Boardwalk - Cummings 2 - 2729</t>
  </si>
  <si>
    <t>Boardwalk - Cummings 1 - 2728</t>
  </si>
  <si>
    <t>Boardwalk - Fudge3 - 2710</t>
  </si>
  <si>
    <t>APPROVED 22/5. Due back 31/5 from PC. Bit of rework needed.</t>
  </si>
  <si>
    <t>PS 13/6</t>
  </si>
  <si>
    <t>YATES/Pale Eucalypt</t>
  </si>
  <si>
    <t>URGENT ORDER - ROBYN DID NOT ACTION</t>
  </si>
  <si>
    <t>Supaview - Otte - 2784</t>
  </si>
  <si>
    <t>Waiting 150 PROFILE from PC. Back from PC 28/4. PC quality - new 150 due back 7/6. Blades failed QC 7/6. To dispatch 9/6. PC issues, new profile to be done.</t>
  </si>
  <si>
    <t>Coastal Blinds Bundy - Pattinson - 2791</t>
  </si>
  <si>
    <t>Shutter Tec - Carson - 2790</t>
  </si>
  <si>
    <t>URGENT ORDER - SAMPLE FOR POSSIBLE FUTURE ORDERS</t>
  </si>
  <si>
    <t>PS 12/6 - ORD 14/6</t>
  </si>
  <si>
    <t>PS 14/6</t>
  </si>
  <si>
    <t>PS 14/6 - ORD</t>
  </si>
  <si>
    <t>YATES/BERRY GREY</t>
  </si>
  <si>
    <t>DELAY IN MEASURE UP CAUSED BY CLIENT</t>
  </si>
  <si>
    <t>Modern Qld - Schmidt - 2794</t>
  </si>
  <si>
    <t>Modern Qld - Van Veen - 2795</t>
  </si>
  <si>
    <t>Supaview - Frawley - 2787</t>
  </si>
  <si>
    <t>Bozzy Bris - Zaver - 2788</t>
  </si>
  <si>
    <t>Sunstate - Newbury - 2764</t>
  </si>
  <si>
    <t>CAD.PS 15/6</t>
  </si>
  <si>
    <t>PS 15/6</t>
  </si>
  <si>
    <t>MTO 26/5 - PS 9/6 - MTO 2 15/6</t>
  </si>
  <si>
    <t>Noosa Screens - Wenck Recto 2 - RM2605-2</t>
  </si>
  <si>
    <t>ASAP</t>
  </si>
  <si>
    <t>PROMISED FOR 23rd JUNE BY JAN</t>
  </si>
  <si>
    <t>Completed 15/6</t>
  </si>
  <si>
    <t>FLASHINGS FROM P&amp;J, YATES TO PC. Profile due am 31/5/17. Profile arrived, quality bad, need more. Due back 7/6. New profile sending 13/6. Due for install Friday 13/6. Completed 15/6</t>
  </si>
  <si>
    <t>Hinging</t>
  </si>
  <si>
    <t>PS 16/6</t>
  </si>
  <si>
    <t>Impulse - Dunn - 2768</t>
  </si>
  <si>
    <t>YATES/Citi Matt</t>
  </si>
  <si>
    <t>Bozzy - Whittleton - 2792</t>
  </si>
  <si>
    <t>Bozzy - Reynolds - 2793</t>
  </si>
  <si>
    <t>Modern Syd - Han - 2796</t>
  </si>
  <si>
    <t>Customer asks for 30/6 in their store.</t>
  </si>
  <si>
    <t>Returned from PC 6/6. Completed &amp; delivered 15/6</t>
  </si>
  <si>
    <t>DESPATCH WITH 2729 &amp; 2730. Completed 16/6</t>
  </si>
  <si>
    <t>DESPATCH WITH 2728 &amp; 2730. Completed 16/6</t>
  </si>
  <si>
    <t>DESPATCH WITH 2729 &amp;2728. Completed 16/6</t>
  </si>
  <si>
    <t>Qld Blinds - Ironside - Dli 2736</t>
  </si>
  <si>
    <t>Modern Qld - Lawson - 2797</t>
  </si>
  <si>
    <t>ORD YATES 19/6</t>
  </si>
  <si>
    <t>TO BE CUT TO SIZE BEFORE DESPATCH</t>
  </si>
  <si>
    <t>PS 19/6 - ORD</t>
  </si>
  <si>
    <t>NO BIFOLD DIRECTION OR MIDRAIL HEIGHT</t>
  </si>
  <si>
    <t>PS 19/6 - AF</t>
  </si>
  <si>
    <t>Geo Shutters - Mulgrew - 2767</t>
  </si>
  <si>
    <r>
      <t xml:space="preserve">Genix - Morningside - 2789 </t>
    </r>
    <r>
      <rPr>
        <sz val="11"/>
        <color rgb="FFFF0000"/>
        <rFont val="Calibri"/>
        <family val="2"/>
        <scheme val="minor"/>
      </rPr>
      <t>NEW CUSTOMER</t>
    </r>
  </si>
  <si>
    <t>EHI Aust - Maconochie - 2802</t>
  </si>
  <si>
    <t>Bozzy - Hunt - 2801</t>
  </si>
  <si>
    <t>Bozzy - Metcalf - 2800</t>
  </si>
  <si>
    <t>PS 20/6 - AF</t>
  </si>
  <si>
    <t>PS 21/6</t>
  </si>
  <si>
    <t>Completed 21/6</t>
  </si>
  <si>
    <r>
      <t>REQUIRED ASAP - BENDER COMING 10TH.</t>
    </r>
    <r>
      <rPr>
        <sz val="10.25"/>
        <color rgb="FFFF0000"/>
        <rFont val="Calibri"/>
        <family val="2"/>
      </rPr>
      <t xml:space="preserve"> Need CL frame. Back from PC 30/5. Rework req 6/6. est 16/6. Completed 21/6</t>
    </r>
  </si>
  <si>
    <t>White satin. Needing profile, will PC MILL asap. Profile arrived 5/6. To dispatch 12/6. Completed 15/6. &amp; 21/6</t>
  </si>
  <si>
    <t>Est 8/6. Est22/6</t>
  </si>
  <si>
    <t>Back from PC 24/5 - INSTALL WED 21ST. Est 22/6</t>
  </si>
  <si>
    <t>Waiting on box. Est 22/6</t>
  </si>
  <si>
    <t>MTO 2 DONE TO COMPLETE STAGE 3 PANELS 15/6. Supply with 'fair' quality blades only. Est 22/6.</t>
  </si>
  <si>
    <t>Initially est 15/6. Est 22/6</t>
  </si>
  <si>
    <t>FLASHINGS FROM P&amp;J, FLASHINGS AND BOC TO YATES. JM to update on PC date 30/5. Est 16/6. Missing 1 Box. Est22/6</t>
  </si>
  <si>
    <t>BOX TO YATES. Est 22/6</t>
  </si>
  <si>
    <t>Est 7/6. Est 23/6</t>
  </si>
  <si>
    <t>Need to be on time. Est23/6</t>
  </si>
  <si>
    <t>FLASHINGS FROM P&amp;J, YATES TO PC FLASHINGS. Est 30/6</t>
  </si>
  <si>
    <t>EHI - Calderwood - 2778</t>
  </si>
  <si>
    <t>The Shutter Guy - Crosbie - RO1722</t>
  </si>
  <si>
    <t>PAPERWORK 21/6</t>
  </si>
  <si>
    <t>PILE, BOOKER RODS AND RIVETS</t>
  </si>
  <si>
    <t>PS 22/6</t>
  </si>
  <si>
    <t>YATES/DEEP OCEAN</t>
  </si>
  <si>
    <t xml:space="preserve">CAD, PS </t>
  </si>
  <si>
    <t>YATES+WHITE SATIN STK</t>
  </si>
  <si>
    <t>150 PROFILE TO YATES REST STOCK</t>
  </si>
  <si>
    <t>URGENT ORDER - ROBYN DID NOT ACTION. Est compl 26/6</t>
  </si>
  <si>
    <t>Waiting on box. Est 22/6. Completed 22/6</t>
  </si>
  <si>
    <t>Invisage - Diggins - 2806</t>
  </si>
  <si>
    <t>Boardwalk - Gregory - 2805</t>
  </si>
  <si>
    <t>PS 23/6</t>
  </si>
  <si>
    <t>CAD 22/6 PS 23/6</t>
  </si>
  <si>
    <t>PS23/6</t>
  </si>
  <si>
    <t>Modern Qld - Memorey - 2772</t>
  </si>
  <si>
    <t>Bozzy - Heighton - 2761</t>
  </si>
  <si>
    <t>CAD, PS 26/6</t>
  </si>
  <si>
    <t>PS 26/6</t>
  </si>
  <si>
    <t>MISALIGNED HINGING AND SCRATCHES ON BLADES</t>
  </si>
  <si>
    <t>ORDERED 26/6 P&amp;J</t>
  </si>
  <si>
    <t>URGENT</t>
  </si>
  <si>
    <t>BOX AND FLASHING NOT ORDERED WHEN PROCESSED</t>
  </si>
  <si>
    <t>YATES/PALLADIUM SILVER PRL</t>
  </si>
  <si>
    <t>MTO 26/5 - PS 9/6 - MTO 2 15/6 - PS26/6</t>
  </si>
  <si>
    <t>Back from PC 26/5. Prep Error 7/6 mat req. est 16/6. wrong colour. Est 23/6. Est28/6</t>
  </si>
  <si>
    <t>AD05 TO PCS. Waiting on midrail adaptor 30/5, due in today, JM chase up. Est 31/5. Due in 8/6. Waiting on glass. Est23/6. est 27/6</t>
  </si>
  <si>
    <t>CUSTOMER ERROR WHEN ORDERED PLEASE PUSH THROUGH. Est13/6. est27/6</t>
  </si>
  <si>
    <t>Back from PC 29/5. Est 16/6. Profile req. Est22/6. Est 26/6. est28/6</t>
  </si>
  <si>
    <t>Paperwork error, more mat req. Est 22/6. est28/6</t>
  </si>
  <si>
    <t>est28/6</t>
  </si>
  <si>
    <t>FLASHING FROM P&amp;J - YATES TO PC FLASHING &amp; BOX. Est29/6</t>
  </si>
  <si>
    <t>est29/6</t>
  </si>
  <si>
    <t>Est 27/6. est 3/7</t>
  </si>
  <si>
    <t>Not urgent. Est 16/6. Est22/6. Est 3/7</t>
  </si>
  <si>
    <t>yates/Basalt</t>
  </si>
  <si>
    <t>PS20/6</t>
  </si>
  <si>
    <t>Scheduled Date</t>
  </si>
  <si>
    <t>PS 26/6 - ORD 27/6</t>
  </si>
  <si>
    <t>HAWTHORNE GREEN BOX AND FLASHINGS TO YATES</t>
  </si>
  <si>
    <t>PS 27/6</t>
  </si>
  <si>
    <t>est 29/6. Completed 27/6</t>
  </si>
  <si>
    <t>Est 27/6. est 3/7. Completed 27/6</t>
  </si>
  <si>
    <t>Est 15/6. Est 26/6. Est 27/6. Completed 27/6</t>
  </si>
  <si>
    <t>est 3/7. Completed 27/6</t>
  </si>
  <si>
    <t xml:space="preserve">MTO 2 DONE TO COMPLETE STAGE 3 PANELS 15/6. Supply with 'fair' quality blades only. Est 22/6. </t>
  </si>
  <si>
    <t>City Gate - Maguire Recto - RM2602</t>
  </si>
  <si>
    <t>Modern Qld - Langbourne - RM2702</t>
  </si>
  <si>
    <t>PS 27/6 AF</t>
  </si>
  <si>
    <t>PS 28/6</t>
  </si>
  <si>
    <t>Back from PC 26/5 - BOOKED TO INSTALL FRIDAY 16TH. Est27/6. Est 28/6</t>
  </si>
  <si>
    <t>Need to leave by 7/7</t>
  </si>
  <si>
    <t>PS 29/06</t>
  </si>
  <si>
    <t>YATES/Anodic Off White</t>
  </si>
  <si>
    <t>PS 29/6</t>
  </si>
  <si>
    <t>PS 29/3</t>
  </si>
  <si>
    <t>FSH</t>
  </si>
  <si>
    <t>Est 28/6, Est 29/6</t>
  </si>
  <si>
    <t>Est 29/6</t>
  </si>
  <si>
    <t>Due back from PC this week, JM to update. Push through to end of week 13/6. Allan call Stu do tracks first. Missing finger grip, no eta. Est28/6. Est 29/6</t>
  </si>
  <si>
    <t>CAD, PS 30/6</t>
  </si>
  <si>
    <t>YATES/WHITE BIRCH</t>
  </si>
  <si>
    <t>Coastal Blinds Bundy - Bracken 2 - 2811</t>
  </si>
  <si>
    <t>Boardwalk - Guy - 2812</t>
  </si>
  <si>
    <t>PS 03/07</t>
  </si>
  <si>
    <t>PS 03/07 - AF</t>
  </si>
  <si>
    <t>PS 03/07- NH</t>
  </si>
  <si>
    <t>PS 03/07 NH</t>
  </si>
  <si>
    <t>YATES/Paperbark</t>
  </si>
  <si>
    <t>Holmes 00L11390 - RETAIL</t>
  </si>
  <si>
    <t>REP STACKER FRAME</t>
  </si>
  <si>
    <t>NEW STACKER FRAME 26/6</t>
  </si>
  <si>
    <t>PUSH THROUGH PLEASE REF MG. JG: Has to be on time.</t>
  </si>
  <si>
    <t>PCS/ETERNITY SILVER</t>
  </si>
  <si>
    <t>PS 04/07</t>
  </si>
  <si>
    <t>Bozzy - Ventris - 2816</t>
  </si>
  <si>
    <t>Central Coast RS - Chapman - 2822</t>
  </si>
  <si>
    <t>Bozzy - Orridge - 2815</t>
  </si>
  <si>
    <t>PS 6/7 - AF</t>
  </si>
  <si>
    <t>PS 06/07 - AF</t>
  </si>
  <si>
    <t>PS 05/07 - AF</t>
  </si>
  <si>
    <t>McCully Blinds - Showroom - 2823</t>
  </si>
  <si>
    <t>NEW CUSTOMER!</t>
  </si>
  <si>
    <t>PS 7/7 - ON STOP</t>
  </si>
  <si>
    <t>PS 5/7 - ON STOP</t>
  </si>
  <si>
    <t>PS 06/07 - AF - ON STOP</t>
  </si>
  <si>
    <t>PS 6/7 AF - ON STOP</t>
  </si>
  <si>
    <t>IS THIS GONE???</t>
  </si>
  <si>
    <t>AT PC</t>
  </si>
  <si>
    <t>Blindo - Greer Rd - 2829</t>
  </si>
  <si>
    <t>PS 10/7</t>
  </si>
  <si>
    <t>L FRAME AND AS8c SENT TO YATES</t>
  </si>
  <si>
    <t>PS 10/7 - AF</t>
  </si>
  <si>
    <t>Sunstate RS - Newbury 2 - 2830</t>
  </si>
  <si>
    <t>PS 11/7</t>
  </si>
  <si>
    <t>PANELS MISSED ON ORIGINAL ORDER - BRETT PROMISED FOR FRIDAY</t>
  </si>
  <si>
    <t>PS 11/7 - NH</t>
  </si>
  <si>
    <t>CAD, PS 11/7</t>
  </si>
  <si>
    <t>EHI - 92092 - 2833</t>
  </si>
  <si>
    <t>SUPER URGENT FAST TURN AROUND PROMISED TO CUSTOMER</t>
  </si>
  <si>
    <t>PS 13/7</t>
  </si>
  <si>
    <t>YATES/Charcoal Satin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</si>
</sst>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C09]dd\-mmm\-yy;@"/>
    <numFmt numFmtId="165" formatCode="d/mm/yy;@"/>
    <numFmt numFmtId="166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.25"/>
      <color rgb="FFFF0000"/>
      <name val="Calibri"/>
      <family val="2"/>
    </font>
    <font>
      <sz val="10.25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FF00"/>
      <name val="Calibri"/>
      <family val="2"/>
    </font>
    <font>
      <sz val="11"/>
      <color rgb="FFFFFF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theme="4" tint="0.79998168889431442"/>
      </patternFill>
    </fill>
    <fill>
      <patternFill patternType="solid">
        <fgColor rgb="FFFFFFCC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ck">
        <color auto="1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ck">
        <color auto="1"/>
      </right>
      <top style="double">
        <color indexed="64"/>
      </top>
      <bottom style="thin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8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7" xfId="0" applyFon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2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 textRotation="180" wrapText="1"/>
    </xf>
    <xf numFmtId="164" fontId="1" fillId="4" borderId="9" xfId="0" applyNumberFormat="1" applyFont="1" applyFill="1" applyBorder="1" applyAlignment="1">
      <alignment horizontal="center" vertical="center" textRotation="180" wrapText="1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0" fillId="4" borderId="15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0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3" fillId="6" borderId="13" xfId="0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" fontId="1" fillId="5" borderId="7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right" vertical="center"/>
    </xf>
    <xf numFmtId="1" fontId="1" fillId="9" borderId="6" xfId="0" applyNumberFormat="1" applyFont="1" applyFill="1" applyBorder="1" applyAlignment="1">
      <alignment horizontal="center" vertical="center"/>
    </xf>
    <xf numFmtId="0" fontId="0" fillId="11" borderId="15" xfId="0" applyFill="1" applyBorder="1" applyAlignment="1">
      <alignment vertical="center"/>
    </xf>
    <xf numFmtId="0" fontId="1" fillId="0" borderId="16" xfId="0" applyFont="1" applyFill="1" applyBorder="1" applyAlignment="1">
      <alignment horizontal="right" vertical="center"/>
    </xf>
    <xf numFmtId="0" fontId="0" fillId="4" borderId="21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1" fontId="1" fillId="3" borderId="6" xfId="0" applyNumberFormat="1" applyFont="1" applyFill="1" applyBorder="1" applyAlignment="1">
      <alignment horizontal="center" vertical="center"/>
    </xf>
    <xf numFmtId="1" fontId="1" fillId="9" borderId="18" xfId="0" applyNumberFormat="1" applyFont="1" applyFill="1" applyBorder="1" applyAlignment="1" applyProtection="1">
      <alignment horizontal="center" vertical="center"/>
      <protection locked="0"/>
    </xf>
    <xf numFmtId="1" fontId="1" fillId="9" borderId="23" xfId="0" applyNumberFormat="1" applyFont="1" applyFill="1" applyBorder="1" applyAlignment="1" applyProtection="1">
      <alignment horizontal="center" vertical="center"/>
      <protection locked="0"/>
    </xf>
    <xf numFmtId="0" fontId="7" fillId="12" borderId="24" xfId="0" applyFont="1" applyFill="1" applyBorder="1" applyAlignment="1">
      <alignment vertical="center" wrapText="1"/>
    </xf>
    <xf numFmtId="9" fontId="1" fillId="0" borderId="0" xfId="1" quotePrefix="1" applyFont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0" fillId="0" borderId="0" xfId="0" applyAlignment="1"/>
    <xf numFmtId="0" fontId="3" fillId="0" borderId="5" xfId="0" applyFont="1" applyFill="1" applyBorder="1" applyAlignment="1">
      <alignment vertical="center"/>
    </xf>
    <xf numFmtId="0" fontId="3" fillId="0" borderId="14" xfId="0" applyFont="1" applyFill="1" applyBorder="1" applyAlignment="1">
      <alignment horizontal="left" vertical="center"/>
    </xf>
    <xf numFmtId="1" fontId="1" fillId="9" borderId="4" xfId="0" applyNumberFormat="1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/>
    </xf>
    <xf numFmtId="0" fontId="1" fillId="0" borderId="26" xfId="0" applyFont="1" applyBorder="1" applyAlignment="1">
      <alignment horizontal="right" vertical="center"/>
    </xf>
    <xf numFmtId="0" fontId="1" fillId="0" borderId="9" xfId="0" applyNumberFormat="1" applyFont="1" applyBorder="1" applyAlignment="1">
      <alignment horizontal="center" vertical="center"/>
    </xf>
    <xf numFmtId="0" fontId="1" fillId="4" borderId="27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" fontId="1" fillId="9" borderId="28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0" fillId="7" borderId="16" xfId="0" applyFill="1" applyBorder="1" applyAlignment="1">
      <alignment vertical="center"/>
    </xf>
    <xf numFmtId="0" fontId="0" fillId="7" borderId="30" xfId="0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0" fillId="7" borderId="30" xfId="0" applyFill="1" applyBorder="1" applyAlignment="1" applyProtection="1">
      <alignment horizontal="center" vertical="center"/>
      <protection locked="0"/>
    </xf>
    <xf numFmtId="164" fontId="1" fillId="13" borderId="9" xfId="0" applyNumberFormat="1" applyFont="1" applyFill="1" applyBorder="1" applyAlignment="1">
      <alignment horizontal="center" vertical="center" textRotation="255" wrapText="1"/>
    </xf>
    <xf numFmtId="0" fontId="1" fillId="11" borderId="9" xfId="0" applyNumberFormat="1" applyFont="1" applyFill="1" applyBorder="1" applyAlignment="1">
      <alignment horizontal="center" vertical="center"/>
    </xf>
    <xf numFmtId="1" fontId="1" fillId="14" borderId="6" xfId="0" applyNumberFormat="1" applyFont="1" applyFill="1" applyBorder="1" applyAlignment="1">
      <alignment horizontal="center" vertical="center"/>
    </xf>
    <xf numFmtId="1" fontId="1" fillId="11" borderId="6" xfId="0" applyNumberFormat="1" applyFont="1" applyFill="1" applyBorder="1" applyAlignment="1">
      <alignment horizontal="center" vertical="center"/>
    </xf>
    <xf numFmtId="0" fontId="1" fillId="11" borderId="6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1" fontId="1" fillId="9" borderId="32" xfId="0" applyNumberFormat="1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0" fontId="3" fillId="6" borderId="19" xfId="0" applyFont="1" applyFill="1" applyBorder="1" applyAlignment="1">
      <alignment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5" xfId="0" applyFont="1" applyFill="1" applyBorder="1" applyAlignment="1" applyProtection="1">
      <alignment horizontal="center" vertical="center"/>
      <protection locked="0"/>
    </xf>
    <xf numFmtId="164" fontId="6" fillId="0" borderId="9" xfId="0" applyNumberFormat="1" applyFont="1" applyFill="1" applyBorder="1" applyAlignment="1">
      <alignment horizontal="center" vertical="center" textRotation="180" wrapText="1"/>
    </xf>
    <xf numFmtId="164" fontId="3" fillId="0" borderId="3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6" xfId="0" applyFont="1" applyFill="1" applyBorder="1" applyAlignment="1" applyProtection="1">
      <alignment horizontal="center" vertical="center"/>
      <protection locked="0"/>
    </xf>
    <xf numFmtId="0" fontId="1" fillId="0" borderId="3" xfId="0" applyNumberFormat="1" applyFont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center" vertical="center"/>
      <protection locked="0"/>
    </xf>
    <xf numFmtId="0" fontId="3" fillId="4" borderId="29" xfId="0" applyFont="1" applyFill="1" applyBorder="1" applyAlignment="1">
      <alignment horizontal="center" vertical="center"/>
    </xf>
    <xf numFmtId="0" fontId="1" fillId="0" borderId="0" xfId="0" applyFont="1"/>
    <xf numFmtId="0" fontId="2" fillId="0" borderId="2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Fill="1" applyAlignment="1"/>
    <xf numFmtId="0" fontId="6" fillId="7" borderId="5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5" xfId="0" applyBorder="1" applyAlignment="1">
      <alignment horizontal="center" vertical="center"/>
    </xf>
    <xf numFmtId="0" fontId="0" fillId="0" borderId="35" xfId="0" applyBorder="1"/>
    <xf numFmtId="0" fontId="0" fillId="0" borderId="36" xfId="0" applyBorder="1" applyAlignment="1">
      <alignment horizontal="center" vertical="center"/>
    </xf>
    <xf numFmtId="0" fontId="0" fillId="0" borderId="36" xfId="0" applyBorder="1"/>
    <xf numFmtId="164" fontId="0" fillId="7" borderId="6" xfId="0" applyNumberFormat="1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/>
    </xf>
    <xf numFmtId="0" fontId="6" fillId="7" borderId="29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vertical="center"/>
    </xf>
    <xf numFmtId="0" fontId="2" fillId="6" borderId="19" xfId="0" applyFont="1" applyFill="1" applyBorder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center"/>
    </xf>
    <xf numFmtId="0" fontId="2" fillId="7" borderId="6" xfId="0" applyFont="1" applyFill="1" applyBorder="1" applyAlignment="1" applyProtection="1">
      <alignment horizontal="center" vertical="center"/>
      <protection locked="0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20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164" fontId="1" fillId="13" borderId="9" xfId="0" applyNumberFormat="1" applyFont="1" applyFill="1" applyBorder="1" applyAlignment="1">
      <alignment horizontal="center" vertical="center" wrapText="1"/>
    </xf>
    <xf numFmtId="15" fontId="0" fillId="0" borderId="0" xfId="0" applyNumberFormat="1" applyAlignment="1">
      <alignment vertical="center"/>
    </xf>
    <xf numFmtId="15" fontId="0" fillId="0" borderId="0" xfId="0" applyNumberFormat="1"/>
    <xf numFmtId="15" fontId="0" fillId="15" borderId="0" xfId="0" applyNumberFormat="1" applyFill="1" applyAlignment="1">
      <alignment vertical="center"/>
    </xf>
    <xf numFmtId="165" fontId="0" fillId="15" borderId="0" xfId="0" applyNumberFormat="1" applyFill="1" applyAlignment="1">
      <alignment vertical="center"/>
    </xf>
    <xf numFmtId="165" fontId="2" fillId="15" borderId="0" xfId="0" applyNumberFormat="1" applyFont="1" applyFill="1" applyAlignment="1">
      <alignment vertical="center"/>
    </xf>
    <xf numFmtId="165" fontId="0" fillId="15" borderId="0" xfId="0" applyNumberFormat="1" applyFill="1"/>
    <xf numFmtId="165" fontId="2" fillId="15" borderId="0" xfId="0" applyNumberFormat="1" applyFont="1" applyFill="1" applyAlignment="1"/>
    <xf numFmtId="165" fontId="0" fillId="15" borderId="0" xfId="0" applyNumberFormat="1" applyFill="1" applyAlignment="1"/>
    <xf numFmtId="164" fontId="1" fillId="13" borderId="37" xfId="0" applyNumberFormat="1" applyFont="1" applyFill="1" applyBorder="1" applyAlignment="1">
      <alignment horizontal="center" vertical="center" wrapText="1"/>
    </xf>
    <xf numFmtId="165" fontId="0" fillId="7" borderId="0" xfId="0" applyNumberFormat="1" applyFill="1" applyAlignment="1">
      <alignment vertical="center"/>
    </xf>
    <xf numFmtId="164" fontId="1" fillId="13" borderId="38" xfId="0" applyNumberFormat="1" applyFont="1" applyFill="1" applyBorder="1" applyAlignment="1">
      <alignment horizontal="center" vertical="center" wrapText="1"/>
    </xf>
    <xf numFmtId="16" fontId="2" fillId="0" borderId="0" xfId="0" applyNumberFormat="1" applyFont="1" applyAlignment="1">
      <alignment vertical="center"/>
    </xf>
    <xf numFmtId="16" fontId="2" fillId="7" borderId="0" xfId="0" applyNumberFormat="1" applyFont="1" applyFill="1" applyAlignment="1">
      <alignment vertical="center"/>
    </xf>
    <xf numFmtId="0" fontId="11" fillId="0" borderId="14" xfId="0" applyFont="1" applyFill="1" applyBorder="1" applyAlignment="1">
      <alignment horizontal="left" vertical="center"/>
    </xf>
    <xf numFmtId="0" fontId="7" fillId="12" borderId="19" xfId="0" applyFont="1" applyFill="1" applyBorder="1" applyAlignment="1">
      <alignment vertical="center"/>
    </xf>
    <xf numFmtId="0" fontId="3" fillId="4" borderId="29" xfId="0" applyFont="1" applyFill="1" applyBorder="1" applyAlignment="1">
      <alignment horizontal="center" vertical="top"/>
    </xf>
    <xf numFmtId="0" fontId="8" fillId="10" borderId="19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top" wrapText="1"/>
    </xf>
    <xf numFmtId="0" fontId="8" fillId="10" borderId="26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2" fillId="0" borderId="5" xfId="0" applyFont="1" applyBorder="1" applyAlignment="1">
      <alignment horizontal="left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left" vertical="center"/>
    </xf>
    <xf numFmtId="164" fontId="2" fillId="0" borderId="3" xfId="0" applyNumberFormat="1" applyFont="1" applyBorder="1" applyAlignment="1">
      <alignment horizontal="center" vertical="center"/>
    </xf>
    <xf numFmtId="0" fontId="2" fillId="0" borderId="0" xfId="0" applyFont="1"/>
    <xf numFmtId="0" fontId="3" fillId="0" borderId="6" xfId="0" applyFont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0" borderId="25" xfId="0" applyFont="1" applyBorder="1" applyAlignment="1" applyProtection="1">
      <alignment horizontal="center" vertical="center"/>
      <protection locked="0"/>
    </xf>
    <xf numFmtId="0" fontId="3" fillId="4" borderId="25" xfId="0" applyFont="1" applyFill="1" applyBorder="1" applyAlignment="1">
      <alignment horizontal="center" vertical="center"/>
    </xf>
    <xf numFmtId="165" fontId="2" fillId="15" borderId="0" xfId="0" applyNumberFormat="1" applyFont="1" applyFill="1"/>
    <xf numFmtId="0" fontId="2" fillId="0" borderId="25" xfId="0" applyFont="1" applyBorder="1" applyAlignment="1" applyProtection="1">
      <alignment horizontal="center" vertical="center"/>
      <protection locked="0"/>
    </xf>
    <xf numFmtId="0" fontId="1" fillId="4" borderId="27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164" fontId="1" fillId="2" borderId="9" xfId="0" applyNumberFormat="1" applyFont="1" applyFill="1" applyBorder="1" applyAlignment="1">
      <alignment horizontal="center" vertical="center" textRotation="255" wrapText="1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 textRotation="180" wrapText="1"/>
    </xf>
    <xf numFmtId="0" fontId="3" fillId="2" borderId="25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6" fillId="2" borderId="9" xfId="0" applyNumberFormat="1" applyFont="1" applyFill="1" applyBorder="1" applyAlignment="1">
      <alignment horizontal="center" vertical="center" textRotation="180" wrapText="1"/>
    </xf>
    <xf numFmtId="0" fontId="2" fillId="4" borderId="25" xfId="0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 applyProtection="1">
      <alignment horizontal="center" vertical="center" textRotation="180" wrapText="1"/>
      <protection locked="0"/>
    </xf>
    <xf numFmtId="1" fontId="1" fillId="9" borderId="28" xfId="0" applyNumberFormat="1" applyFont="1" applyFill="1" applyBorder="1" applyAlignment="1" applyProtection="1">
      <alignment horizontal="center" vertical="center"/>
      <protection locked="0"/>
    </xf>
    <xf numFmtId="164" fontId="1" fillId="2" borderId="9" xfId="0" applyNumberFormat="1" applyFont="1" applyFill="1" applyBorder="1" applyAlignment="1" applyProtection="1">
      <alignment horizontal="center" vertical="center" textRotation="180" wrapText="1"/>
      <protection locked="0"/>
    </xf>
    <xf numFmtId="164" fontId="6" fillId="0" borderId="9" xfId="0" applyNumberFormat="1" applyFont="1" applyBorder="1" applyAlignment="1" applyProtection="1">
      <alignment horizontal="center" vertical="center" textRotation="180" wrapText="1"/>
      <protection locked="0"/>
    </xf>
    <xf numFmtId="1" fontId="1" fillId="9" borderId="32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9" fontId="1" fillId="0" borderId="0" xfId="0" applyNumberFormat="1" applyFont="1" applyAlignment="1">
      <alignment horizontal="center" vertical="top"/>
    </xf>
    <xf numFmtId="0" fontId="5" fillId="0" borderId="9" xfId="0" applyFont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164" fontId="2" fillId="0" borderId="3" xfId="0" applyNumberFormat="1" applyFont="1" applyBorder="1" applyAlignment="1">
      <alignment horizontal="center" vertical="top"/>
    </xf>
    <xf numFmtId="164" fontId="3" fillId="0" borderId="3" xfId="0" applyNumberFormat="1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9" fillId="7" borderId="12" xfId="0" applyFont="1" applyFill="1" applyBorder="1" applyAlignment="1">
      <alignment horizontal="left" vertical="top"/>
    </xf>
    <xf numFmtId="0" fontId="9" fillId="7" borderId="14" xfId="0" applyFont="1" applyFill="1" applyBorder="1" applyAlignment="1">
      <alignment horizontal="left" vertical="top"/>
    </xf>
    <xf numFmtId="1" fontId="9" fillId="7" borderId="14" xfId="0" applyNumberFormat="1" applyFont="1" applyFill="1" applyBorder="1" applyAlignment="1">
      <alignment horizontal="left" vertical="top"/>
    </xf>
    <xf numFmtId="1" fontId="9" fillId="7" borderId="20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165" fontId="0" fillId="15" borderId="0" xfId="0" applyNumberFormat="1" applyFont="1" applyFill="1" applyAlignment="1">
      <alignment vertical="top"/>
    </xf>
    <xf numFmtId="0" fontId="0" fillId="0" borderId="2" xfId="0" applyFont="1" applyFill="1" applyBorder="1" applyAlignment="1">
      <alignment horizontal="center" vertical="top"/>
    </xf>
    <xf numFmtId="164" fontId="0" fillId="0" borderId="3" xfId="0" applyNumberFormat="1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16" fontId="0" fillId="0" borderId="0" xfId="0" applyNumberFormat="1" applyFont="1" applyAlignment="1">
      <alignment vertical="top"/>
    </xf>
    <xf numFmtId="0" fontId="0" fillId="0" borderId="0" xfId="0" applyFont="1" applyAlignment="1">
      <alignment vertical="center"/>
    </xf>
    <xf numFmtId="0" fontId="0" fillId="0" borderId="5" xfId="0" applyFont="1" applyBorder="1" applyAlignment="1">
      <alignment horizontal="left" vertical="top"/>
    </xf>
    <xf numFmtId="0" fontId="0" fillId="2" borderId="2" xfId="0" applyFont="1" applyFill="1" applyBorder="1" applyAlignment="1">
      <alignment horizontal="center" vertical="top"/>
    </xf>
    <xf numFmtId="16" fontId="0" fillId="0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65" fontId="0" fillId="15" borderId="0" xfId="0" applyNumberFormat="1" applyFill="1" applyAlignment="1">
      <alignment vertical="top"/>
    </xf>
    <xf numFmtId="16" fontId="2" fillId="0" borderId="0" xfId="0" applyNumberFormat="1" applyFont="1" applyAlignment="1">
      <alignment vertical="top"/>
    </xf>
    <xf numFmtId="16" fontId="2" fillId="0" borderId="0" xfId="0" applyNumberFormat="1" applyFont="1" applyFill="1" applyAlignment="1">
      <alignment vertical="top"/>
    </xf>
    <xf numFmtId="165" fontId="0" fillId="15" borderId="0" xfId="0" applyNumberFormat="1" applyFont="1" applyFill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/>
    </xf>
    <xf numFmtId="0" fontId="0" fillId="0" borderId="2" xfId="0" applyFont="1" applyBorder="1" applyAlignment="1" applyProtection="1">
      <alignment horizontal="center" vertical="center"/>
      <protection locked="0"/>
    </xf>
    <xf numFmtId="0" fontId="0" fillId="0" borderId="5" xfId="0" applyFont="1" applyFill="1" applyBorder="1" applyAlignment="1">
      <alignment horizontal="left" vertical="center"/>
    </xf>
    <xf numFmtId="16" fontId="0" fillId="7" borderId="0" xfId="0" applyNumberFormat="1" applyFont="1" applyFill="1" applyAlignment="1">
      <alignment vertical="center"/>
    </xf>
    <xf numFmtId="16" fontId="0" fillId="0" borderId="0" xfId="0" applyNumberFormat="1" applyFont="1" applyAlignment="1">
      <alignment vertical="center"/>
    </xf>
    <xf numFmtId="0" fontId="7" fillId="12" borderId="13" xfId="0" applyFont="1" applyFill="1" applyBorder="1" applyAlignment="1">
      <alignment vertical="center"/>
    </xf>
    <xf numFmtId="0" fontId="0" fillId="6" borderId="19" xfId="0" applyFont="1" applyFill="1" applyBorder="1" applyAlignment="1">
      <alignment vertical="top"/>
    </xf>
    <xf numFmtId="0" fontId="0" fillId="4" borderId="29" xfId="0" applyFont="1" applyFill="1" applyBorder="1" applyAlignment="1">
      <alignment horizontal="center" vertical="top"/>
    </xf>
    <xf numFmtId="0" fontId="0" fillId="0" borderId="6" xfId="0" applyFont="1" applyFill="1" applyBorder="1" applyAlignment="1" applyProtection="1">
      <alignment horizontal="center" vertical="top"/>
      <protection locked="0"/>
    </xf>
    <xf numFmtId="0" fontId="0" fillId="0" borderId="2" xfId="0" applyFont="1" applyBorder="1" applyAlignment="1" applyProtection="1">
      <alignment horizontal="center" vertical="top"/>
      <protection locked="0"/>
    </xf>
    <xf numFmtId="0" fontId="0" fillId="0" borderId="3" xfId="0" applyFont="1" applyBorder="1" applyAlignment="1">
      <alignment vertical="top"/>
    </xf>
    <xf numFmtId="0" fontId="0" fillId="0" borderId="20" xfId="0" applyFont="1" applyBorder="1" applyAlignment="1">
      <alignment horizontal="left" vertical="top"/>
    </xf>
    <xf numFmtId="0" fontId="3" fillId="7" borderId="2" xfId="0" applyFont="1" applyFill="1" applyBorder="1" applyAlignment="1" applyProtection="1">
      <alignment horizontal="center" vertical="center"/>
      <protection locked="0"/>
    </xf>
    <xf numFmtId="16" fontId="1" fillId="16" borderId="0" xfId="0" applyNumberFormat="1" applyFont="1" applyFill="1" applyAlignment="1">
      <alignment vertical="center"/>
    </xf>
    <xf numFmtId="0" fontId="0" fillId="0" borderId="6" xfId="0" applyBorder="1" applyAlignment="1">
      <alignment vertical="center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3" fillId="7" borderId="7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2" fillId="0" borderId="6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 applyProtection="1">
      <alignment horizontal="center" vertical="top"/>
      <protection locked="0"/>
    </xf>
    <xf numFmtId="0" fontId="2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0" fillId="0" borderId="7" xfId="0" applyFont="1" applyFill="1" applyBorder="1" applyAlignment="1" applyProtection="1">
      <alignment horizontal="center" vertical="top"/>
      <protection locked="0"/>
    </xf>
    <xf numFmtId="0" fontId="0" fillId="0" borderId="25" xfId="0" applyBorder="1" applyAlignment="1">
      <alignment vertical="center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vertical="top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5" fontId="0" fillId="15" borderId="14" xfId="0" applyNumberFormat="1" applyFill="1" applyBorder="1" applyAlignment="1">
      <alignment vertical="center"/>
    </xf>
    <xf numFmtId="0" fontId="3" fillId="7" borderId="25" xfId="0" applyFont="1" applyFill="1" applyBorder="1" applyAlignment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  <protection locked="0"/>
    </xf>
    <xf numFmtId="0" fontId="0" fillId="0" borderId="6" xfId="0" applyFont="1" applyBorder="1" applyAlignment="1" applyProtection="1">
      <alignment horizontal="center" vertical="top"/>
      <protection locked="0"/>
    </xf>
    <xf numFmtId="0" fontId="0" fillId="0" borderId="6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>
      <alignment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6" fillId="12" borderId="6" xfId="0" applyFont="1" applyFill="1" applyBorder="1" applyAlignment="1" applyProtection="1">
      <alignment horizontal="center" vertical="center"/>
      <protection locked="0"/>
    </xf>
    <xf numFmtId="0" fontId="16" fillId="12" borderId="2" xfId="0" applyFont="1" applyFill="1" applyBorder="1" applyAlignment="1">
      <alignment horizontal="center" vertical="center"/>
    </xf>
    <xf numFmtId="0" fontId="2" fillId="4" borderId="29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left" vertical="center"/>
    </xf>
    <xf numFmtId="0" fontId="3" fillId="0" borderId="2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29" xfId="0" applyFont="1" applyFill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top"/>
      <protection locked="0"/>
    </xf>
    <xf numFmtId="0" fontId="0" fillId="0" borderId="6" xfId="0" applyBorder="1" applyAlignment="1">
      <alignment vertical="top"/>
    </xf>
    <xf numFmtId="0" fontId="2" fillId="0" borderId="29" xfId="0" applyFont="1" applyFill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>
      <alignment horizontal="center" vertical="center"/>
    </xf>
    <xf numFmtId="0" fontId="2" fillId="0" borderId="25" xfId="0" applyFont="1" applyBorder="1" applyAlignment="1">
      <alignment vertical="center"/>
    </xf>
    <xf numFmtId="0" fontId="0" fillId="0" borderId="0" xfId="0" applyBorder="1" applyAlignment="1">
      <alignment vertical="top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top"/>
      <protection locked="0"/>
    </xf>
    <xf numFmtId="0" fontId="3" fillId="7" borderId="0" xfId="0" applyFont="1" applyFill="1" applyBorder="1" applyAlignment="1" applyProtection="1">
      <alignment horizontal="center" vertical="center"/>
      <protection locked="0"/>
    </xf>
    <xf numFmtId="0" fontId="3" fillId="0" borderId="3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ont="1" applyBorder="1" applyAlignment="1">
      <alignment vertical="top"/>
    </xf>
    <xf numFmtId="0" fontId="2" fillId="0" borderId="2" xfId="0" applyFont="1" applyFill="1" applyBorder="1" applyAlignment="1">
      <alignment vertical="center"/>
    </xf>
    <xf numFmtId="0" fontId="6" fillId="7" borderId="7" xfId="0" applyFont="1" applyFill="1" applyBorder="1" applyAlignment="1">
      <alignment vertical="center"/>
    </xf>
    <xf numFmtId="0" fontId="6" fillId="7" borderId="2" xfId="0" applyFont="1" applyFill="1" applyBorder="1" applyAlignment="1">
      <alignment vertical="center"/>
    </xf>
    <xf numFmtId="0" fontId="0" fillId="0" borderId="2" xfId="0" applyFont="1" applyBorder="1" applyAlignment="1">
      <alignment horizontal="left" vertical="top"/>
    </xf>
    <xf numFmtId="0" fontId="2" fillId="7" borderId="2" xfId="0" applyFont="1" applyFill="1" applyBorder="1" applyAlignment="1">
      <alignment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top"/>
    </xf>
    <xf numFmtId="164" fontId="3" fillId="0" borderId="2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left" vertical="center"/>
    </xf>
    <xf numFmtId="0" fontId="3" fillId="0" borderId="20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>
      <alignment vertical="top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center"/>
    </xf>
    <xf numFmtId="0" fontId="0" fillId="0" borderId="2" xfId="0" applyFill="1" applyBorder="1" applyAlignment="1"/>
    <xf numFmtId="0" fontId="3" fillId="0" borderId="0" xfId="0" applyFont="1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top"/>
    </xf>
    <xf numFmtId="0" fontId="0" fillId="0" borderId="3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6" fillId="7" borderId="0" xfId="0" applyFont="1" applyFill="1" applyBorder="1" applyAlignment="1">
      <alignment vertical="center"/>
    </xf>
    <xf numFmtId="0" fontId="0" fillId="0" borderId="5" xfId="0" applyFont="1" applyBorder="1" applyAlignment="1">
      <alignment vertical="top"/>
    </xf>
    <xf numFmtId="165" fontId="0" fillId="15" borderId="5" xfId="0" applyNumberFormat="1" applyFill="1" applyBorder="1" applyAlignment="1">
      <alignment vertical="top"/>
    </xf>
    <xf numFmtId="0" fontId="0" fillId="0" borderId="5" xfId="0" applyBorder="1" applyAlignment="1">
      <alignment vertical="top"/>
    </xf>
    <xf numFmtId="0" fontId="2" fillId="0" borderId="5" xfId="0" applyFont="1" applyBorder="1" applyAlignment="1">
      <alignment vertical="center"/>
    </xf>
    <xf numFmtId="165" fontId="0" fillId="15" borderId="6" xfId="0" applyNumberFormat="1" applyFill="1" applyBorder="1" applyAlignment="1">
      <alignment vertical="center"/>
    </xf>
    <xf numFmtId="165" fontId="0" fillId="15" borderId="3" xfId="0" applyNumberFormat="1" applyFill="1" applyBorder="1" applyAlignment="1">
      <alignment vertical="center"/>
    </xf>
    <xf numFmtId="165" fontId="0" fillId="15" borderId="3" xfId="0" applyNumberFormat="1" applyFont="1" applyFill="1" applyBorder="1" applyAlignment="1">
      <alignment vertical="top"/>
    </xf>
    <xf numFmtId="165" fontId="2" fillId="15" borderId="3" xfId="0" applyNumberFormat="1" applyFont="1" applyFill="1" applyBorder="1" applyAlignment="1">
      <alignment vertical="center"/>
    </xf>
    <xf numFmtId="165" fontId="0" fillId="15" borderId="20" xfId="0" applyNumberForma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165" fontId="0" fillId="15" borderId="20" xfId="0" applyNumberFormat="1" applyFont="1" applyFill="1" applyBorder="1" applyAlignment="1">
      <alignment vertical="top"/>
    </xf>
    <xf numFmtId="0" fontId="3" fillId="7" borderId="0" xfId="0" applyFont="1" applyFill="1" applyBorder="1" applyAlignment="1">
      <alignment horizontal="left" vertical="center"/>
    </xf>
    <xf numFmtId="0" fontId="11" fillId="6" borderId="19" xfId="0" applyFont="1" applyFill="1" applyBorder="1" applyAlignment="1">
      <alignment vertical="center"/>
    </xf>
    <xf numFmtId="0" fontId="3" fillId="0" borderId="29" xfId="0" applyFont="1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top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Fill="1" applyBorder="1" applyAlignment="1">
      <alignment horizontal="left" vertical="center"/>
    </xf>
    <xf numFmtId="164" fontId="0" fillId="0" borderId="2" xfId="0" applyNumberFormat="1" applyFont="1" applyBorder="1" applyAlignment="1">
      <alignment horizontal="center" vertical="center"/>
    </xf>
    <xf numFmtId="0" fontId="0" fillId="7" borderId="2" xfId="0" applyFont="1" applyFill="1" applyBorder="1" applyAlignment="1">
      <alignment horizontal="left" vertical="center"/>
    </xf>
    <xf numFmtId="0" fontId="0" fillId="0" borderId="0" xfId="0" applyFill="1" applyBorder="1" applyAlignment="1"/>
    <xf numFmtId="0" fontId="3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3" fillId="0" borderId="3" xfId="0" applyFont="1" applyFill="1" applyBorder="1" applyAlignment="1">
      <alignment horizontal="left" vertical="center"/>
    </xf>
    <xf numFmtId="165" fontId="0" fillId="15" borderId="0" xfId="0" applyNumberFormat="1" applyFill="1" applyBorder="1" applyAlignment="1">
      <alignment vertical="center"/>
    </xf>
    <xf numFmtId="165" fontId="0" fillId="15" borderId="3" xfId="0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2" fillId="7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6" fillId="7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7" borderId="0" xfId="0" applyFont="1" applyFill="1" applyBorder="1" applyAlignment="1">
      <alignment horizontal="left" vertical="center"/>
    </xf>
    <xf numFmtId="0" fontId="0" fillId="0" borderId="20" xfId="0" applyBorder="1" applyAlignment="1">
      <alignment vertical="center"/>
    </xf>
    <xf numFmtId="164" fontId="2" fillId="0" borderId="20" xfId="0" applyNumberFormat="1" applyFont="1" applyFill="1" applyBorder="1" applyAlignment="1">
      <alignment horizontal="center" vertical="center"/>
    </xf>
    <xf numFmtId="165" fontId="2" fillId="15" borderId="6" xfId="0" applyNumberFormat="1" applyFont="1" applyFill="1" applyBorder="1" applyAlignment="1">
      <alignment vertical="center"/>
    </xf>
    <xf numFmtId="165" fontId="2" fillId="15" borderId="14" xfId="0" applyNumberFormat="1" applyFont="1" applyFill="1" applyBorder="1" applyAlignment="1">
      <alignment vertical="center"/>
    </xf>
    <xf numFmtId="0" fontId="0" fillId="0" borderId="20" xfId="0" applyBorder="1" applyAlignment="1">
      <alignment vertical="top"/>
    </xf>
    <xf numFmtId="164" fontId="7" fillId="12" borderId="3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top"/>
    </xf>
    <xf numFmtId="165" fontId="2" fillId="15" borderId="0" xfId="0" applyNumberFormat="1" applyFont="1" applyFill="1" applyAlignment="1">
      <alignment vertical="top"/>
    </xf>
    <xf numFmtId="0" fontId="2" fillId="4" borderId="29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top"/>
    </xf>
    <xf numFmtId="16" fontId="2" fillId="0" borderId="3" xfId="0" applyNumberFormat="1" applyFont="1" applyBorder="1" applyAlignment="1">
      <alignment horizontal="center" vertical="top"/>
    </xf>
    <xf numFmtId="0" fontId="0" fillId="7" borderId="34" xfId="0" applyFill="1" applyBorder="1" applyAlignment="1">
      <alignment vertical="center"/>
    </xf>
    <xf numFmtId="0" fontId="0" fillId="7" borderId="45" xfId="0" applyFill="1" applyBorder="1" applyAlignment="1">
      <alignment horizontal="left" vertical="center"/>
    </xf>
    <xf numFmtId="164" fontId="0" fillId="7" borderId="34" xfId="0" applyNumberForma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left" vertical="center"/>
    </xf>
    <xf numFmtId="164" fontId="2" fillId="0" borderId="20" xfId="0" applyNumberFormat="1" applyFont="1" applyFill="1" applyBorder="1" applyAlignment="1">
      <alignment horizontal="left" vertical="center"/>
    </xf>
    <xf numFmtId="0" fontId="3" fillId="6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top"/>
      <protection locked="0"/>
    </xf>
    <xf numFmtId="0" fontId="2" fillId="4" borderId="2" xfId="0" applyFont="1" applyFill="1" applyBorder="1" applyAlignment="1">
      <alignment horizontal="center" vertical="top"/>
    </xf>
    <xf numFmtId="0" fontId="0" fillId="0" borderId="29" xfId="0" applyBorder="1" applyAlignment="1">
      <alignment vertical="top"/>
    </xf>
    <xf numFmtId="0" fontId="3" fillId="7" borderId="5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>
      <alignment horizontal="center" vertical="top"/>
    </xf>
    <xf numFmtId="0" fontId="3" fillId="4" borderId="0" xfId="0" applyFont="1" applyFill="1" applyBorder="1" applyAlignment="1">
      <alignment horizontal="center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" fillId="0" borderId="20" xfId="0" applyFont="1" applyFill="1" applyBorder="1" applyAlignment="1" applyProtection="1">
      <alignment horizontal="center" vertical="center"/>
      <protection locked="0"/>
    </xf>
    <xf numFmtId="14" fontId="3" fillId="0" borderId="2" xfId="0" applyNumberFormat="1" applyFont="1" applyFill="1" applyBorder="1" applyAlignment="1">
      <alignment horizontal="left" vertical="center"/>
    </xf>
    <xf numFmtId="165" fontId="0" fillId="15" borderId="2" xfId="0" applyNumberFormat="1" applyFill="1" applyBorder="1" applyAlignment="1">
      <alignment vertical="top"/>
    </xf>
    <xf numFmtId="0" fontId="2" fillId="0" borderId="0" xfId="0" applyFont="1" applyFill="1" applyBorder="1" applyAlignment="1">
      <alignment vertical="center"/>
    </xf>
    <xf numFmtId="0" fontId="6" fillId="7" borderId="3" xfId="0" applyFont="1" applyFill="1" applyBorder="1" applyAlignment="1">
      <alignment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vertical="top"/>
    </xf>
    <xf numFmtId="164" fontId="3" fillId="0" borderId="5" xfId="0" applyNumberFormat="1" applyFont="1" applyFill="1" applyBorder="1" applyAlignment="1">
      <alignment horizontal="center" vertical="center"/>
    </xf>
    <xf numFmtId="164" fontId="3" fillId="0" borderId="14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2" fillId="0" borderId="20" xfId="0" applyFont="1" applyBorder="1" applyAlignment="1">
      <alignment vertical="center"/>
    </xf>
    <xf numFmtId="0" fontId="3" fillId="0" borderId="6" xfId="0" applyFont="1" applyFill="1" applyBorder="1" applyAlignment="1">
      <alignment horizontal="left" vertical="center"/>
    </xf>
    <xf numFmtId="0" fontId="0" fillId="0" borderId="20" xfId="0" applyFont="1" applyBorder="1" applyAlignment="1">
      <alignment vertical="top"/>
    </xf>
    <xf numFmtId="165" fontId="2" fillId="15" borderId="0" xfId="0" applyNumberFormat="1" applyFont="1" applyFill="1" applyBorder="1" applyAlignment="1">
      <alignment vertical="center"/>
    </xf>
    <xf numFmtId="165" fontId="0" fillId="15" borderId="0" xfId="0" applyNumberFormat="1" applyFont="1" applyFill="1" applyBorder="1" applyAlignment="1">
      <alignment vertical="top"/>
    </xf>
    <xf numFmtId="165" fontId="0" fillId="15" borderId="20" xfId="0" applyNumberFormat="1" applyFont="1" applyFill="1" applyBorder="1" applyAlignment="1">
      <alignment vertical="center"/>
    </xf>
    <xf numFmtId="165" fontId="2" fillId="15" borderId="20" xfId="0" applyNumberFormat="1" applyFont="1" applyFill="1" applyBorder="1" applyAlignment="1">
      <alignment vertical="center"/>
    </xf>
    <xf numFmtId="165" fontId="0" fillId="15" borderId="20" xfId="0" applyNumberFormat="1" applyFill="1" applyBorder="1" applyAlignment="1">
      <alignment vertical="top"/>
    </xf>
    <xf numFmtId="165" fontId="2" fillId="0" borderId="0" xfId="0" applyNumberFormat="1" applyFont="1" applyFill="1" applyAlignment="1">
      <alignment vertical="center"/>
    </xf>
    <xf numFmtId="0" fontId="2" fillId="6" borderId="19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0" fontId="2" fillId="0" borderId="2" xfId="0" applyFont="1" applyFill="1" applyBorder="1" applyAlignment="1" applyProtection="1">
      <alignment horizontal="center" vertical="top"/>
      <protection locked="0"/>
    </xf>
    <xf numFmtId="0" fontId="2" fillId="0" borderId="2" xfId="0" applyFont="1" applyBorder="1" applyAlignment="1" applyProtection="1">
      <alignment horizontal="center" vertical="top"/>
      <protection locked="0"/>
    </xf>
    <xf numFmtId="0" fontId="2" fillId="0" borderId="2" xfId="0" applyFont="1" applyBorder="1" applyAlignment="1">
      <alignment horizontal="left" vertical="top"/>
    </xf>
    <xf numFmtId="164" fontId="2" fillId="0" borderId="2" xfId="0" applyNumberFormat="1" applyFont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2" fillId="0" borderId="46" xfId="0" applyFont="1" applyFill="1" applyBorder="1" applyAlignment="1">
      <alignment horizontal="left" vertical="center"/>
    </xf>
    <xf numFmtId="0" fontId="2" fillId="0" borderId="20" xfId="0" applyFont="1" applyBorder="1" applyAlignment="1">
      <alignment vertical="top"/>
    </xf>
    <xf numFmtId="0" fontId="3" fillId="12" borderId="19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2" fillId="4" borderId="7" xfId="0" applyFont="1" applyFill="1" applyBorder="1" applyAlignment="1">
      <alignment horizontal="center"/>
    </xf>
    <xf numFmtId="0" fontId="0" fillId="7" borderId="2" xfId="0" applyFont="1" applyFill="1" applyBorder="1" applyAlignment="1" applyProtection="1">
      <alignment horizontal="center" vertical="center"/>
      <protection locked="0"/>
    </xf>
    <xf numFmtId="0" fontId="2" fillId="7" borderId="29" xfId="0" applyFont="1" applyFill="1" applyBorder="1" applyAlignment="1" applyProtection="1">
      <alignment horizontal="center" vertical="center"/>
      <protection locked="0"/>
    </xf>
    <xf numFmtId="0" fontId="16" fillId="12" borderId="7" xfId="0" applyFont="1" applyFill="1" applyBorder="1" applyAlignment="1" applyProtection="1">
      <alignment horizontal="center" vertical="center"/>
      <protection locked="0"/>
    </xf>
    <xf numFmtId="0" fontId="16" fillId="12" borderId="29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3" fillId="0" borderId="7" xfId="0" applyFont="1" applyBorder="1" applyAlignment="1" applyProtection="1">
      <alignment horizontal="center" vertical="top"/>
      <protection locked="0"/>
    </xf>
    <xf numFmtId="0" fontId="0" fillId="0" borderId="6" xfId="0" applyFont="1" applyBorder="1" applyAlignment="1">
      <alignment vertical="center"/>
    </xf>
    <xf numFmtId="0" fontId="6" fillId="7" borderId="14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left" vertical="center"/>
    </xf>
    <xf numFmtId="0" fontId="6" fillId="7" borderId="20" xfId="0" applyFont="1" applyFill="1" applyBorder="1" applyAlignment="1">
      <alignment vertical="center"/>
    </xf>
    <xf numFmtId="0" fontId="11" fillId="0" borderId="5" xfId="0" applyFont="1" applyFill="1" applyBorder="1" applyAlignment="1">
      <alignment horizontal="left" vertical="center"/>
    </xf>
    <xf numFmtId="0" fontId="18" fillId="12" borderId="2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vertical="center"/>
    </xf>
    <xf numFmtId="0" fontId="0" fillId="0" borderId="14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vertical="center"/>
    </xf>
    <xf numFmtId="165" fontId="0" fillId="15" borderId="3" xfId="0" applyNumberFormat="1" applyFill="1" applyBorder="1" applyAlignment="1">
      <alignment vertical="top"/>
    </xf>
    <xf numFmtId="164" fontId="3" fillId="0" borderId="7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3" xfId="0" applyBorder="1" applyAlignment="1"/>
    <xf numFmtId="0" fontId="0" fillId="0" borderId="7" xfId="0" applyFill="1" applyBorder="1" applyAlignment="1"/>
    <xf numFmtId="0" fontId="2" fillId="0" borderId="7" xfId="0" applyFont="1" applyBorder="1" applyAlignment="1">
      <alignment vertical="center"/>
    </xf>
    <xf numFmtId="0" fontId="2" fillId="0" borderId="5" xfId="0" applyFont="1" applyBorder="1" applyAlignment="1"/>
    <xf numFmtId="0" fontId="0" fillId="0" borderId="5" xfId="0" applyFill="1" applyBorder="1" applyAlignment="1"/>
    <xf numFmtId="0" fontId="0" fillId="0" borderId="3" xfId="0" applyFill="1" applyBorder="1" applyAlignment="1"/>
    <xf numFmtId="0" fontId="3" fillId="0" borderId="20" xfId="0" applyFont="1" applyBorder="1" applyAlignment="1">
      <alignment horizontal="center" vertical="center"/>
    </xf>
    <xf numFmtId="164" fontId="3" fillId="0" borderId="20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0" fillId="0" borderId="20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0" xfId="0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0" fillId="15" borderId="3" xfId="0" applyNumberFormat="1" applyFill="1" applyBorder="1" applyAlignment="1"/>
    <xf numFmtId="0" fontId="2" fillId="0" borderId="0" xfId="0" applyFont="1" applyBorder="1" applyAlignment="1">
      <alignment vertical="center"/>
    </xf>
    <xf numFmtId="14" fontId="17" fillId="7" borderId="0" xfId="0" applyNumberFormat="1" applyFont="1" applyFill="1" applyBorder="1" applyAlignment="1">
      <alignment horizontal="left" vertical="center"/>
    </xf>
    <xf numFmtId="165" fontId="0" fillId="15" borderId="14" xfId="0" applyNumberFormat="1" applyFill="1" applyBorder="1" applyAlignment="1">
      <alignment vertical="top"/>
    </xf>
    <xf numFmtId="14" fontId="3" fillId="0" borderId="0" xfId="0" applyNumberFormat="1" applyFont="1" applyFill="1" applyBorder="1" applyAlignment="1">
      <alignment horizontal="left" vertical="center"/>
    </xf>
    <xf numFmtId="165" fontId="0" fillId="15" borderId="14" xfId="0" applyNumberFormat="1" applyFill="1" applyBorder="1" applyAlignment="1"/>
    <xf numFmtId="165" fontId="0" fillId="15" borderId="20" xfId="0" applyNumberFormat="1" applyFill="1" applyBorder="1" applyAlignment="1"/>
    <xf numFmtId="165" fontId="0" fillId="15" borderId="0" xfId="0" applyNumberFormat="1" applyFill="1" applyBorder="1"/>
    <xf numFmtId="164" fontId="11" fillId="0" borderId="3" xfId="0" applyNumberFormat="1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7" fillId="12" borderId="20" xfId="0" applyFont="1" applyFill="1" applyBorder="1" applyAlignment="1">
      <alignment horizontal="left" vertical="center"/>
    </xf>
    <xf numFmtId="14" fontId="3" fillId="0" borderId="14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 applyProtection="1">
      <alignment horizontal="left" vertical="center"/>
      <protection locked="0"/>
    </xf>
    <xf numFmtId="166" fontId="3" fillId="0" borderId="25" xfId="0" applyNumberFormat="1" applyFont="1" applyFill="1" applyBorder="1" applyAlignment="1" applyProtection="1">
      <alignment horizontal="center" vertical="center"/>
      <protection locked="0"/>
    </xf>
    <xf numFmtId="0" fontId="8" fillId="10" borderId="19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10" borderId="20" xfId="0" applyFont="1" applyFill="1" applyBorder="1" applyAlignment="1">
      <alignment horizontal="center" vertical="center"/>
    </xf>
    <xf numFmtId="0" fontId="8" fillId="10" borderId="16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17" xfId="0" applyFont="1" applyFill="1" applyBorder="1" applyAlignment="1">
      <alignment horizontal="center" vertical="center"/>
    </xf>
    <xf numFmtId="1" fontId="9" fillId="7" borderId="42" xfId="0" applyNumberFormat="1" applyFont="1" applyFill="1" applyBorder="1" applyAlignment="1">
      <alignment horizontal="center" vertical="center"/>
    </xf>
    <xf numFmtId="0" fontId="9" fillId="7" borderId="43" xfId="0" applyFont="1" applyFill="1" applyBorder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8" fillId="10" borderId="9" xfId="0" applyFont="1" applyFill="1" applyBorder="1" applyAlignment="1">
      <alignment horizontal="center" vertical="center"/>
    </xf>
    <xf numFmtId="0" fontId="8" fillId="10" borderId="12" xfId="0" applyFont="1" applyFill="1" applyBorder="1" applyAlignment="1">
      <alignment horizontal="center" vertical="center"/>
    </xf>
    <xf numFmtId="0" fontId="8" fillId="10" borderId="13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9" fillId="7" borderId="40" xfId="0" applyFont="1" applyFill="1" applyBorder="1" applyAlignment="1">
      <alignment horizontal="center" vertical="center"/>
    </xf>
    <xf numFmtId="0" fontId="9" fillId="7" borderId="41" xfId="0" applyFont="1" applyFill="1" applyBorder="1" applyAlignment="1">
      <alignment horizontal="center" vertical="center"/>
    </xf>
    <xf numFmtId="1" fontId="9" fillId="7" borderId="4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026"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70C0"/>
      </font>
      <fill>
        <patternFill>
          <bgColor rgb="FFFFC000"/>
        </patternFill>
      </fill>
    </dxf>
    <dxf>
      <font>
        <b/>
        <i val="0"/>
        <color rgb="FF00206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FFFF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  <pageSetUpPr fitToPage="1"/>
  </sheetPr>
  <dimension ref="A1:AP362"/>
  <sheetViews>
    <sheetView showGridLines="0" tabSelected="1"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35.86328125" defaultRowHeight="14.25" outlineLevelCol="1" x14ac:dyDescent="0.45"/>
  <cols>
    <col min="1" max="1" width="40" customWidth="1"/>
    <col min="2" max="9" width="4.6640625" style="2" customWidth="1"/>
    <col min="10" max="10" width="0.53125" style="1" customWidth="1" outlineLevel="1"/>
    <col min="11" max="17" width="5" style="15" customWidth="1" outlineLevel="1"/>
    <col min="18" max="18" width="27" style="3" customWidth="1"/>
    <col min="19" max="19" width="24.1328125" style="8" customWidth="1"/>
    <col min="20" max="20" width="15.1328125" style="4" customWidth="1"/>
    <col min="21" max="21" width="18.86328125" style="4" bestFit="1" customWidth="1"/>
    <col min="22" max="22" width="75.33203125" style="7" customWidth="1"/>
    <col min="23" max="23" width="5.33203125" style="116" customWidth="1" outlineLevel="1"/>
    <col min="24" max="24" width="11.6640625" bestFit="1" customWidth="1"/>
    <col min="25" max="25" width="9.46484375" bestFit="1" customWidth="1"/>
    <col min="26" max="26" width="13.33203125" bestFit="1" customWidth="1"/>
    <col min="27" max="27" width="15.1328125" customWidth="1"/>
    <col min="28" max="28" width="12.1328125" bestFit="1" customWidth="1"/>
    <col min="29" max="29" width="12.1328125" customWidth="1"/>
    <col min="30" max="30" width="11.86328125" bestFit="1" customWidth="1"/>
    <col min="31" max="32" width="12.33203125" bestFit="1" customWidth="1"/>
    <col min="33" max="33" width="11.6640625" bestFit="1" customWidth="1"/>
    <col min="34" max="34" width="13.1328125" bestFit="1" customWidth="1"/>
    <col min="35" max="35" width="9" customWidth="1"/>
    <col min="36" max="36" width="10.33203125" customWidth="1"/>
    <col min="40" max="40" width="4.6640625" customWidth="1"/>
  </cols>
  <sheetData>
    <row r="1" spans="1:40" ht="14.65" thickBot="1" x14ac:dyDescent="0.5">
      <c r="A1" s="58" t="s">
        <v>19</v>
      </c>
      <c r="B1" s="5"/>
      <c r="C1" s="5"/>
      <c r="D1" s="5"/>
      <c r="E1" s="5"/>
      <c r="F1" s="5"/>
      <c r="G1" s="5"/>
      <c r="H1" s="5"/>
      <c r="I1" s="5"/>
      <c r="J1" s="18"/>
      <c r="R1" s="6" t="s">
        <v>9</v>
      </c>
      <c r="S1" s="19" t="s">
        <v>10</v>
      </c>
      <c r="T1" s="43"/>
      <c r="U1" s="43"/>
      <c r="V1" s="10"/>
      <c r="W1" s="97"/>
      <c r="X1">
        <v>1</v>
      </c>
      <c r="Z1">
        <v>5</v>
      </c>
      <c r="AA1">
        <v>1</v>
      </c>
      <c r="AC1">
        <v>1</v>
      </c>
      <c r="AD1">
        <v>1</v>
      </c>
      <c r="AE1">
        <v>0</v>
      </c>
      <c r="AF1">
        <v>0</v>
      </c>
      <c r="AG1">
        <v>1</v>
      </c>
      <c r="AK1" t="s">
        <v>135</v>
      </c>
    </row>
    <row r="2" spans="1:40" ht="89" customHeight="1" thickTop="1" thickBot="1" x14ac:dyDescent="0.5">
      <c r="A2" s="42" t="s">
        <v>11</v>
      </c>
      <c r="B2" s="64" t="s">
        <v>20</v>
      </c>
      <c r="C2" s="79">
        <v>42933</v>
      </c>
      <c r="D2" s="79">
        <v>42940</v>
      </c>
      <c r="E2" s="20">
        <v>42947</v>
      </c>
      <c r="F2" s="79">
        <v>42954</v>
      </c>
      <c r="G2" s="79">
        <v>42961</v>
      </c>
      <c r="H2" s="20">
        <v>42968</v>
      </c>
      <c r="I2" s="79">
        <v>42975</v>
      </c>
      <c r="J2" s="21"/>
      <c r="K2" s="79">
        <v>42933</v>
      </c>
      <c r="L2" s="79">
        <v>42940</v>
      </c>
      <c r="M2" s="79">
        <v>42947</v>
      </c>
      <c r="N2" s="79">
        <v>42954</v>
      </c>
      <c r="O2" s="79">
        <v>42961</v>
      </c>
      <c r="P2" s="79">
        <v>42968</v>
      </c>
      <c r="Q2" s="79">
        <v>42975</v>
      </c>
      <c r="R2" s="138" t="s">
        <v>16</v>
      </c>
      <c r="S2" s="22" t="s">
        <v>29</v>
      </c>
      <c r="T2" s="23" t="s">
        <v>28</v>
      </c>
      <c r="U2" s="23" t="s">
        <v>311</v>
      </c>
      <c r="V2" s="24" t="s">
        <v>18</v>
      </c>
      <c r="X2" s="120" t="s">
        <v>124</v>
      </c>
      <c r="Y2" s="120" t="s">
        <v>127</v>
      </c>
      <c r="Z2" s="120" t="s">
        <v>125</v>
      </c>
      <c r="AA2" s="120" t="s">
        <v>126</v>
      </c>
      <c r="AB2" s="120" t="s">
        <v>129</v>
      </c>
      <c r="AC2" s="120" t="s">
        <v>128</v>
      </c>
      <c r="AD2" s="120" t="s">
        <v>130</v>
      </c>
      <c r="AE2" s="120" t="s">
        <v>234</v>
      </c>
      <c r="AF2" s="120" t="s">
        <v>131</v>
      </c>
      <c r="AG2" s="120" t="s">
        <v>132</v>
      </c>
      <c r="AH2" s="120" t="s">
        <v>133</v>
      </c>
      <c r="AI2" s="120" t="s">
        <v>134</v>
      </c>
      <c r="AJ2" s="129" t="s">
        <v>140</v>
      </c>
      <c r="AK2" s="129" t="s">
        <v>135</v>
      </c>
    </row>
    <row r="3" spans="1:40" s="3" customFormat="1" ht="3.75" customHeight="1" thickTop="1" x14ac:dyDescent="0.45">
      <c r="A3" s="25"/>
      <c r="B3" s="12"/>
      <c r="C3" s="12"/>
      <c r="D3" s="12"/>
      <c r="E3" s="12"/>
      <c r="F3" s="12"/>
      <c r="G3" s="12"/>
      <c r="H3" s="12"/>
      <c r="I3" s="12"/>
      <c r="J3" s="12"/>
      <c r="K3" s="16"/>
      <c r="L3" s="16"/>
      <c r="M3" s="16"/>
      <c r="N3" s="16"/>
      <c r="O3" s="16"/>
      <c r="P3" s="16"/>
      <c r="Q3" s="16"/>
      <c r="R3" s="26"/>
      <c r="S3" s="27"/>
      <c r="T3" s="13"/>
      <c r="U3" s="13"/>
      <c r="V3" s="28"/>
      <c r="W3" s="97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</row>
    <row r="4" spans="1:40" s="3" customFormat="1" ht="15.75" customHeight="1" thickBot="1" x14ac:dyDescent="0.5">
      <c r="A4" s="60" t="s">
        <v>6</v>
      </c>
      <c r="B4" s="61"/>
      <c r="C4" s="61">
        <v>5</v>
      </c>
      <c r="D4" s="61">
        <v>5</v>
      </c>
      <c r="E4" s="61">
        <v>5</v>
      </c>
      <c r="F4" s="61">
        <v>5</v>
      </c>
      <c r="G4" s="61">
        <v>5</v>
      </c>
      <c r="H4" s="61">
        <v>5</v>
      </c>
      <c r="I4" s="61">
        <v>5</v>
      </c>
      <c r="J4" s="62"/>
      <c r="K4" s="63">
        <v>1</v>
      </c>
      <c r="L4" s="63">
        <v>1</v>
      </c>
      <c r="M4" s="63">
        <v>1</v>
      </c>
      <c r="N4" s="63">
        <v>1</v>
      </c>
      <c r="O4" s="63">
        <v>1</v>
      </c>
      <c r="P4" s="63">
        <v>1</v>
      </c>
      <c r="Q4" s="63">
        <v>1</v>
      </c>
      <c r="R4" s="371" t="s">
        <v>7</v>
      </c>
      <c r="S4" s="372" t="s">
        <v>8</v>
      </c>
      <c r="T4" s="373"/>
      <c r="U4" s="373"/>
      <c r="V4" s="374" t="s">
        <v>17</v>
      </c>
      <c r="W4" s="97"/>
      <c r="X4" s="124">
        <v>42864</v>
      </c>
      <c r="Y4" s="124">
        <v>42864</v>
      </c>
      <c r="Z4" s="124">
        <v>42870</v>
      </c>
      <c r="AA4" s="124">
        <v>42871</v>
      </c>
      <c r="AB4" s="124">
        <v>42873</v>
      </c>
      <c r="AC4" s="124">
        <v>42872</v>
      </c>
      <c r="AD4" s="124">
        <v>42874</v>
      </c>
      <c r="AE4" s="124">
        <v>42874</v>
      </c>
      <c r="AF4" s="124">
        <v>42874</v>
      </c>
      <c r="AG4" s="124">
        <v>42875</v>
      </c>
      <c r="AH4" s="124">
        <v>42875</v>
      </c>
      <c r="AI4" s="124"/>
    </row>
    <row r="5" spans="1:40" s="56" customFormat="1" ht="15.75" customHeight="1" thickTop="1" x14ac:dyDescent="0.45">
      <c r="A5" s="110"/>
      <c r="B5" s="88"/>
      <c r="C5" s="88"/>
      <c r="D5" s="88"/>
      <c r="E5" s="88"/>
      <c r="F5" s="88"/>
      <c r="G5" s="88"/>
      <c r="H5" s="88"/>
      <c r="I5" s="88"/>
      <c r="J5" s="112"/>
      <c r="K5" s="85"/>
      <c r="L5" s="114"/>
      <c r="M5" s="114"/>
      <c r="N5" s="114"/>
      <c r="O5" s="114"/>
      <c r="P5" s="114"/>
      <c r="Q5" s="114"/>
      <c r="R5" s="115"/>
      <c r="S5" s="119"/>
      <c r="T5" s="76"/>
      <c r="U5" s="76"/>
      <c r="V5" s="71"/>
      <c r="W5" s="31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</row>
    <row r="6" spans="1:40" s="56" customFormat="1" ht="15.75" customHeight="1" x14ac:dyDescent="0.45">
      <c r="A6" s="405"/>
      <c r="B6" s="88"/>
      <c r="C6" s="88"/>
      <c r="D6" s="242"/>
      <c r="E6" s="406"/>
      <c r="F6" s="406"/>
      <c r="G6" s="406"/>
      <c r="H6" s="407"/>
      <c r="I6" s="407"/>
      <c r="J6" s="262"/>
      <c r="K6" s="85"/>
      <c r="L6" s="408"/>
      <c r="M6" s="408"/>
      <c r="N6" s="369"/>
      <c r="O6" s="409"/>
      <c r="P6" s="410"/>
      <c r="Q6" s="410"/>
      <c r="R6" s="115"/>
      <c r="S6" s="411"/>
      <c r="T6" s="370"/>
      <c r="U6" s="76"/>
      <c r="V6" s="413"/>
      <c r="W6" s="31"/>
      <c r="X6" s="366"/>
      <c r="Y6" s="366"/>
      <c r="Z6" s="366"/>
      <c r="AA6" s="366"/>
      <c r="AB6" s="366"/>
      <c r="AC6" s="366"/>
      <c r="AD6" s="366"/>
      <c r="AE6" s="366"/>
      <c r="AF6" s="366"/>
      <c r="AG6" s="366"/>
      <c r="AH6" s="125"/>
      <c r="AI6" s="125"/>
      <c r="AJ6" s="210"/>
      <c r="AK6" s="210"/>
    </row>
    <row r="7" spans="1:40" s="56" customFormat="1" ht="15.75" customHeight="1" x14ac:dyDescent="0.45">
      <c r="A7" s="110"/>
      <c r="B7" s="88"/>
      <c r="C7" s="88"/>
      <c r="D7" s="88"/>
      <c r="E7" s="88"/>
      <c r="F7" s="88"/>
      <c r="G7" s="88"/>
      <c r="H7" s="88"/>
      <c r="I7" s="88"/>
      <c r="J7" s="112"/>
      <c r="K7" s="85"/>
      <c r="L7" s="114"/>
      <c r="M7" s="114"/>
      <c r="N7" s="114"/>
      <c r="O7" s="114"/>
      <c r="P7" s="114"/>
      <c r="Q7" s="114"/>
      <c r="R7" s="115"/>
      <c r="S7" s="119"/>
      <c r="T7" s="76"/>
      <c r="U7" s="76"/>
      <c r="V7" s="71"/>
      <c r="W7" s="31"/>
      <c r="X7" s="125"/>
      <c r="Y7" s="125"/>
      <c r="Z7" s="125"/>
      <c r="AA7" s="125"/>
      <c r="AB7" s="125"/>
      <c r="AC7" s="125"/>
      <c r="AD7" s="125"/>
      <c r="AE7" s="125"/>
      <c r="AF7" s="125"/>
      <c r="AG7" s="125"/>
      <c r="AH7" s="125"/>
      <c r="AI7" s="125"/>
    </row>
    <row r="8" spans="1:40" s="56" customFormat="1" ht="15.75" customHeight="1" x14ac:dyDescent="0.45">
      <c r="A8" s="110"/>
      <c r="B8" s="88"/>
      <c r="C8" s="88"/>
      <c r="D8" s="242"/>
      <c r="E8" s="88"/>
      <c r="F8" s="88"/>
      <c r="G8" s="88"/>
      <c r="H8" s="88"/>
      <c r="I8" s="88"/>
      <c r="J8" s="262"/>
      <c r="K8" s="85"/>
      <c r="L8" s="114"/>
      <c r="M8" s="114"/>
      <c r="N8" s="114"/>
      <c r="O8" s="114"/>
      <c r="P8" s="114"/>
      <c r="Q8" s="114"/>
      <c r="R8" s="115"/>
      <c r="S8" s="119"/>
      <c r="T8" s="76"/>
      <c r="U8" s="76"/>
      <c r="V8" s="71"/>
      <c r="W8" s="31"/>
      <c r="X8" s="125"/>
      <c r="Y8" s="125"/>
      <c r="Z8" s="125"/>
      <c r="AA8" s="125"/>
      <c r="AB8" s="125"/>
      <c r="AC8" s="125"/>
      <c r="AD8" s="125"/>
      <c r="AE8" s="125"/>
      <c r="AF8" s="125"/>
      <c r="AG8" s="125"/>
      <c r="AH8" s="125"/>
      <c r="AI8" s="125"/>
    </row>
    <row r="9" spans="1:40" s="56" customFormat="1" ht="15.75" customHeight="1" x14ac:dyDescent="0.45">
      <c r="A9" s="110"/>
      <c r="B9" s="88"/>
      <c r="C9" s="88"/>
      <c r="D9" s="242"/>
      <c r="E9" s="88"/>
      <c r="F9" s="88"/>
      <c r="G9" s="88"/>
      <c r="H9" s="88"/>
      <c r="I9" s="88"/>
      <c r="J9" s="262"/>
      <c r="K9" s="85"/>
      <c r="L9" s="114"/>
      <c r="M9" s="114"/>
      <c r="N9" s="114"/>
      <c r="O9" s="114"/>
      <c r="P9" s="114"/>
      <c r="Q9" s="114"/>
      <c r="R9" s="115"/>
      <c r="S9" s="119"/>
      <c r="T9" s="76"/>
      <c r="U9" s="76"/>
      <c r="V9" s="71"/>
      <c r="W9" s="31"/>
      <c r="X9" s="125"/>
      <c r="Y9" s="125"/>
      <c r="Z9" s="125"/>
      <c r="AA9" s="125"/>
      <c r="AB9" s="125"/>
      <c r="AC9" s="125"/>
      <c r="AD9" s="125"/>
      <c r="AE9" s="125"/>
      <c r="AF9" s="125"/>
      <c r="AG9" s="125"/>
      <c r="AH9" s="125"/>
      <c r="AI9" s="125"/>
    </row>
    <row r="10" spans="1:40" s="56" customFormat="1" ht="15.75" customHeight="1" x14ac:dyDescent="0.45">
      <c r="A10" s="110"/>
      <c r="B10" s="88"/>
      <c r="C10" s="88"/>
      <c r="D10" s="242"/>
      <c r="E10" s="88"/>
      <c r="F10" s="88"/>
      <c r="G10" s="88"/>
      <c r="H10" s="88"/>
      <c r="I10" s="88"/>
      <c r="J10" s="367"/>
      <c r="K10" s="85"/>
      <c r="L10" s="114"/>
      <c r="M10" s="114"/>
      <c r="N10" s="114"/>
      <c r="O10" s="114"/>
      <c r="P10" s="114"/>
      <c r="Q10" s="114"/>
      <c r="R10" s="465"/>
      <c r="S10" s="119"/>
      <c r="T10" s="76"/>
      <c r="U10" s="76"/>
      <c r="V10" s="375"/>
      <c r="W10" s="31"/>
      <c r="X10" s="125"/>
      <c r="Y10" s="125"/>
      <c r="Z10" s="125"/>
      <c r="AA10" s="125"/>
      <c r="AB10" s="125"/>
      <c r="AC10" s="125"/>
      <c r="AD10" s="125"/>
      <c r="AE10" s="125"/>
      <c r="AF10" s="125"/>
      <c r="AG10" s="125"/>
      <c r="AH10" s="125"/>
      <c r="AI10" s="125"/>
      <c r="AJ10" s="404"/>
      <c r="AK10" s="404"/>
      <c r="AL10" s="404"/>
    </row>
    <row r="11" spans="1:40" s="56" customFormat="1" ht="15.75" customHeight="1" x14ac:dyDescent="0.45">
      <c r="A11" s="110"/>
      <c r="B11" s="88"/>
      <c r="C11" s="88"/>
      <c r="D11" s="88"/>
      <c r="E11" s="88"/>
      <c r="F11" s="88"/>
      <c r="G11" s="88"/>
      <c r="H11" s="88"/>
      <c r="I11" s="88"/>
      <c r="J11" s="112"/>
      <c r="K11" s="85"/>
      <c r="L11" s="114"/>
      <c r="M11" s="114"/>
      <c r="N11" s="114"/>
      <c r="O11" s="114"/>
      <c r="P11" s="114"/>
      <c r="Q11" s="114"/>
      <c r="R11" s="115"/>
      <c r="S11" s="119"/>
      <c r="T11" s="76"/>
      <c r="U11" s="76"/>
      <c r="V11" s="71"/>
      <c r="W11" s="31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</row>
    <row r="12" spans="1:40" s="56" customFormat="1" ht="15.75" customHeight="1" x14ac:dyDescent="0.45">
      <c r="A12" s="72"/>
      <c r="B12" s="88"/>
      <c r="C12" s="88"/>
      <c r="D12" s="53"/>
      <c r="E12" s="53"/>
      <c r="F12" s="53"/>
      <c r="G12" s="53"/>
      <c r="H12" s="53"/>
      <c r="I12" s="53"/>
      <c r="J12" s="89"/>
      <c r="K12" s="85"/>
      <c r="L12" s="85"/>
      <c r="M12" s="85"/>
      <c r="N12" s="85"/>
      <c r="O12" s="85"/>
      <c r="P12" s="85"/>
      <c r="Q12" s="85"/>
      <c r="R12" s="55"/>
      <c r="S12" s="119"/>
      <c r="T12" s="76"/>
      <c r="U12" s="76"/>
      <c r="V12" s="118"/>
      <c r="W12" s="31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K12" s="3"/>
      <c r="AL12" s="3"/>
    </row>
    <row r="13" spans="1:40" s="56" customFormat="1" ht="15.75" customHeight="1" x14ac:dyDescent="0.45">
      <c r="A13" s="72"/>
      <c r="B13" s="88"/>
      <c r="C13" s="88"/>
      <c r="D13" s="53"/>
      <c r="E13" s="53"/>
      <c r="F13" s="53"/>
      <c r="G13" s="53"/>
      <c r="H13" s="53"/>
      <c r="I13" s="53"/>
      <c r="J13" s="89"/>
      <c r="K13" s="85"/>
      <c r="L13" s="85"/>
      <c r="M13" s="85"/>
      <c r="N13" s="85"/>
      <c r="O13" s="85"/>
      <c r="P13" s="85"/>
      <c r="Q13" s="85"/>
      <c r="R13" s="55"/>
      <c r="S13" s="119"/>
      <c r="T13" s="76"/>
      <c r="U13" s="76"/>
      <c r="V13" s="118"/>
      <c r="W13" s="31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K13" s="3"/>
      <c r="AL13" s="3"/>
      <c r="AM13" s="3"/>
      <c r="AN13" s="3"/>
    </row>
    <row r="14" spans="1:40" s="56" customFormat="1" ht="15.75" customHeight="1" x14ac:dyDescent="0.45">
      <c r="A14" s="72"/>
      <c r="B14" s="88"/>
      <c r="C14" s="88"/>
      <c r="D14" s="53"/>
      <c r="E14" s="53"/>
      <c r="F14" s="53"/>
      <c r="G14" s="53"/>
      <c r="H14" s="53"/>
      <c r="I14" s="53"/>
      <c r="J14" s="89"/>
      <c r="K14" s="85"/>
      <c r="L14" s="85"/>
      <c r="M14" s="85"/>
      <c r="N14" s="85"/>
      <c r="O14" s="85"/>
      <c r="P14" s="85"/>
      <c r="Q14" s="85"/>
      <c r="R14" s="55"/>
      <c r="S14" s="119"/>
      <c r="T14" s="76"/>
      <c r="U14" s="80"/>
      <c r="V14" s="118"/>
      <c r="W14" s="31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  <c r="AI14" s="124"/>
      <c r="AK14" s="3"/>
      <c r="AM14" s="3"/>
      <c r="AN14" s="3"/>
    </row>
    <row r="15" spans="1:40" s="3" customFormat="1" ht="15.75" customHeight="1" x14ac:dyDescent="0.45">
      <c r="A15" s="72"/>
      <c r="B15" s="88"/>
      <c r="C15" s="88"/>
      <c r="D15" s="53"/>
      <c r="E15" s="53"/>
      <c r="F15" s="53"/>
      <c r="G15" s="53"/>
      <c r="H15" s="53"/>
      <c r="I15" s="53"/>
      <c r="J15" s="89"/>
      <c r="K15" s="85"/>
      <c r="L15" s="85"/>
      <c r="M15" s="85"/>
      <c r="N15" s="85"/>
      <c r="O15" s="85"/>
      <c r="P15" s="85"/>
      <c r="Q15" s="85"/>
      <c r="R15" s="55"/>
      <c r="S15" s="119"/>
      <c r="T15" s="76"/>
      <c r="U15" s="80"/>
      <c r="V15" s="118"/>
      <c r="W15" s="31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  <c r="AI15" s="124"/>
      <c r="AJ15" s="56"/>
    </row>
    <row r="16" spans="1:40" s="3" customFormat="1" ht="15.75" customHeight="1" x14ac:dyDescent="0.45">
      <c r="A16" s="72"/>
      <c r="B16" s="88"/>
      <c r="C16" s="88"/>
      <c r="D16" s="9"/>
      <c r="E16" s="9"/>
      <c r="F16" s="9"/>
      <c r="G16" s="9"/>
      <c r="H16" s="9"/>
      <c r="I16" s="9"/>
      <c r="J16" s="44"/>
      <c r="K16" s="85"/>
      <c r="L16" s="17"/>
      <c r="M16" s="17"/>
      <c r="N16" s="17"/>
      <c r="O16" s="17"/>
      <c r="P16" s="17"/>
      <c r="Q16" s="17"/>
      <c r="R16" s="30"/>
      <c r="S16" s="119"/>
      <c r="T16" s="91"/>
      <c r="U16" s="91"/>
      <c r="V16" s="47"/>
      <c r="W16" s="31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  <c r="AI16" s="124"/>
      <c r="AJ16" s="56"/>
    </row>
    <row r="17" spans="1:40" s="3" customFormat="1" ht="15.75" customHeight="1" x14ac:dyDescent="0.45">
      <c r="A17" s="72"/>
      <c r="B17" s="88"/>
      <c r="C17" s="88"/>
      <c r="D17" s="53"/>
      <c r="E17" s="53"/>
      <c r="F17" s="53"/>
      <c r="G17" s="53"/>
      <c r="H17" s="53"/>
      <c r="I17" s="53"/>
      <c r="J17" s="89"/>
      <c r="K17" s="85"/>
      <c r="L17" s="85"/>
      <c r="M17" s="85"/>
      <c r="N17" s="85"/>
      <c r="O17" s="85"/>
      <c r="P17" s="85"/>
      <c r="Q17" s="85"/>
      <c r="R17" s="55"/>
      <c r="S17" s="119"/>
      <c r="T17" s="76"/>
      <c r="U17" s="76"/>
      <c r="V17" s="118"/>
      <c r="W17" s="31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56"/>
    </row>
    <row r="18" spans="1:40" s="3" customFormat="1" x14ac:dyDescent="0.45">
      <c r="A18" s="72"/>
      <c r="B18" s="88"/>
      <c r="C18" s="88"/>
      <c r="D18" s="9"/>
      <c r="E18" s="9"/>
      <c r="F18" s="9"/>
      <c r="G18" s="9"/>
      <c r="H18" s="9"/>
      <c r="I18" s="9"/>
      <c r="J18" s="44"/>
      <c r="K18" s="85"/>
      <c r="L18" s="17"/>
      <c r="M18" s="17"/>
      <c r="N18" s="17"/>
      <c r="O18" s="17"/>
      <c r="P18" s="17"/>
      <c r="Q18" s="17"/>
      <c r="R18" s="30"/>
      <c r="S18" s="119"/>
      <c r="T18" s="91"/>
      <c r="U18" s="91"/>
      <c r="V18" s="47"/>
      <c r="W18" s="31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  <c r="AI18" s="124"/>
      <c r="AJ18" s="56"/>
    </row>
    <row r="19" spans="1:40" s="3" customFormat="1" ht="15.75" customHeight="1" x14ac:dyDescent="0.45">
      <c r="A19" s="72"/>
      <c r="B19" s="88"/>
      <c r="C19" s="88"/>
      <c r="D19" s="53"/>
      <c r="E19" s="53"/>
      <c r="F19" s="53"/>
      <c r="G19" s="53"/>
      <c r="H19" s="53"/>
      <c r="I19" s="53"/>
      <c r="J19" s="89"/>
      <c r="K19" s="85"/>
      <c r="L19" s="85"/>
      <c r="M19" s="85"/>
      <c r="N19" s="85"/>
      <c r="O19" s="85"/>
      <c r="P19" s="85"/>
      <c r="Q19" s="85"/>
      <c r="R19" s="55"/>
      <c r="S19" s="119"/>
      <c r="T19" s="76"/>
      <c r="U19" s="80"/>
      <c r="V19" s="118"/>
      <c r="W19" s="31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  <c r="AI19" s="124"/>
      <c r="AJ19" s="56"/>
      <c r="AM19" s="56"/>
      <c r="AN19" s="56"/>
    </row>
    <row r="20" spans="1:40" s="3" customFormat="1" ht="15.75" customHeight="1" x14ac:dyDescent="0.45">
      <c r="A20" s="72"/>
      <c r="B20" s="88"/>
      <c r="C20" s="88"/>
      <c r="D20" s="53"/>
      <c r="E20" s="53"/>
      <c r="F20" s="53"/>
      <c r="G20" s="53"/>
      <c r="H20" s="53"/>
      <c r="I20" s="53"/>
      <c r="J20" s="89"/>
      <c r="K20" s="85"/>
      <c r="L20" s="85"/>
      <c r="M20" s="85"/>
      <c r="N20" s="85"/>
      <c r="O20" s="85"/>
      <c r="P20" s="85"/>
      <c r="Q20" s="85"/>
      <c r="R20" s="55"/>
      <c r="S20" s="119"/>
      <c r="T20" s="76"/>
      <c r="U20" s="80"/>
      <c r="V20" s="134"/>
      <c r="W20" s="31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56"/>
      <c r="AL20" s="56"/>
      <c r="AM20" s="56"/>
      <c r="AN20" s="56"/>
    </row>
    <row r="21" spans="1:40" s="3" customFormat="1" ht="15.75" customHeight="1" x14ac:dyDescent="0.45">
      <c r="A21" s="72"/>
      <c r="B21" s="88"/>
      <c r="C21" s="88"/>
      <c r="D21" s="53"/>
      <c r="E21" s="53"/>
      <c r="F21" s="53"/>
      <c r="G21" s="53"/>
      <c r="H21" s="53"/>
      <c r="I21" s="53"/>
      <c r="J21" s="89"/>
      <c r="K21" s="85"/>
      <c r="L21" s="85"/>
      <c r="M21" s="85"/>
      <c r="N21" s="85"/>
      <c r="O21" s="85"/>
      <c r="P21" s="85"/>
      <c r="Q21" s="85"/>
      <c r="R21" s="55"/>
      <c r="S21" s="119"/>
      <c r="T21" s="76"/>
      <c r="U21" s="80"/>
      <c r="V21" s="47"/>
      <c r="W21" s="31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56"/>
    </row>
    <row r="22" spans="1:40" s="3" customFormat="1" ht="15.75" customHeight="1" x14ac:dyDescent="0.45">
      <c r="A22" s="72"/>
      <c r="B22" s="88"/>
      <c r="C22" s="88"/>
      <c r="D22" s="93"/>
      <c r="E22" s="93"/>
      <c r="F22" s="93"/>
      <c r="G22" s="93"/>
      <c r="H22" s="93"/>
      <c r="I22" s="93"/>
      <c r="J22" s="44"/>
      <c r="K22" s="85"/>
      <c r="L22" s="92"/>
      <c r="M22" s="92"/>
      <c r="N22" s="92"/>
      <c r="O22" s="92"/>
      <c r="P22" s="92"/>
      <c r="Q22" s="92"/>
      <c r="R22" s="30"/>
      <c r="S22" s="119"/>
      <c r="T22" s="76"/>
      <c r="U22" s="80"/>
      <c r="V22" s="47"/>
      <c r="W22" s="31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  <c r="AI22" s="124"/>
      <c r="AJ22" s="56"/>
    </row>
    <row r="23" spans="1:40" s="3" customFormat="1" ht="15.75" customHeight="1" x14ac:dyDescent="0.45">
      <c r="A23" s="72"/>
      <c r="B23" s="88"/>
      <c r="C23" s="88"/>
      <c r="D23" s="53"/>
      <c r="E23" s="53"/>
      <c r="F23" s="53"/>
      <c r="G23" s="53"/>
      <c r="H23" s="53"/>
      <c r="I23" s="53"/>
      <c r="J23" s="89"/>
      <c r="K23" s="85"/>
      <c r="L23" s="85"/>
      <c r="M23" s="85"/>
      <c r="N23" s="85"/>
      <c r="O23" s="85"/>
      <c r="P23" s="85"/>
      <c r="Q23" s="85"/>
      <c r="R23" s="55"/>
      <c r="S23" s="119"/>
      <c r="T23" s="76"/>
      <c r="U23" s="80"/>
      <c r="V23" s="118"/>
      <c r="W23" s="31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56"/>
    </row>
    <row r="24" spans="1:40" s="3" customFormat="1" ht="15.75" customHeight="1" x14ac:dyDescent="0.45">
      <c r="A24" s="72"/>
      <c r="B24" s="88"/>
      <c r="C24" s="88"/>
      <c r="D24" s="53"/>
      <c r="E24" s="53"/>
      <c r="F24" s="53"/>
      <c r="G24" s="53"/>
      <c r="H24" s="53"/>
      <c r="I24" s="53"/>
      <c r="J24" s="89"/>
      <c r="K24" s="85"/>
      <c r="L24" s="85"/>
      <c r="M24" s="85"/>
      <c r="N24" s="85"/>
      <c r="O24" s="85"/>
      <c r="P24" s="85"/>
      <c r="Q24" s="85"/>
      <c r="R24" s="55"/>
      <c r="S24" s="119"/>
      <c r="T24" s="76"/>
      <c r="U24" s="80"/>
      <c r="V24" s="47"/>
      <c r="W24" s="31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56"/>
    </row>
    <row r="25" spans="1:40" s="3" customFormat="1" ht="15.75" customHeight="1" x14ac:dyDescent="0.45">
      <c r="A25" s="72"/>
      <c r="B25" s="88"/>
      <c r="C25" s="53"/>
      <c r="D25" s="53"/>
      <c r="E25" s="53"/>
      <c r="F25" s="53"/>
      <c r="G25" s="53"/>
      <c r="H25" s="53"/>
      <c r="I25" s="53"/>
      <c r="J25" s="89"/>
      <c r="K25" s="85"/>
      <c r="L25" s="85"/>
      <c r="M25" s="85"/>
      <c r="N25" s="85"/>
      <c r="O25" s="85"/>
      <c r="P25" s="85"/>
      <c r="Q25" s="85"/>
      <c r="R25" s="55"/>
      <c r="S25" s="119"/>
      <c r="T25" s="80"/>
      <c r="U25" s="80"/>
      <c r="V25" s="118"/>
      <c r="W25" s="31"/>
      <c r="X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  <c r="AI25" s="127"/>
      <c r="AJ25" s="56"/>
      <c r="AK25" s="59"/>
    </row>
    <row r="26" spans="1:40" s="3" customFormat="1" ht="15.75" customHeight="1" x14ac:dyDescent="0.45">
      <c r="A26" s="72"/>
      <c r="B26" s="88"/>
      <c r="C26" s="53"/>
      <c r="D26" s="53"/>
      <c r="E26" s="53"/>
      <c r="F26" s="53"/>
      <c r="G26" s="53"/>
      <c r="H26" s="53"/>
      <c r="I26" s="53"/>
      <c r="J26" s="89"/>
      <c r="K26" s="85"/>
      <c r="L26" s="85"/>
      <c r="M26" s="85"/>
      <c r="N26" s="85"/>
      <c r="O26" s="85"/>
      <c r="P26" s="85"/>
      <c r="Q26" s="85"/>
      <c r="R26" s="55"/>
      <c r="S26" s="119"/>
      <c r="T26" s="80"/>
      <c r="U26" s="80"/>
      <c r="V26" s="464"/>
      <c r="W26" s="31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56"/>
      <c r="AK26" s="45"/>
    </row>
    <row r="27" spans="1:40" s="3" customFormat="1" ht="15.75" customHeight="1" x14ac:dyDescent="0.45">
      <c r="A27" s="72"/>
      <c r="B27" s="88"/>
      <c r="C27" s="53"/>
      <c r="D27" s="53"/>
      <c r="E27" s="53"/>
      <c r="F27" s="53"/>
      <c r="G27" s="53"/>
      <c r="H27" s="53"/>
      <c r="I27" s="53"/>
      <c r="J27" s="136"/>
      <c r="K27" s="85"/>
      <c r="L27" s="85"/>
      <c r="M27" s="85"/>
      <c r="N27" s="85"/>
      <c r="O27" s="85"/>
      <c r="P27" s="85"/>
      <c r="Q27" s="85"/>
      <c r="R27" s="55"/>
      <c r="S27" s="119"/>
      <c r="T27" s="80"/>
      <c r="U27" s="80"/>
      <c r="V27" s="118"/>
      <c r="W27" s="31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56"/>
      <c r="AK27" s="45"/>
    </row>
    <row r="28" spans="1:40" s="3" customFormat="1" ht="15.75" customHeight="1" x14ac:dyDescent="0.45">
      <c r="A28" s="72"/>
      <c r="B28" s="88"/>
      <c r="C28" s="53"/>
      <c r="D28" s="53"/>
      <c r="E28" s="53"/>
      <c r="F28" s="53"/>
      <c r="G28" s="53"/>
      <c r="H28" s="53"/>
      <c r="I28" s="53"/>
      <c r="J28" s="89"/>
      <c r="K28" s="85"/>
      <c r="L28" s="85"/>
      <c r="M28" s="85"/>
      <c r="N28" s="85"/>
      <c r="O28" s="85"/>
      <c r="P28" s="85"/>
      <c r="Q28" s="85"/>
      <c r="R28" s="55"/>
      <c r="S28" s="119"/>
      <c r="T28" s="80"/>
      <c r="U28" s="80"/>
      <c r="V28" s="118"/>
      <c r="W28" s="31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56"/>
      <c r="AK28" s="45"/>
      <c r="AL28" s="56"/>
    </row>
    <row r="29" spans="1:40" s="3" customFormat="1" ht="15.75" customHeight="1" x14ac:dyDescent="0.45">
      <c r="A29" s="72"/>
      <c r="B29" s="88"/>
      <c r="C29" s="53"/>
      <c r="D29" s="53"/>
      <c r="E29" s="53"/>
      <c r="F29" s="53"/>
      <c r="G29" s="53"/>
      <c r="H29" s="53"/>
      <c r="I29" s="53"/>
      <c r="J29" s="89"/>
      <c r="K29" s="85"/>
      <c r="L29" s="85"/>
      <c r="M29" s="85"/>
      <c r="N29" s="85"/>
      <c r="O29" s="85"/>
      <c r="P29" s="85"/>
      <c r="Q29" s="85"/>
      <c r="R29" s="55"/>
      <c r="S29" s="119"/>
      <c r="T29" s="80"/>
      <c r="U29" s="80"/>
      <c r="V29" s="118"/>
      <c r="W29" s="31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56"/>
      <c r="AK29" s="45"/>
    </row>
    <row r="30" spans="1:40" s="3" customFormat="1" ht="15.75" customHeight="1" x14ac:dyDescent="0.45">
      <c r="A30" s="72"/>
      <c r="B30" s="88"/>
      <c r="C30" s="53"/>
      <c r="D30" s="53"/>
      <c r="E30" s="53"/>
      <c r="F30" s="53"/>
      <c r="G30" s="53"/>
      <c r="H30" s="53"/>
      <c r="I30" s="53"/>
      <c r="J30" s="89"/>
      <c r="K30" s="85"/>
      <c r="L30" s="85"/>
      <c r="M30" s="85"/>
      <c r="N30" s="85"/>
      <c r="O30" s="85"/>
      <c r="P30" s="85"/>
      <c r="Q30" s="85"/>
      <c r="R30" s="55"/>
      <c r="S30" s="119"/>
      <c r="T30" s="80"/>
      <c r="U30" s="80"/>
      <c r="V30" s="118"/>
      <c r="W30" s="31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56"/>
      <c r="AK30" s="45"/>
    </row>
    <row r="31" spans="1:40" s="3" customFormat="1" ht="15.75" customHeight="1" x14ac:dyDescent="0.45">
      <c r="A31" s="72"/>
      <c r="B31" s="88"/>
      <c r="C31" s="53"/>
      <c r="D31" s="53"/>
      <c r="E31" s="53"/>
      <c r="F31" s="53"/>
      <c r="G31" s="53"/>
      <c r="H31" s="53"/>
      <c r="I31" s="53"/>
      <c r="J31" s="89"/>
      <c r="K31" s="85"/>
      <c r="L31" s="85"/>
      <c r="M31" s="85"/>
      <c r="N31" s="85"/>
      <c r="O31" s="85"/>
      <c r="P31" s="85"/>
      <c r="Q31" s="85"/>
      <c r="R31" s="30"/>
      <c r="S31" s="119"/>
      <c r="T31" s="73"/>
      <c r="U31" s="73"/>
      <c r="V31" s="47"/>
      <c r="W31" s="31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56"/>
      <c r="AK31" s="45"/>
    </row>
    <row r="32" spans="1:40" s="3" customFormat="1" ht="15.75" customHeight="1" x14ac:dyDescent="0.45">
      <c r="A32" s="72"/>
      <c r="B32" s="88"/>
      <c r="C32" s="53"/>
      <c r="D32" s="53"/>
      <c r="E32" s="53"/>
      <c r="F32" s="53"/>
      <c r="G32" s="53"/>
      <c r="H32" s="53"/>
      <c r="I32" s="53"/>
      <c r="J32" s="89"/>
      <c r="K32" s="85"/>
      <c r="L32" s="85"/>
      <c r="M32" s="85"/>
      <c r="N32" s="85"/>
      <c r="O32" s="85"/>
      <c r="P32" s="85"/>
      <c r="Q32" s="85"/>
      <c r="R32" s="30"/>
      <c r="S32" s="119"/>
      <c r="T32" s="80"/>
      <c r="U32" s="80"/>
      <c r="V32" s="47"/>
      <c r="W32" s="31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56"/>
      <c r="AK32" s="45"/>
    </row>
    <row r="33" spans="1:42" s="3" customFormat="1" ht="15.75" customHeight="1" x14ac:dyDescent="0.45">
      <c r="A33" s="72"/>
      <c r="B33" s="88"/>
      <c r="C33" s="53"/>
      <c r="D33" s="53"/>
      <c r="E33" s="53"/>
      <c r="F33" s="53"/>
      <c r="G33" s="53"/>
      <c r="H33" s="53"/>
      <c r="I33" s="53"/>
      <c r="J33" s="89"/>
      <c r="K33" s="85"/>
      <c r="L33" s="85"/>
      <c r="M33" s="85"/>
      <c r="N33" s="85"/>
      <c r="O33" s="85"/>
      <c r="P33" s="85"/>
      <c r="Q33" s="85"/>
      <c r="R33" s="30"/>
      <c r="S33" s="119"/>
      <c r="T33" s="80"/>
      <c r="U33" s="80"/>
      <c r="V33" s="47"/>
      <c r="W33" s="31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56"/>
      <c r="AK33" s="45"/>
    </row>
    <row r="34" spans="1:42" s="3" customFormat="1" ht="15.75" customHeight="1" x14ac:dyDescent="0.45">
      <c r="A34" s="72"/>
      <c r="B34" s="88"/>
      <c r="C34" s="53"/>
      <c r="D34" s="53"/>
      <c r="E34" s="53"/>
      <c r="F34" s="53"/>
      <c r="G34" s="53"/>
      <c r="H34" s="53"/>
      <c r="I34" s="53"/>
      <c r="J34" s="89"/>
      <c r="K34" s="85"/>
      <c r="L34" s="85"/>
      <c r="M34" s="85"/>
      <c r="N34" s="85"/>
      <c r="O34" s="85"/>
      <c r="P34" s="85"/>
      <c r="Q34" s="85"/>
      <c r="R34" s="55"/>
      <c r="S34" s="119"/>
      <c r="T34" s="80"/>
      <c r="U34" s="80"/>
      <c r="V34" s="106"/>
      <c r="W34" s="31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56"/>
      <c r="AK34" s="45"/>
    </row>
    <row r="35" spans="1:42" s="3" customFormat="1" ht="15.75" customHeight="1" x14ac:dyDescent="0.45">
      <c r="A35" s="72"/>
      <c r="B35" s="88"/>
      <c r="C35" s="53"/>
      <c r="D35" s="53"/>
      <c r="E35" s="53"/>
      <c r="F35" s="53"/>
      <c r="G35" s="53"/>
      <c r="H35" s="53"/>
      <c r="I35" s="53"/>
      <c r="J35" s="89"/>
      <c r="K35" s="85"/>
      <c r="L35" s="85"/>
      <c r="M35" s="85"/>
      <c r="N35" s="85"/>
      <c r="O35" s="85"/>
      <c r="P35" s="85"/>
      <c r="Q35" s="85"/>
      <c r="R35" s="30"/>
      <c r="S35" s="119"/>
      <c r="T35" s="80"/>
      <c r="U35" s="80"/>
      <c r="V35" s="47"/>
      <c r="W35" s="31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  <c r="AI35" s="128"/>
      <c r="AJ35" s="56"/>
      <c r="AK35" s="45"/>
    </row>
    <row r="36" spans="1:42" s="3" customFormat="1" ht="15.75" customHeight="1" x14ac:dyDescent="0.45">
      <c r="A36" s="72"/>
      <c r="B36" s="88"/>
      <c r="C36" s="53"/>
      <c r="D36" s="53"/>
      <c r="E36" s="53"/>
      <c r="F36" s="53"/>
      <c r="G36" s="53"/>
      <c r="H36" s="53"/>
      <c r="I36" s="53"/>
      <c r="J36" s="108"/>
      <c r="K36" s="17"/>
      <c r="L36" s="17"/>
      <c r="M36" s="17"/>
      <c r="N36" s="17"/>
      <c r="O36" s="17"/>
      <c r="P36" s="17"/>
      <c r="Q36" s="17"/>
      <c r="R36" s="30"/>
      <c r="S36" s="119"/>
      <c r="T36" s="80"/>
      <c r="U36" s="80"/>
      <c r="V36" s="47"/>
      <c r="W36" s="31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56"/>
      <c r="AK36" s="45"/>
      <c r="AL36" s="45"/>
      <c r="AM36" s="45"/>
      <c r="AN36" s="45"/>
    </row>
    <row r="37" spans="1:42" s="3" customFormat="1" ht="15.75" customHeight="1" x14ac:dyDescent="0.45">
      <c r="A37" s="72"/>
      <c r="B37" s="88"/>
      <c r="C37" s="53"/>
      <c r="D37" s="53"/>
      <c r="E37" s="53"/>
      <c r="F37" s="53"/>
      <c r="G37" s="53"/>
      <c r="H37" s="53"/>
      <c r="I37" s="53"/>
      <c r="J37" s="108"/>
      <c r="K37" s="17"/>
      <c r="L37" s="17"/>
      <c r="M37" s="17"/>
      <c r="N37" s="17"/>
      <c r="O37" s="17"/>
      <c r="P37" s="17"/>
      <c r="Q37" s="17"/>
      <c r="R37" s="30"/>
      <c r="S37" s="119"/>
      <c r="T37" s="80"/>
      <c r="U37" s="80"/>
      <c r="V37" s="118"/>
      <c r="W37" s="31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  <c r="AI37" s="128"/>
      <c r="AJ37" s="56"/>
      <c r="AK37" s="45"/>
    </row>
    <row r="38" spans="1:42" s="3" customFormat="1" ht="15.75" customHeight="1" x14ac:dyDescent="0.45">
      <c r="A38" s="72"/>
      <c r="B38" s="88"/>
      <c r="C38" s="53"/>
      <c r="D38" s="53"/>
      <c r="E38" s="53"/>
      <c r="F38" s="53"/>
      <c r="G38" s="53"/>
      <c r="H38" s="53"/>
      <c r="I38" s="53"/>
      <c r="J38" s="89"/>
      <c r="K38" s="85"/>
      <c r="L38" s="85"/>
      <c r="M38" s="85"/>
      <c r="N38" s="85"/>
      <c r="O38" s="85"/>
      <c r="P38" s="85"/>
      <c r="Q38" s="85"/>
      <c r="R38" s="55"/>
      <c r="S38" s="119"/>
      <c r="T38" s="80"/>
      <c r="U38" s="80"/>
      <c r="V38" s="47"/>
      <c r="W38" s="31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56"/>
      <c r="AK38" s="45"/>
    </row>
    <row r="39" spans="1:42" s="3" customFormat="1" ht="15.75" customHeight="1" x14ac:dyDescent="0.45">
      <c r="A39" s="72"/>
      <c r="B39" s="88"/>
      <c r="C39" s="53"/>
      <c r="D39" s="53"/>
      <c r="E39" s="53"/>
      <c r="F39" s="53"/>
      <c r="G39" s="53"/>
      <c r="H39" s="53"/>
      <c r="I39" s="53"/>
      <c r="J39" s="108"/>
      <c r="K39" s="17"/>
      <c r="L39" s="17"/>
      <c r="M39" s="17"/>
      <c r="N39" s="17"/>
      <c r="O39" s="17"/>
      <c r="P39" s="17"/>
      <c r="Q39" s="17"/>
      <c r="R39" s="30"/>
      <c r="S39" s="119"/>
      <c r="T39" s="80"/>
      <c r="U39" s="80"/>
      <c r="V39" s="47"/>
      <c r="W39" s="31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56"/>
      <c r="AK39" s="45"/>
    </row>
    <row r="40" spans="1:42" s="3" customFormat="1" ht="15.75" customHeight="1" x14ac:dyDescent="0.45">
      <c r="A40" s="72"/>
      <c r="B40" s="88"/>
      <c r="C40" s="9"/>
      <c r="D40" s="9"/>
      <c r="E40" s="9"/>
      <c r="F40" s="9"/>
      <c r="G40" s="9"/>
      <c r="H40" s="9"/>
      <c r="I40" s="9"/>
      <c r="J40" s="44"/>
      <c r="K40" s="17"/>
      <c r="L40" s="17"/>
      <c r="M40" s="17"/>
      <c r="N40" s="17"/>
      <c r="O40" s="17"/>
      <c r="P40" s="17"/>
      <c r="Q40" s="17"/>
      <c r="R40" s="30"/>
      <c r="S40" s="119"/>
      <c r="T40" s="80"/>
      <c r="U40" s="80"/>
      <c r="V40" s="47"/>
      <c r="W40" s="31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  <c r="AI40" s="128"/>
      <c r="AJ40" s="56"/>
      <c r="AK40" s="45"/>
    </row>
    <row r="41" spans="1:42" s="3" customFormat="1" ht="15.75" customHeight="1" x14ac:dyDescent="0.45">
      <c r="A41" s="72"/>
      <c r="B41" s="88"/>
      <c r="C41" s="9"/>
      <c r="D41" s="9"/>
      <c r="E41" s="9"/>
      <c r="F41" s="9"/>
      <c r="G41" s="9"/>
      <c r="H41" s="9"/>
      <c r="I41" s="9"/>
      <c r="J41" s="44"/>
      <c r="K41" s="17"/>
      <c r="L41" s="17"/>
      <c r="M41" s="17"/>
      <c r="N41" s="17"/>
      <c r="O41" s="17"/>
      <c r="P41" s="17"/>
      <c r="Q41" s="17"/>
      <c r="R41" s="30"/>
      <c r="S41" s="119"/>
      <c r="T41" s="80"/>
      <c r="U41" s="80"/>
      <c r="V41" s="118"/>
      <c r="W41" s="31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56"/>
      <c r="AK41" s="45"/>
    </row>
    <row r="42" spans="1:42" s="3" customFormat="1" ht="15.75" customHeight="1" x14ac:dyDescent="0.45">
      <c r="A42" s="72"/>
      <c r="B42" s="88"/>
      <c r="C42" s="53"/>
      <c r="D42" s="53"/>
      <c r="E42" s="53"/>
      <c r="F42" s="53"/>
      <c r="G42" s="53"/>
      <c r="H42" s="53"/>
      <c r="I42" s="53"/>
      <c r="J42" s="108"/>
      <c r="K42" s="17"/>
      <c r="L42" s="17"/>
      <c r="M42" s="17"/>
      <c r="N42" s="17"/>
      <c r="O42" s="17"/>
      <c r="P42" s="17"/>
      <c r="Q42" s="17"/>
      <c r="R42" s="30"/>
      <c r="S42" s="119"/>
      <c r="T42" s="80"/>
      <c r="U42" s="80"/>
      <c r="V42" s="47"/>
      <c r="W42" s="31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  <c r="AI42" s="128"/>
      <c r="AJ42" s="56"/>
      <c r="AK42" s="45"/>
    </row>
    <row r="43" spans="1:42" s="3" customFormat="1" ht="15.75" customHeight="1" x14ac:dyDescent="0.45">
      <c r="A43" s="72"/>
      <c r="B43" s="88"/>
      <c r="C43" s="9"/>
      <c r="D43" s="9"/>
      <c r="E43" s="9"/>
      <c r="F43" s="9"/>
      <c r="G43" s="9"/>
      <c r="H43" s="9"/>
      <c r="I43" s="9"/>
      <c r="J43" s="44"/>
      <c r="K43" s="17"/>
      <c r="L43" s="17"/>
      <c r="M43" s="17"/>
      <c r="N43" s="17"/>
      <c r="O43" s="17"/>
      <c r="P43" s="17"/>
      <c r="Q43" s="17"/>
      <c r="R43" s="30"/>
      <c r="S43" s="119"/>
      <c r="T43" s="80"/>
      <c r="U43" s="80"/>
      <c r="V43" s="47"/>
      <c r="W43" s="31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  <c r="AI43" s="128"/>
      <c r="AJ43" s="56"/>
      <c r="AK43" s="45"/>
    </row>
    <row r="44" spans="1:42" s="3" customFormat="1" ht="15.75" customHeight="1" x14ac:dyDescent="0.45">
      <c r="A44" s="72"/>
      <c r="B44" s="88"/>
      <c r="C44" s="9"/>
      <c r="D44" s="9"/>
      <c r="E44" s="9"/>
      <c r="F44" s="9"/>
      <c r="G44" s="9"/>
      <c r="H44" s="9"/>
      <c r="I44" s="9"/>
      <c r="J44" s="44"/>
      <c r="K44" s="17"/>
      <c r="L44" s="17"/>
      <c r="M44" s="17"/>
      <c r="N44" s="17"/>
      <c r="O44" s="17"/>
      <c r="P44" s="17"/>
      <c r="Q44" s="17"/>
      <c r="R44" s="30"/>
      <c r="S44" s="119"/>
      <c r="T44" s="80"/>
      <c r="U44" s="80"/>
      <c r="V44" s="47"/>
      <c r="W44" s="31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56"/>
      <c r="AK44" s="45"/>
    </row>
    <row r="45" spans="1:42" s="45" customFormat="1" ht="15.75" customHeight="1" x14ac:dyDescent="0.45">
      <c r="A45" s="72"/>
      <c r="B45" s="88"/>
      <c r="C45" s="9"/>
      <c r="D45" s="9"/>
      <c r="E45" s="9"/>
      <c r="F45" s="9"/>
      <c r="G45" s="9"/>
      <c r="H45" s="9"/>
      <c r="I45" s="9"/>
      <c r="J45" s="44"/>
      <c r="K45" s="17"/>
      <c r="L45" s="17"/>
      <c r="M45" s="17"/>
      <c r="N45" s="17"/>
      <c r="O45" s="17"/>
      <c r="P45" s="17"/>
      <c r="Q45" s="17"/>
      <c r="R45" s="30"/>
      <c r="S45" s="119"/>
      <c r="T45" s="80"/>
      <c r="U45" s="80"/>
      <c r="V45" s="47"/>
      <c r="W45" s="31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  <c r="AI45" s="128"/>
      <c r="AJ45" s="56"/>
      <c r="AO45" s="3"/>
      <c r="AP45" s="3"/>
    </row>
    <row r="46" spans="1:42" s="45" customFormat="1" ht="15.75" customHeight="1" x14ac:dyDescent="0.45">
      <c r="A46" s="72"/>
      <c r="B46" s="88"/>
      <c r="C46" s="77"/>
      <c r="D46" s="77"/>
      <c r="E46" s="77"/>
      <c r="F46" s="77"/>
      <c r="G46" s="77"/>
      <c r="H46" s="77"/>
      <c r="I46" s="77"/>
      <c r="J46" s="49"/>
      <c r="K46" s="78"/>
      <c r="L46" s="78"/>
      <c r="M46" s="78"/>
      <c r="N46" s="78"/>
      <c r="O46" s="78"/>
      <c r="P46" s="78"/>
      <c r="Q46" s="78"/>
      <c r="R46" s="30"/>
      <c r="S46" s="119"/>
      <c r="T46" s="80"/>
      <c r="U46" s="80"/>
      <c r="V46" s="47"/>
      <c r="W46" s="31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  <c r="AI46" s="128"/>
      <c r="AJ46" s="56"/>
      <c r="AL46" s="3"/>
      <c r="AM46" s="3"/>
      <c r="AN46" s="3"/>
    </row>
    <row r="47" spans="1:42" s="59" customFormat="1" ht="15.75" customHeight="1" x14ac:dyDescent="0.45">
      <c r="A47" s="72"/>
      <c r="B47" s="88"/>
      <c r="C47" s="77"/>
      <c r="D47" s="77"/>
      <c r="E47" s="77"/>
      <c r="F47" s="77"/>
      <c r="G47" s="77"/>
      <c r="H47" s="77"/>
      <c r="I47" s="77"/>
      <c r="J47" s="49"/>
      <c r="K47" s="78"/>
      <c r="L47" s="78"/>
      <c r="M47" s="78"/>
      <c r="N47" s="78"/>
      <c r="O47" s="78"/>
      <c r="P47" s="78"/>
      <c r="Q47" s="78"/>
      <c r="R47" s="30"/>
      <c r="S47" s="119"/>
      <c r="T47" s="80"/>
      <c r="U47" s="80"/>
      <c r="V47" s="47"/>
      <c r="W47" s="31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  <c r="AI47" s="128"/>
      <c r="AJ47" s="56"/>
      <c r="AK47" s="45"/>
    </row>
    <row r="48" spans="1:42" s="45" customFormat="1" ht="15.75" customHeight="1" x14ac:dyDescent="0.45">
      <c r="A48" s="72"/>
      <c r="B48" s="88"/>
      <c r="C48" s="77"/>
      <c r="D48" s="77"/>
      <c r="E48" s="77"/>
      <c r="F48" s="77"/>
      <c r="G48" s="77"/>
      <c r="H48" s="77"/>
      <c r="I48" s="77"/>
      <c r="J48" s="49"/>
      <c r="K48" s="78"/>
      <c r="L48" s="78"/>
      <c r="M48" s="78"/>
      <c r="N48" s="78"/>
      <c r="O48" s="78"/>
      <c r="P48" s="78"/>
      <c r="Q48" s="78"/>
      <c r="R48" s="30"/>
      <c r="S48" s="119"/>
      <c r="T48" s="80"/>
      <c r="U48" s="80"/>
      <c r="V48" s="47"/>
      <c r="W48" s="236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  <c r="AI48" s="128"/>
      <c r="AJ48" s="56"/>
    </row>
    <row r="49" spans="1:37" s="45" customFormat="1" ht="15.75" customHeight="1" x14ac:dyDescent="0.45">
      <c r="A49" s="72"/>
      <c r="B49" s="88"/>
      <c r="C49" s="77"/>
      <c r="D49" s="77"/>
      <c r="E49" s="77"/>
      <c r="F49" s="77"/>
      <c r="G49" s="77"/>
      <c r="H49" s="77"/>
      <c r="I49" s="77"/>
      <c r="J49" s="49"/>
      <c r="K49" s="78"/>
      <c r="L49" s="78"/>
      <c r="M49" s="78"/>
      <c r="N49" s="78"/>
      <c r="O49" s="78"/>
      <c r="P49" s="78"/>
      <c r="Q49" s="78"/>
      <c r="R49" s="30"/>
      <c r="S49" s="119"/>
      <c r="T49" s="80"/>
      <c r="U49" s="80"/>
      <c r="V49" s="47"/>
      <c r="W49" s="236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  <c r="AI49" s="128"/>
      <c r="AJ49" s="56"/>
    </row>
    <row r="50" spans="1:37" s="45" customFormat="1" ht="15.75" customHeight="1" x14ac:dyDescent="0.45">
      <c r="A50" s="72"/>
      <c r="B50" s="88"/>
      <c r="C50" s="77"/>
      <c r="D50" s="77"/>
      <c r="E50" s="77"/>
      <c r="F50" s="77"/>
      <c r="G50" s="77"/>
      <c r="H50" s="77"/>
      <c r="I50" s="77"/>
      <c r="J50" s="49"/>
      <c r="K50" s="78"/>
      <c r="L50" s="78"/>
      <c r="M50" s="78"/>
      <c r="N50" s="78"/>
      <c r="O50" s="78"/>
      <c r="P50" s="78"/>
      <c r="Q50" s="78"/>
      <c r="R50" s="30"/>
      <c r="S50" s="119"/>
      <c r="T50" s="80"/>
      <c r="U50" s="80"/>
      <c r="V50" s="47"/>
      <c r="W50" s="236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  <c r="AI50" s="128"/>
      <c r="AJ50" s="56"/>
    </row>
    <row r="51" spans="1:37" s="45" customFormat="1" ht="15.75" customHeight="1" x14ac:dyDescent="0.45">
      <c r="A51" s="29"/>
      <c r="B51" s="88"/>
      <c r="C51" s="77"/>
      <c r="D51" s="77"/>
      <c r="E51" s="77"/>
      <c r="F51" s="77"/>
      <c r="G51" s="77"/>
      <c r="H51" s="77"/>
      <c r="I51" s="77"/>
      <c r="J51" s="49"/>
      <c r="K51" s="466"/>
      <c r="L51" s="78"/>
      <c r="M51" s="78"/>
      <c r="N51" s="78"/>
      <c r="O51" s="78"/>
      <c r="P51" s="78"/>
      <c r="Q51" s="78"/>
      <c r="R51" s="30"/>
      <c r="S51" s="119"/>
      <c r="T51" s="80"/>
      <c r="U51" s="80"/>
      <c r="V51" s="47"/>
      <c r="W51" s="236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  <c r="AI51" s="128"/>
      <c r="AJ51" s="56"/>
    </row>
    <row r="52" spans="1:37" s="45" customFormat="1" ht="15.75" customHeight="1" x14ac:dyDescent="0.45">
      <c r="A52" s="29"/>
      <c r="B52" s="88"/>
      <c r="C52" s="77"/>
      <c r="D52" s="77"/>
      <c r="E52" s="77"/>
      <c r="F52" s="77"/>
      <c r="G52" s="77"/>
      <c r="H52" s="77"/>
      <c r="I52" s="77"/>
      <c r="J52" s="49"/>
      <c r="K52" s="466"/>
      <c r="L52" s="78"/>
      <c r="M52" s="78"/>
      <c r="N52" s="78"/>
      <c r="O52" s="78"/>
      <c r="P52" s="78"/>
      <c r="Q52" s="78"/>
      <c r="R52" s="30"/>
      <c r="S52" s="119"/>
      <c r="T52" s="80"/>
      <c r="U52" s="80"/>
      <c r="V52" s="47"/>
      <c r="W52" s="236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56"/>
    </row>
    <row r="53" spans="1:37" s="45" customFormat="1" ht="15.75" customHeight="1" x14ac:dyDescent="0.45">
      <c r="A53" s="29"/>
      <c r="B53" s="88"/>
      <c r="C53" s="77"/>
      <c r="D53" s="77"/>
      <c r="E53" s="77"/>
      <c r="F53" s="77"/>
      <c r="G53" s="77"/>
      <c r="H53" s="77"/>
      <c r="I53" s="77"/>
      <c r="J53" s="49"/>
      <c r="K53" s="466"/>
      <c r="L53" s="78"/>
      <c r="M53" s="78"/>
      <c r="N53" s="78"/>
      <c r="O53" s="78"/>
      <c r="P53" s="78"/>
      <c r="Q53" s="78"/>
      <c r="R53" s="30"/>
      <c r="S53" s="119"/>
      <c r="T53" s="80"/>
      <c r="U53" s="80"/>
      <c r="V53" s="47"/>
      <c r="W53" s="236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  <c r="AI53" s="128"/>
      <c r="AJ53" s="56"/>
    </row>
    <row r="54" spans="1:37" s="45" customFormat="1" ht="15.75" customHeight="1" x14ac:dyDescent="0.45">
      <c r="A54" s="29"/>
      <c r="B54" s="88"/>
      <c r="C54" s="77"/>
      <c r="D54" s="77"/>
      <c r="E54" s="77"/>
      <c r="F54" s="77"/>
      <c r="G54" s="77"/>
      <c r="H54" s="77"/>
      <c r="I54" s="77"/>
      <c r="J54" s="49"/>
      <c r="K54" s="78"/>
      <c r="L54" s="78"/>
      <c r="M54" s="78"/>
      <c r="N54" s="78"/>
      <c r="O54" s="78"/>
      <c r="P54" s="78"/>
      <c r="Q54" s="78"/>
      <c r="R54" s="30"/>
      <c r="S54" s="119"/>
      <c r="T54" s="80"/>
      <c r="U54" s="80"/>
      <c r="V54" s="47"/>
      <c r="W54" s="236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  <c r="AI54" s="128"/>
      <c r="AJ54" s="56"/>
    </row>
    <row r="55" spans="1:37" s="45" customFormat="1" ht="15.75" customHeight="1" x14ac:dyDescent="0.45">
      <c r="A55" s="29"/>
      <c r="B55" s="88"/>
      <c r="C55" s="77"/>
      <c r="D55" s="77"/>
      <c r="E55" s="77"/>
      <c r="F55" s="77"/>
      <c r="G55" s="77"/>
      <c r="H55" s="77"/>
      <c r="I55" s="77"/>
      <c r="J55" s="49"/>
      <c r="K55" s="78"/>
      <c r="L55" s="78"/>
      <c r="M55" s="78"/>
      <c r="N55" s="78"/>
      <c r="O55" s="78"/>
      <c r="P55" s="78"/>
      <c r="Q55" s="78"/>
      <c r="R55" s="30"/>
      <c r="S55" s="119"/>
      <c r="T55" s="80"/>
      <c r="U55" s="80"/>
      <c r="V55" s="47"/>
      <c r="W55" s="236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  <c r="AI55" s="128"/>
      <c r="AJ55" s="56"/>
    </row>
    <row r="56" spans="1:37" s="45" customFormat="1" ht="15.75" customHeight="1" x14ac:dyDescent="0.45">
      <c r="A56" s="29"/>
      <c r="B56" s="88"/>
      <c r="C56" s="77"/>
      <c r="D56" s="77"/>
      <c r="E56" s="77"/>
      <c r="F56" s="77"/>
      <c r="G56" s="77"/>
      <c r="H56" s="77"/>
      <c r="I56" s="77"/>
      <c r="J56" s="49"/>
      <c r="K56" s="78"/>
      <c r="L56" s="78"/>
      <c r="M56" s="78"/>
      <c r="N56" s="78"/>
      <c r="O56" s="78"/>
      <c r="P56" s="78"/>
      <c r="Q56" s="78"/>
      <c r="R56" s="30"/>
      <c r="S56" s="119"/>
      <c r="T56" s="80"/>
      <c r="U56" s="80"/>
      <c r="V56" s="47"/>
      <c r="W56" s="236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/>
      <c r="AJ56" s="56"/>
    </row>
    <row r="57" spans="1:37" s="45" customFormat="1" ht="15.75" customHeight="1" x14ac:dyDescent="0.45">
      <c r="A57" s="29"/>
      <c r="B57" s="88"/>
      <c r="C57" s="77"/>
      <c r="D57" s="77"/>
      <c r="E57" s="77"/>
      <c r="F57" s="77"/>
      <c r="G57" s="77"/>
      <c r="H57" s="77"/>
      <c r="I57" s="77"/>
      <c r="J57" s="49"/>
      <c r="K57" s="78"/>
      <c r="L57" s="78"/>
      <c r="M57" s="78"/>
      <c r="N57" s="78"/>
      <c r="O57" s="78"/>
      <c r="P57" s="78"/>
      <c r="Q57" s="78"/>
      <c r="R57" s="30"/>
      <c r="S57" s="119"/>
      <c r="T57" s="80"/>
      <c r="U57" s="80"/>
      <c r="V57" s="47"/>
      <c r="W57" s="236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56"/>
    </row>
    <row r="58" spans="1:37" s="45" customFormat="1" ht="15.75" customHeight="1" x14ac:dyDescent="0.45">
      <c r="A58" s="29"/>
      <c r="B58" s="88"/>
      <c r="C58" s="77"/>
      <c r="D58" s="77"/>
      <c r="E58" s="77"/>
      <c r="F58" s="77"/>
      <c r="G58" s="77"/>
      <c r="H58" s="77"/>
      <c r="I58" s="77"/>
      <c r="J58" s="49"/>
      <c r="K58" s="78"/>
      <c r="L58" s="78"/>
      <c r="M58" s="78"/>
      <c r="N58" s="78"/>
      <c r="O58" s="78"/>
      <c r="P58" s="78"/>
      <c r="Q58" s="78"/>
      <c r="R58" s="30"/>
      <c r="S58" s="119"/>
      <c r="T58" s="80"/>
      <c r="U58" s="80"/>
      <c r="V58" s="47"/>
      <c r="W58" s="236"/>
      <c r="X58" s="128"/>
      <c r="Y58" s="128"/>
      <c r="Z58" s="128"/>
      <c r="AA58" s="128"/>
      <c r="AB58" s="128"/>
      <c r="AC58" s="128"/>
      <c r="AD58" s="128"/>
      <c r="AE58" s="128"/>
      <c r="AF58" s="128"/>
      <c r="AG58" s="128"/>
      <c r="AH58" s="128"/>
      <c r="AI58" s="128"/>
      <c r="AJ58" s="56"/>
    </row>
    <row r="59" spans="1:37" s="45" customFormat="1" ht="15.75" customHeight="1" x14ac:dyDescent="0.45">
      <c r="A59" s="29"/>
      <c r="B59" s="88"/>
      <c r="C59" s="77"/>
      <c r="D59" s="77"/>
      <c r="E59" s="77"/>
      <c r="F59" s="77"/>
      <c r="G59" s="77"/>
      <c r="H59" s="77"/>
      <c r="I59" s="77"/>
      <c r="J59" s="49"/>
      <c r="K59" s="78"/>
      <c r="L59" s="78"/>
      <c r="M59" s="78"/>
      <c r="N59" s="78"/>
      <c r="O59" s="78"/>
      <c r="P59" s="78"/>
      <c r="Q59" s="78"/>
      <c r="R59" s="30"/>
      <c r="S59" s="119"/>
      <c r="T59" s="80"/>
      <c r="U59" s="80"/>
      <c r="V59" s="47"/>
      <c r="W59" s="236"/>
      <c r="X59" s="128"/>
      <c r="Y59" s="128"/>
      <c r="Z59" s="128"/>
      <c r="AA59" s="128"/>
      <c r="AB59" s="128"/>
      <c r="AC59" s="128"/>
      <c r="AD59" s="128"/>
      <c r="AE59" s="128"/>
      <c r="AF59" s="128"/>
      <c r="AG59" s="128"/>
      <c r="AH59" s="128"/>
      <c r="AI59" s="128"/>
      <c r="AJ59" s="56"/>
    </row>
    <row r="60" spans="1:37" s="45" customFormat="1" ht="15.75" customHeight="1" x14ac:dyDescent="0.45">
      <c r="A60" s="29"/>
      <c r="B60" s="88"/>
      <c r="C60" s="77"/>
      <c r="D60" s="77"/>
      <c r="E60" s="77"/>
      <c r="F60" s="77"/>
      <c r="G60" s="77"/>
      <c r="H60" s="77"/>
      <c r="I60" s="77"/>
      <c r="J60" s="49"/>
      <c r="K60" s="78"/>
      <c r="L60" s="78"/>
      <c r="M60" s="78"/>
      <c r="N60" s="78"/>
      <c r="O60" s="78"/>
      <c r="P60" s="78"/>
      <c r="Q60" s="78"/>
      <c r="R60" s="30"/>
      <c r="S60" s="119"/>
      <c r="T60" s="80"/>
      <c r="U60" s="80"/>
      <c r="V60" s="47"/>
      <c r="W60" s="236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56"/>
    </row>
    <row r="61" spans="1:37" s="45" customFormat="1" ht="15.75" customHeight="1" x14ac:dyDescent="0.45">
      <c r="A61" s="29"/>
      <c r="B61" s="88"/>
      <c r="C61" s="268"/>
      <c r="D61" s="268"/>
      <c r="E61" s="268"/>
      <c r="F61" s="268"/>
      <c r="G61" s="268"/>
      <c r="H61" s="268"/>
      <c r="I61" s="268"/>
      <c r="J61" s="44"/>
      <c r="K61" s="272"/>
      <c r="L61" s="272"/>
      <c r="M61" s="272"/>
      <c r="N61" s="272"/>
      <c r="O61" s="272"/>
      <c r="P61" s="272"/>
      <c r="Q61" s="272"/>
      <c r="R61" s="30"/>
      <c r="S61" s="119"/>
      <c r="T61" s="80"/>
      <c r="U61" s="80"/>
      <c r="V61" s="47"/>
      <c r="W61" s="236"/>
      <c r="X61" s="128"/>
      <c r="Y61" s="128"/>
      <c r="Z61" s="128"/>
      <c r="AA61" s="128"/>
      <c r="AB61" s="128"/>
      <c r="AC61" s="128"/>
      <c r="AD61" s="128"/>
      <c r="AE61" s="128"/>
      <c r="AF61" s="128"/>
      <c r="AG61" s="128"/>
      <c r="AH61" s="128"/>
      <c r="AI61" s="128"/>
      <c r="AJ61" s="56"/>
    </row>
    <row r="62" spans="1:37" s="3" customFormat="1" ht="15.75" customHeight="1" x14ac:dyDescent="0.45">
      <c r="A62" s="72"/>
      <c r="B62" s="88"/>
      <c r="C62" s="53"/>
      <c r="D62" s="53"/>
      <c r="E62" s="53"/>
      <c r="F62" s="53"/>
      <c r="G62" s="53"/>
      <c r="H62" s="53"/>
      <c r="I62" s="53"/>
      <c r="J62" s="89"/>
      <c r="K62" s="85"/>
      <c r="L62" s="85"/>
      <c r="M62" s="85"/>
      <c r="N62" s="85"/>
      <c r="O62" s="85"/>
      <c r="P62" s="85"/>
      <c r="Q62" s="85"/>
      <c r="R62" s="115"/>
      <c r="S62" s="119"/>
      <c r="T62" s="80"/>
      <c r="U62" s="80"/>
      <c r="V62" s="118"/>
      <c r="W62" s="31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  <c r="AI62" s="128"/>
      <c r="AJ62" s="56"/>
      <c r="AK62" s="45"/>
    </row>
    <row r="63" spans="1:37" s="3" customFormat="1" ht="15.75" customHeight="1" x14ac:dyDescent="0.45">
      <c r="A63" s="29"/>
      <c r="B63" s="88"/>
      <c r="C63" s="53"/>
      <c r="D63" s="53"/>
      <c r="E63" s="53"/>
      <c r="F63" s="53"/>
      <c r="G63" s="53"/>
      <c r="H63" s="53"/>
      <c r="I63" s="53"/>
      <c r="J63" s="89"/>
      <c r="K63" s="85"/>
      <c r="L63" s="85"/>
      <c r="M63" s="85"/>
      <c r="N63" s="85"/>
      <c r="O63" s="85"/>
      <c r="P63" s="85"/>
      <c r="Q63" s="85"/>
      <c r="R63" s="239"/>
      <c r="S63" s="119"/>
      <c r="T63" s="73"/>
      <c r="U63" s="73"/>
      <c r="V63" s="47"/>
      <c r="W63" s="31"/>
      <c r="X63" s="128"/>
      <c r="Y63" s="128"/>
      <c r="Z63" s="128"/>
      <c r="AA63" s="128"/>
      <c r="AB63" s="128"/>
      <c r="AC63" s="128"/>
      <c r="AD63" s="128"/>
      <c r="AE63" s="128"/>
      <c r="AF63" s="128"/>
      <c r="AG63" s="128"/>
      <c r="AH63" s="128"/>
      <c r="AI63" s="128"/>
      <c r="AJ63" s="56"/>
      <c r="AK63" s="45"/>
    </row>
    <row r="64" spans="1:37" s="3" customFormat="1" ht="15.75" customHeight="1" x14ac:dyDescent="0.45">
      <c r="A64" s="29"/>
      <c r="B64" s="88"/>
      <c r="C64" s="9"/>
      <c r="D64" s="9"/>
      <c r="E64" s="9"/>
      <c r="F64" s="9"/>
      <c r="G64" s="9"/>
      <c r="H64" s="9"/>
      <c r="I64" s="9"/>
      <c r="J64" s="44"/>
      <c r="K64" s="17"/>
      <c r="L64" s="17"/>
      <c r="M64" s="17"/>
      <c r="N64" s="17"/>
      <c r="O64" s="17"/>
      <c r="P64" s="17"/>
      <c r="Q64" s="17"/>
      <c r="R64" s="239"/>
      <c r="S64" s="119"/>
      <c r="T64" s="80"/>
      <c r="U64" s="80"/>
      <c r="V64" s="47"/>
      <c r="W64" s="31"/>
      <c r="X64" s="128"/>
      <c r="Y64" s="128"/>
      <c r="Z64" s="128"/>
      <c r="AA64" s="128"/>
      <c r="AB64" s="128"/>
      <c r="AC64" s="128"/>
      <c r="AD64" s="128"/>
      <c r="AE64" s="128"/>
      <c r="AF64" s="128"/>
      <c r="AG64" s="128"/>
      <c r="AH64" s="128"/>
      <c r="AI64" s="128"/>
      <c r="AJ64" s="56"/>
      <c r="AK64" s="45"/>
    </row>
    <row r="65" spans="1:37" s="3" customFormat="1" ht="15.75" customHeight="1" x14ac:dyDescent="0.45">
      <c r="A65" s="29"/>
      <c r="B65" s="88"/>
      <c r="C65" s="9"/>
      <c r="D65" s="9"/>
      <c r="E65" s="9"/>
      <c r="F65" s="9"/>
      <c r="G65" s="9"/>
      <c r="H65" s="9"/>
      <c r="I65" s="9"/>
      <c r="J65" s="44"/>
      <c r="K65" s="17"/>
      <c r="L65" s="17"/>
      <c r="M65" s="17"/>
      <c r="N65" s="17"/>
      <c r="O65" s="17"/>
      <c r="P65" s="17"/>
      <c r="Q65" s="17"/>
      <c r="R65" s="239"/>
      <c r="S65" s="119"/>
      <c r="T65" s="80"/>
      <c r="U65" s="80"/>
      <c r="V65" s="47"/>
      <c r="W65" s="31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  <c r="AI65" s="128"/>
      <c r="AJ65" s="56"/>
      <c r="AK65" s="45"/>
    </row>
    <row r="66" spans="1:37" s="45" customFormat="1" ht="15.75" customHeight="1" x14ac:dyDescent="0.45">
      <c r="A66" s="29"/>
      <c r="B66" s="88"/>
      <c r="C66" s="77"/>
      <c r="D66" s="77"/>
      <c r="E66" s="77"/>
      <c r="F66" s="77"/>
      <c r="G66" s="77"/>
      <c r="H66" s="77"/>
      <c r="I66" s="77"/>
      <c r="J66" s="49"/>
      <c r="K66" s="78"/>
      <c r="L66" s="78"/>
      <c r="M66" s="78"/>
      <c r="N66" s="78"/>
      <c r="O66" s="78"/>
      <c r="P66" s="78"/>
      <c r="Q66" s="78"/>
      <c r="R66" s="30"/>
      <c r="S66" s="119"/>
      <c r="T66" s="80"/>
      <c r="U66" s="80"/>
      <c r="V66" s="47"/>
      <c r="W66" s="236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56"/>
    </row>
    <row r="67" spans="1:37" s="45" customFormat="1" ht="15.75" customHeight="1" x14ac:dyDescent="0.45">
      <c r="A67" s="29"/>
      <c r="B67" s="88"/>
      <c r="C67" s="77"/>
      <c r="D67" s="77"/>
      <c r="E67" s="77"/>
      <c r="F67" s="77"/>
      <c r="G67" s="77"/>
      <c r="H67" s="77"/>
      <c r="I67" s="77"/>
      <c r="J67" s="49"/>
      <c r="K67" s="78"/>
      <c r="L67" s="78"/>
      <c r="M67" s="78"/>
      <c r="N67" s="78"/>
      <c r="O67" s="78"/>
      <c r="P67" s="78"/>
      <c r="Q67" s="78"/>
      <c r="R67" s="30"/>
      <c r="S67" s="46"/>
      <c r="T67" s="80"/>
      <c r="U67" s="80"/>
      <c r="V67" s="47"/>
      <c r="W67" s="236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56"/>
    </row>
    <row r="68" spans="1:37" s="45" customFormat="1" ht="15.75" customHeight="1" x14ac:dyDescent="0.45">
      <c r="A68" s="29"/>
      <c r="B68" s="88"/>
      <c r="C68" s="77"/>
      <c r="D68" s="77"/>
      <c r="E68" s="77"/>
      <c r="F68" s="77"/>
      <c r="G68" s="77"/>
      <c r="H68" s="77"/>
      <c r="I68" s="77"/>
      <c r="J68" s="49"/>
      <c r="K68" s="78"/>
      <c r="L68" s="78"/>
      <c r="M68" s="78"/>
      <c r="N68" s="78"/>
      <c r="O68" s="78"/>
      <c r="P68" s="78"/>
      <c r="Q68" s="78"/>
      <c r="R68" s="30"/>
      <c r="S68" s="46"/>
      <c r="T68" s="80"/>
      <c r="U68" s="80"/>
      <c r="V68" s="47"/>
      <c r="W68" s="236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56"/>
    </row>
    <row r="69" spans="1:37" s="45" customFormat="1" ht="15.75" customHeight="1" x14ac:dyDescent="0.45">
      <c r="A69" s="29"/>
      <c r="B69" s="88"/>
      <c r="C69" s="77"/>
      <c r="D69" s="77"/>
      <c r="E69" s="77"/>
      <c r="F69" s="77"/>
      <c r="G69" s="77"/>
      <c r="H69" s="77"/>
      <c r="I69" s="77"/>
      <c r="J69" s="49"/>
      <c r="K69" s="78"/>
      <c r="L69" s="78"/>
      <c r="M69" s="78"/>
      <c r="N69" s="78"/>
      <c r="O69" s="78"/>
      <c r="P69" s="78"/>
      <c r="Q69" s="78"/>
      <c r="R69" s="30"/>
      <c r="S69" s="46"/>
      <c r="T69" s="80"/>
      <c r="U69" s="80"/>
      <c r="V69" s="47"/>
      <c r="W69" s="236"/>
      <c r="X69" s="128"/>
      <c r="Y69" s="128"/>
      <c r="Z69" s="128"/>
      <c r="AA69" s="128"/>
      <c r="AB69" s="128"/>
      <c r="AC69" s="128"/>
      <c r="AD69" s="128"/>
      <c r="AE69" s="128"/>
      <c r="AF69" s="128"/>
      <c r="AG69" s="128"/>
      <c r="AH69" s="128"/>
      <c r="AI69" s="128"/>
      <c r="AJ69" s="56"/>
    </row>
    <row r="70" spans="1:37" s="45" customFormat="1" ht="15.75" customHeight="1" x14ac:dyDescent="0.45">
      <c r="A70" s="29"/>
      <c r="B70" s="88"/>
      <c r="C70" s="77"/>
      <c r="D70" s="77"/>
      <c r="E70" s="77"/>
      <c r="F70" s="77"/>
      <c r="G70" s="77"/>
      <c r="H70" s="77"/>
      <c r="I70" s="77"/>
      <c r="J70" s="49"/>
      <c r="K70" s="78"/>
      <c r="L70" s="78"/>
      <c r="M70" s="78"/>
      <c r="N70" s="78"/>
      <c r="O70" s="78"/>
      <c r="P70" s="78"/>
      <c r="Q70" s="78"/>
      <c r="R70" s="30"/>
      <c r="S70" s="46"/>
      <c r="T70" s="80"/>
      <c r="U70" s="80"/>
      <c r="V70" s="47"/>
      <c r="W70" s="236"/>
      <c r="X70" s="128"/>
      <c r="Y70" s="128"/>
      <c r="Z70" s="128"/>
      <c r="AA70" s="128"/>
      <c r="AB70" s="128"/>
      <c r="AC70" s="128"/>
      <c r="AD70" s="128"/>
      <c r="AE70" s="128"/>
      <c r="AF70" s="128"/>
      <c r="AG70" s="128"/>
      <c r="AH70" s="128"/>
      <c r="AI70" s="128"/>
      <c r="AJ70" s="56"/>
    </row>
    <row r="71" spans="1:37" s="45" customFormat="1" ht="15.75" customHeight="1" x14ac:dyDescent="0.45">
      <c r="A71" s="29"/>
      <c r="B71" s="88"/>
      <c r="C71" s="77"/>
      <c r="D71" s="77"/>
      <c r="E71" s="77"/>
      <c r="F71" s="77"/>
      <c r="G71" s="77"/>
      <c r="H71" s="77"/>
      <c r="I71" s="77"/>
      <c r="J71" s="49"/>
      <c r="K71" s="78"/>
      <c r="L71" s="78"/>
      <c r="M71" s="78"/>
      <c r="N71" s="78"/>
      <c r="O71" s="78"/>
      <c r="P71" s="78"/>
      <c r="Q71" s="78"/>
      <c r="R71" s="30"/>
      <c r="S71" s="46"/>
      <c r="T71" s="80"/>
      <c r="U71" s="80"/>
      <c r="V71" s="47"/>
      <c r="W71" s="236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56"/>
    </row>
    <row r="72" spans="1:37" s="45" customFormat="1" ht="15.75" customHeight="1" x14ac:dyDescent="0.45">
      <c r="A72" s="29"/>
      <c r="B72" s="88"/>
      <c r="C72" s="77"/>
      <c r="D72" s="77"/>
      <c r="E72" s="77"/>
      <c r="F72" s="77"/>
      <c r="G72" s="77"/>
      <c r="H72" s="77"/>
      <c r="I72" s="77"/>
      <c r="J72" s="49"/>
      <c r="K72" s="78"/>
      <c r="L72" s="78"/>
      <c r="M72" s="78"/>
      <c r="N72" s="78"/>
      <c r="O72" s="78"/>
      <c r="P72" s="78"/>
      <c r="Q72" s="78"/>
      <c r="R72" s="30"/>
      <c r="S72" s="46"/>
      <c r="T72" s="80"/>
      <c r="U72" s="80"/>
      <c r="V72" s="47"/>
      <c r="W72" s="236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56"/>
    </row>
    <row r="73" spans="1:37" s="45" customFormat="1" ht="15.75" customHeight="1" x14ac:dyDescent="0.45">
      <c r="A73" s="29"/>
      <c r="B73" s="88"/>
      <c r="C73" s="77"/>
      <c r="D73" s="77"/>
      <c r="E73" s="77"/>
      <c r="F73" s="77"/>
      <c r="G73" s="77"/>
      <c r="H73" s="77"/>
      <c r="I73" s="77"/>
      <c r="J73" s="49"/>
      <c r="K73" s="78"/>
      <c r="L73" s="78"/>
      <c r="M73" s="78"/>
      <c r="N73" s="78"/>
      <c r="O73" s="78"/>
      <c r="P73" s="78"/>
      <c r="Q73" s="78"/>
      <c r="R73" s="30"/>
      <c r="S73" s="46"/>
      <c r="T73" s="80"/>
      <c r="U73" s="80"/>
      <c r="V73" s="47"/>
      <c r="W73" s="236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  <c r="AI73" s="128"/>
      <c r="AJ73" s="56"/>
    </row>
    <row r="74" spans="1:37" s="45" customFormat="1" ht="15.75" customHeight="1" x14ac:dyDescent="0.45">
      <c r="A74" s="29"/>
      <c r="B74" s="88"/>
      <c r="C74" s="77"/>
      <c r="D74" s="77"/>
      <c r="E74" s="77"/>
      <c r="F74" s="77"/>
      <c r="G74" s="77"/>
      <c r="H74" s="77"/>
      <c r="I74" s="77"/>
      <c r="J74" s="49"/>
      <c r="K74" s="78"/>
      <c r="L74" s="78"/>
      <c r="M74" s="78"/>
      <c r="N74" s="78"/>
      <c r="O74" s="78"/>
      <c r="P74" s="78"/>
      <c r="Q74" s="78"/>
      <c r="R74" s="30"/>
      <c r="S74" s="46"/>
      <c r="T74" s="80"/>
      <c r="U74" s="80"/>
      <c r="V74" s="47"/>
      <c r="W74" s="236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  <c r="AI74" s="128"/>
      <c r="AJ74" s="56"/>
    </row>
    <row r="75" spans="1:37" s="45" customFormat="1" ht="15.75" customHeight="1" x14ac:dyDescent="0.45">
      <c r="A75" s="29"/>
      <c r="B75" s="88"/>
      <c r="C75" s="77"/>
      <c r="D75" s="77"/>
      <c r="E75" s="77"/>
      <c r="F75" s="77"/>
      <c r="G75" s="77"/>
      <c r="H75" s="77"/>
      <c r="I75" s="77"/>
      <c r="J75" s="49"/>
      <c r="K75" s="78"/>
      <c r="L75" s="78"/>
      <c r="M75" s="78"/>
      <c r="N75" s="78"/>
      <c r="O75" s="78"/>
      <c r="P75" s="78"/>
      <c r="Q75" s="78"/>
      <c r="R75" s="30"/>
      <c r="S75" s="46"/>
      <c r="T75" s="80"/>
      <c r="U75" s="80"/>
      <c r="V75" s="47"/>
      <c r="W75" s="236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  <c r="AI75" s="128"/>
      <c r="AJ75" s="56"/>
    </row>
    <row r="76" spans="1:37" s="45" customFormat="1" ht="15.75" customHeight="1" x14ac:dyDescent="0.45">
      <c r="A76" s="29"/>
      <c r="B76" s="88"/>
      <c r="C76" s="77"/>
      <c r="D76" s="77"/>
      <c r="E76" s="77"/>
      <c r="F76" s="77"/>
      <c r="G76" s="77"/>
      <c r="H76" s="77"/>
      <c r="I76" s="77"/>
      <c r="J76" s="49"/>
      <c r="K76" s="78"/>
      <c r="L76" s="78"/>
      <c r="M76" s="78"/>
      <c r="N76" s="78"/>
      <c r="O76" s="78"/>
      <c r="P76" s="78"/>
      <c r="Q76" s="78"/>
      <c r="R76" s="30"/>
      <c r="S76" s="46"/>
      <c r="T76" s="80"/>
      <c r="U76" s="80"/>
      <c r="V76" s="47"/>
      <c r="W76" s="236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56"/>
    </row>
    <row r="77" spans="1:37" s="45" customFormat="1" ht="15.75" customHeight="1" x14ac:dyDescent="0.45">
      <c r="A77" s="29"/>
      <c r="B77" s="88"/>
      <c r="C77" s="77"/>
      <c r="D77" s="77"/>
      <c r="E77" s="77"/>
      <c r="F77" s="77"/>
      <c r="G77" s="77"/>
      <c r="H77" s="77"/>
      <c r="I77" s="77"/>
      <c r="J77" s="49"/>
      <c r="K77" s="78"/>
      <c r="L77" s="78"/>
      <c r="M77" s="78"/>
      <c r="N77" s="78"/>
      <c r="O77" s="78"/>
      <c r="P77" s="78"/>
      <c r="Q77" s="78"/>
      <c r="R77" s="30"/>
      <c r="S77" s="46"/>
      <c r="T77" s="80"/>
      <c r="U77" s="80"/>
      <c r="V77" s="47"/>
      <c r="W77" s="236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56"/>
    </row>
    <row r="78" spans="1:37" s="45" customFormat="1" ht="15.75" customHeight="1" x14ac:dyDescent="0.45">
      <c r="A78" s="29"/>
      <c r="B78" s="88"/>
      <c r="C78" s="77"/>
      <c r="D78" s="77"/>
      <c r="E78" s="77"/>
      <c r="F78" s="77"/>
      <c r="G78" s="77"/>
      <c r="H78" s="77"/>
      <c r="I78" s="77"/>
      <c r="J78" s="49"/>
      <c r="K78" s="78"/>
      <c r="L78" s="78"/>
      <c r="M78" s="78"/>
      <c r="N78" s="78"/>
      <c r="O78" s="78"/>
      <c r="P78" s="78"/>
      <c r="Q78" s="78"/>
      <c r="R78" s="30"/>
      <c r="S78" s="46"/>
      <c r="T78" s="80"/>
      <c r="U78" s="80"/>
      <c r="V78" s="47"/>
      <c r="W78" s="236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  <c r="AI78" s="128"/>
      <c r="AJ78" s="56"/>
    </row>
    <row r="79" spans="1:37" s="45" customFormat="1" ht="15.75" customHeight="1" x14ac:dyDescent="0.45">
      <c r="A79" s="29"/>
      <c r="B79" s="88"/>
      <c r="C79" s="77"/>
      <c r="D79" s="77"/>
      <c r="E79" s="77"/>
      <c r="F79" s="77"/>
      <c r="G79" s="77"/>
      <c r="H79" s="77"/>
      <c r="I79" s="77"/>
      <c r="J79" s="49"/>
      <c r="K79" s="78"/>
      <c r="L79" s="78"/>
      <c r="M79" s="78"/>
      <c r="N79" s="78"/>
      <c r="O79" s="78"/>
      <c r="P79" s="78"/>
      <c r="Q79" s="78"/>
      <c r="R79" s="30"/>
      <c r="S79" s="46"/>
      <c r="T79" s="80"/>
      <c r="U79" s="80"/>
      <c r="V79" s="47"/>
      <c r="W79" s="236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56"/>
    </row>
    <row r="80" spans="1:37" s="45" customFormat="1" ht="15.75" customHeight="1" x14ac:dyDescent="0.45">
      <c r="A80" s="29"/>
      <c r="B80" s="88"/>
      <c r="C80" s="77"/>
      <c r="D80" s="77"/>
      <c r="E80" s="77"/>
      <c r="F80" s="77"/>
      <c r="G80" s="77"/>
      <c r="H80" s="77"/>
      <c r="I80" s="77"/>
      <c r="J80" s="49"/>
      <c r="K80" s="78"/>
      <c r="L80" s="78"/>
      <c r="M80" s="78"/>
      <c r="N80" s="78"/>
      <c r="O80" s="78"/>
      <c r="P80" s="78"/>
      <c r="Q80" s="78"/>
      <c r="R80" s="30"/>
      <c r="S80" s="46"/>
      <c r="T80" s="80"/>
      <c r="U80" s="80"/>
      <c r="V80" s="47"/>
      <c r="W80" s="236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  <c r="AI80" s="128"/>
      <c r="AJ80" s="56"/>
    </row>
    <row r="81" spans="1:36" s="45" customFormat="1" ht="15.75" customHeight="1" x14ac:dyDescent="0.45">
      <c r="A81" s="29"/>
      <c r="B81" s="88"/>
      <c r="C81" s="77"/>
      <c r="D81" s="77"/>
      <c r="E81" s="77"/>
      <c r="F81" s="77"/>
      <c r="G81" s="77"/>
      <c r="H81" s="77"/>
      <c r="I81" s="77"/>
      <c r="J81" s="49"/>
      <c r="K81" s="78"/>
      <c r="L81" s="78"/>
      <c r="M81" s="78"/>
      <c r="N81" s="78"/>
      <c r="O81" s="78"/>
      <c r="P81" s="78"/>
      <c r="Q81" s="78"/>
      <c r="R81" s="30"/>
      <c r="S81" s="46"/>
      <c r="T81" s="80"/>
      <c r="U81" s="80"/>
      <c r="V81" s="47"/>
      <c r="W81" s="236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  <c r="AI81" s="128"/>
      <c r="AJ81" s="56"/>
    </row>
    <row r="82" spans="1:36" s="45" customFormat="1" ht="15.75" customHeight="1" x14ac:dyDescent="0.45">
      <c r="A82" s="29"/>
      <c r="B82" s="88"/>
      <c r="C82" s="77"/>
      <c r="D82" s="77"/>
      <c r="E82" s="77"/>
      <c r="F82" s="77"/>
      <c r="G82" s="77"/>
      <c r="H82" s="77"/>
      <c r="I82" s="77"/>
      <c r="J82" s="49"/>
      <c r="K82" s="78"/>
      <c r="L82" s="78"/>
      <c r="M82" s="78"/>
      <c r="N82" s="78"/>
      <c r="O82" s="78"/>
      <c r="P82" s="78"/>
      <c r="Q82" s="78"/>
      <c r="R82" s="30"/>
      <c r="S82" s="46"/>
      <c r="T82" s="80"/>
      <c r="U82" s="80"/>
      <c r="V82" s="47"/>
      <c r="W82" s="236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  <c r="AI82" s="128"/>
      <c r="AJ82" s="56"/>
    </row>
    <row r="83" spans="1:36" s="45" customFormat="1" ht="15.75" customHeight="1" x14ac:dyDescent="0.45">
      <c r="A83" s="29"/>
      <c r="B83" s="88"/>
      <c r="C83" s="77"/>
      <c r="D83" s="77"/>
      <c r="E83" s="77"/>
      <c r="F83" s="77"/>
      <c r="G83" s="77"/>
      <c r="H83" s="77"/>
      <c r="I83" s="77"/>
      <c r="J83" s="49"/>
      <c r="K83" s="78"/>
      <c r="L83" s="78"/>
      <c r="M83" s="78"/>
      <c r="N83" s="78"/>
      <c r="O83" s="78"/>
      <c r="P83" s="78"/>
      <c r="Q83" s="78"/>
      <c r="R83" s="30"/>
      <c r="S83" s="46"/>
      <c r="T83" s="80"/>
      <c r="U83" s="80"/>
      <c r="V83" s="47"/>
      <c r="W83" s="236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56"/>
    </row>
    <row r="84" spans="1:36" s="45" customFormat="1" ht="15.75" customHeight="1" x14ac:dyDescent="0.45">
      <c r="A84" s="29"/>
      <c r="B84" s="88"/>
      <c r="C84" s="77"/>
      <c r="D84" s="77"/>
      <c r="E84" s="77"/>
      <c r="F84" s="77"/>
      <c r="G84" s="77"/>
      <c r="H84" s="77"/>
      <c r="I84" s="77"/>
      <c r="J84" s="49"/>
      <c r="K84" s="78"/>
      <c r="L84" s="78"/>
      <c r="M84" s="78"/>
      <c r="N84" s="78"/>
      <c r="O84" s="78"/>
      <c r="P84" s="78"/>
      <c r="Q84" s="78"/>
      <c r="R84" s="30"/>
      <c r="S84" s="46"/>
      <c r="T84" s="80"/>
      <c r="U84" s="80"/>
      <c r="V84" s="47"/>
      <c r="W84" s="236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56"/>
    </row>
    <row r="85" spans="1:36" s="45" customFormat="1" ht="15.75" customHeight="1" x14ac:dyDescent="0.45">
      <c r="A85" s="29"/>
      <c r="B85" s="88"/>
      <c r="C85" s="77"/>
      <c r="D85" s="77"/>
      <c r="E85" s="77"/>
      <c r="F85" s="77"/>
      <c r="G85" s="77"/>
      <c r="H85" s="77"/>
      <c r="I85" s="77"/>
      <c r="J85" s="49"/>
      <c r="K85" s="78"/>
      <c r="L85" s="78"/>
      <c r="M85" s="78"/>
      <c r="N85" s="78"/>
      <c r="O85" s="78"/>
      <c r="P85" s="78"/>
      <c r="Q85" s="78"/>
      <c r="R85" s="30"/>
      <c r="S85" s="46"/>
      <c r="T85" s="80"/>
      <c r="U85" s="80"/>
      <c r="V85" s="47"/>
      <c r="W85" s="236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  <c r="AI85" s="128"/>
      <c r="AJ85" s="56"/>
    </row>
    <row r="86" spans="1:36" s="45" customFormat="1" ht="15.75" customHeight="1" x14ac:dyDescent="0.45">
      <c r="A86" s="29"/>
      <c r="B86" s="88"/>
      <c r="C86" s="77"/>
      <c r="D86" s="77"/>
      <c r="E86" s="77"/>
      <c r="F86" s="77"/>
      <c r="G86" s="77"/>
      <c r="H86" s="77"/>
      <c r="I86" s="77"/>
      <c r="J86" s="49"/>
      <c r="K86" s="78"/>
      <c r="L86" s="78"/>
      <c r="M86" s="78"/>
      <c r="N86" s="78"/>
      <c r="O86" s="78"/>
      <c r="P86" s="78"/>
      <c r="Q86" s="78"/>
      <c r="R86" s="30"/>
      <c r="S86" s="46"/>
      <c r="T86" s="80"/>
      <c r="U86" s="80"/>
      <c r="V86" s="47"/>
      <c r="W86" s="236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56"/>
    </row>
    <row r="87" spans="1:36" s="45" customFormat="1" ht="15.75" customHeight="1" x14ac:dyDescent="0.45">
      <c r="A87" s="29"/>
      <c r="B87" s="88"/>
      <c r="C87" s="77"/>
      <c r="D87" s="77"/>
      <c r="E87" s="77"/>
      <c r="F87" s="77"/>
      <c r="G87" s="77"/>
      <c r="H87" s="77"/>
      <c r="I87" s="77"/>
      <c r="J87" s="49"/>
      <c r="K87" s="78"/>
      <c r="L87" s="78"/>
      <c r="M87" s="78"/>
      <c r="N87" s="78"/>
      <c r="O87" s="78"/>
      <c r="P87" s="78"/>
      <c r="Q87" s="78"/>
      <c r="R87" s="30"/>
      <c r="S87" s="46"/>
      <c r="T87" s="80"/>
      <c r="U87" s="80"/>
      <c r="V87" s="47"/>
      <c r="W87" s="236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  <c r="AI87" s="128"/>
      <c r="AJ87" s="56"/>
    </row>
    <row r="88" spans="1:36" s="45" customFormat="1" ht="15.75" customHeight="1" x14ac:dyDescent="0.45">
      <c r="A88" s="29"/>
      <c r="B88" s="88"/>
      <c r="C88" s="77"/>
      <c r="D88" s="77"/>
      <c r="E88" s="77"/>
      <c r="F88" s="77"/>
      <c r="G88" s="77"/>
      <c r="H88" s="77"/>
      <c r="I88" s="77"/>
      <c r="J88" s="49"/>
      <c r="K88" s="78"/>
      <c r="L88" s="78"/>
      <c r="M88" s="78"/>
      <c r="N88" s="78"/>
      <c r="O88" s="78"/>
      <c r="P88" s="78"/>
      <c r="Q88" s="78"/>
      <c r="R88" s="30"/>
      <c r="S88" s="46"/>
      <c r="T88" s="80"/>
      <c r="U88" s="80"/>
      <c r="V88" s="47"/>
      <c r="W88" s="236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56"/>
    </row>
    <row r="89" spans="1:36" s="45" customFormat="1" ht="15.75" customHeight="1" x14ac:dyDescent="0.45">
      <c r="A89" s="29"/>
      <c r="B89" s="88"/>
      <c r="C89" s="77"/>
      <c r="D89" s="77"/>
      <c r="E89" s="77"/>
      <c r="F89" s="77"/>
      <c r="G89" s="77"/>
      <c r="H89" s="77"/>
      <c r="I89" s="77"/>
      <c r="J89" s="49"/>
      <c r="K89" s="78"/>
      <c r="L89" s="78"/>
      <c r="M89" s="78"/>
      <c r="N89" s="78"/>
      <c r="O89" s="78"/>
      <c r="P89" s="78"/>
      <c r="Q89" s="78"/>
      <c r="R89" s="30"/>
      <c r="S89" s="46"/>
      <c r="T89" s="80"/>
      <c r="U89" s="80"/>
      <c r="V89" s="47"/>
      <c r="W89" s="236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  <c r="AI89" s="128"/>
      <c r="AJ89" s="56"/>
    </row>
    <row r="90" spans="1:36" s="45" customFormat="1" ht="15.75" customHeight="1" x14ac:dyDescent="0.45">
      <c r="A90" s="29"/>
      <c r="B90" s="88"/>
      <c r="C90" s="77"/>
      <c r="D90" s="77"/>
      <c r="E90" s="77"/>
      <c r="F90" s="77"/>
      <c r="G90" s="77"/>
      <c r="H90" s="77"/>
      <c r="I90" s="77"/>
      <c r="J90" s="49"/>
      <c r="K90" s="78"/>
      <c r="L90" s="78"/>
      <c r="M90" s="78"/>
      <c r="N90" s="78"/>
      <c r="O90" s="78"/>
      <c r="P90" s="78"/>
      <c r="Q90" s="78"/>
      <c r="R90" s="30"/>
      <c r="S90" s="46"/>
      <c r="T90" s="80"/>
      <c r="U90" s="80"/>
      <c r="V90" s="47"/>
      <c r="W90" s="236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56"/>
    </row>
    <row r="91" spans="1:36" s="45" customFormat="1" ht="15.75" customHeight="1" x14ac:dyDescent="0.45">
      <c r="A91" s="29"/>
      <c r="B91" s="88"/>
      <c r="C91" s="77"/>
      <c r="D91" s="77"/>
      <c r="E91" s="77"/>
      <c r="F91" s="77"/>
      <c r="G91" s="77"/>
      <c r="H91" s="77"/>
      <c r="I91" s="77"/>
      <c r="J91" s="49"/>
      <c r="K91" s="78"/>
      <c r="L91" s="78"/>
      <c r="M91" s="78"/>
      <c r="N91" s="78"/>
      <c r="O91" s="78"/>
      <c r="P91" s="78"/>
      <c r="Q91" s="78"/>
      <c r="R91" s="30"/>
      <c r="S91" s="46"/>
      <c r="T91" s="80"/>
      <c r="U91" s="80"/>
      <c r="V91" s="47"/>
      <c r="W91" s="236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  <c r="AI91" s="128"/>
      <c r="AJ91" s="56"/>
    </row>
    <row r="92" spans="1:36" s="45" customFormat="1" ht="15.75" customHeight="1" x14ac:dyDescent="0.45">
      <c r="A92" s="29"/>
      <c r="B92" s="88"/>
      <c r="C92" s="77"/>
      <c r="D92" s="77"/>
      <c r="E92" s="77"/>
      <c r="F92" s="77"/>
      <c r="G92" s="77"/>
      <c r="H92" s="77"/>
      <c r="I92" s="77"/>
      <c r="J92" s="49"/>
      <c r="K92" s="78"/>
      <c r="L92" s="78"/>
      <c r="M92" s="78"/>
      <c r="N92" s="78"/>
      <c r="O92" s="78"/>
      <c r="P92" s="78"/>
      <c r="Q92" s="78"/>
      <c r="R92" s="30"/>
      <c r="S92" s="46"/>
      <c r="T92" s="80"/>
      <c r="U92" s="80"/>
      <c r="V92" s="47"/>
      <c r="W92" s="236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56"/>
    </row>
    <row r="93" spans="1:36" s="45" customFormat="1" ht="15.75" customHeight="1" x14ac:dyDescent="0.45">
      <c r="A93" s="29"/>
      <c r="B93" s="88"/>
      <c r="C93" s="77"/>
      <c r="D93" s="77"/>
      <c r="E93" s="77"/>
      <c r="F93" s="77"/>
      <c r="G93" s="77"/>
      <c r="H93" s="77"/>
      <c r="I93" s="77"/>
      <c r="J93" s="49"/>
      <c r="K93" s="78"/>
      <c r="L93" s="78"/>
      <c r="M93" s="78"/>
      <c r="N93" s="78"/>
      <c r="O93" s="78"/>
      <c r="P93" s="78"/>
      <c r="Q93" s="78"/>
      <c r="R93" s="30"/>
      <c r="S93" s="46"/>
      <c r="T93" s="80"/>
      <c r="U93" s="80"/>
      <c r="V93" s="47"/>
      <c r="W93" s="236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56"/>
    </row>
    <row r="94" spans="1:36" s="45" customFormat="1" ht="15.75" customHeight="1" x14ac:dyDescent="0.45">
      <c r="A94" s="29"/>
      <c r="B94" s="88"/>
      <c r="C94" s="77"/>
      <c r="D94" s="77"/>
      <c r="E94" s="77"/>
      <c r="F94" s="77"/>
      <c r="G94" s="77"/>
      <c r="H94" s="77"/>
      <c r="I94" s="77"/>
      <c r="J94" s="49"/>
      <c r="K94" s="78"/>
      <c r="L94" s="78"/>
      <c r="M94" s="78"/>
      <c r="N94" s="78"/>
      <c r="O94" s="78"/>
      <c r="P94" s="78"/>
      <c r="Q94" s="78"/>
      <c r="R94" s="30"/>
      <c r="S94" s="46"/>
      <c r="T94" s="80"/>
      <c r="U94" s="80"/>
      <c r="V94" s="47"/>
      <c r="W94" s="236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  <c r="AI94" s="128"/>
      <c r="AJ94" s="56"/>
    </row>
    <row r="95" spans="1:36" s="45" customFormat="1" ht="15.75" customHeight="1" x14ac:dyDescent="0.45">
      <c r="A95" s="29"/>
      <c r="B95" s="88"/>
      <c r="C95" s="77"/>
      <c r="D95" s="77"/>
      <c r="E95" s="77"/>
      <c r="F95" s="77"/>
      <c r="G95" s="77"/>
      <c r="H95" s="77"/>
      <c r="I95" s="77"/>
      <c r="J95" s="49"/>
      <c r="K95" s="78"/>
      <c r="L95" s="78"/>
      <c r="M95" s="78"/>
      <c r="N95" s="78"/>
      <c r="O95" s="78"/>
      <c r="P95" s="78"/>
      <c r="Q95" s="78"/>
      <c r="R95" s="30"/>
      <c r="S95" s="46"/>
      <c r="T95" s="80"/>
      <c r="U95" s="80"/>
      <c r="V95" s="47"/>
      <c r="W95" s="236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  <c r="AI95" s="128"/>
      <c r="AJ95" s="56"/>
    </row>
    <row r="96" spans="1:36" s="45" customFormat="1" ht="15.75" customHeight="1" x14ac:dyDescent="0.45">
      <c r="A96" s="29"/>
      <c r="B96" s="88"/>
      <c r="C96" s="77"/>
      <c r="D96" s="77"/>
      <c r="E96" s="77"/>
      <c r="F96" s="77"/>
      <c r="G96" s="77"/>
      <c r="H96" s="77"/>
      <c r="I96" s="77"/>
      <c r="J96" s="49"/>
      <c r="K96" s="78"/>
      <c r="L96" s="78"/>
      <c r="M96" s="78"/>
      <c r="N96" s="78"/>
      <c r="O96" s="78"/>
      <c r="P96" s="78"/>
      <c r="Q96" s="78"/>
      <c r="R96" s="30"/>
      <c r="S96" s="46"/>
      <c r="T96" s="80"/>
      <c r="U96" s="80"/>
      <c r="V96" s="47"/>
      <c r="W96" s="236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  <c r="AI96" s="128"/>
      <c r="AJ96" s="56"/>
    </row>
    <row r="97" spans="1:36" s="45" customFormat="1" ht="15.75" customHeight="1" x14ac:dyDescent="0.45">
      <c r="A97" s="29"/>
      <c r="B97" s="88"/>
      <c r="C97" s="77"/>
      <c r="D97" s="77"/>
      <c r="E97" s="77"/>
      <c r="F97" s="77"/>
      <c r="G97" s="77"/>
      <c r="H97" s="77"/>
      <c r="I97" s="77"/>
      <c r="J97" s="49"/>
      <c r="K97" s="78"/>
      <c r="L97" s="78"/>
      <c r="M97" s="78"/>
      <c r="N97" s="78"/>
      <c r="O97" s="78"/>
      <c r="P97" s="78"/>
      <c r="Q97" s="78"/>
      <c r="R97" s="30"/>
      <c r="S97" s="46"/>
      <c r="T97" s="80"/>
      <c r="U97" s="80"/>
      <c r="V97" s="47"/>
      <c r="W97" s="236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  <c r="AI97" s="128"/>
      <c r="AJ97" s="56"/>
    </row>
    <row r="98" spans="1:36" s="45" customFormat="1" ht="15.75" customHeight="1" x14ac:dyDescent="0.45">
      <c r="A98" s="29"/>
      <c r="B98" s="88"/>
      <c r="C98" s="77"/>
      <c r="D98" s="77"/>
      <c r="E98" s="77"/>
      <c r="F98" s="77"/>
      <c r="G98" s="77"/>
      <c r="H98" s="77"/>
      <c r="I98" s="77"/>
      <c r="J98" s="49"/>
      <c r="K98" s="78"/>
      <c r="L98" s="78"/>
      <c r="M98" s="78"/>
      <c r="N98" s="78"/>
      <c r="O98" s="78"/>
      <c r="P98" s="78"/>
      <c r="Q98" s="78"/>
      <c r="R98" s="30"/>
      <c r="S98" s="46"/>
      <c r="T98" s="80"/>
      <c r="U98" s="80"/>
      <c r="V98" s="47"/>
      <c r="W98" s="236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  <c r="AI98" s="128"/>
      <c r="AJ98" s="56"/>
    </row>
    <row r="99" spans="1:36" s="45" customFormat="1" ht="15.75" customHeight="1" x14ac:dyDescent="0.45">
      <c r="A99" s="29"/>
      <c r="B99" s="88"/>
      <c r="C99" s="77"/>
      <c r="D99" s="77"/>
      <c r="E99" s="77"/>
      <c r="F99" s="77"/>
      <c r="G99" s="77"/>
      <c r="H99" s="77"/>
      <c r="I99" s="77"/>
      <c r="J99" s="49"/>
      <c r="K99" s="78"/>
      <c r="L99" s="78"/>
      <c r="M99" s="78"/>
      <c r="N99" s="78"/>
      <c r="O99" s="78"/>
      <c r="P99" s="78"/>
      <c r="Q99" s="78"/>
      <c r="R99" s="30"/>
      <c r="S99" s="46"/>
      <c r="T99" s="80"/>
      <c r="U99" s="80"/>
      <c r="V99" s="47"/>
      <c r="W99" s="236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56"/>
    </row>
    <row r="100" spans="1:36" s="45" customFormat="1" ht="15.75" customHeight="1" x14ac:dyDescent="0.45">
      <c r="A100" s="29"/>
      <c r="B100" s="88"/>
      <c r="C100" s="77"/>
      <c r="D100" s="77"/>
      <c r="E100" s="77"/>
      <c r="F100" s="77"/>
      <c r="G100" s="77"/>
      <c r="H100" s="77"/>
      <c r="I100" s="77"/>
      <c r="J100" s="49"/>
      <c r="K100" s="78"/>
      <c r="L100" s="78"/>
      <c r="M100" s="78"/>
      <c r="N100" s="78"/>
      <c r="O100" s="78"/>
      <c r="P100" s="78"/>
      <c r="Q100" s="78"/>
      <c r="R100" s="30"/>
      <c r="S100" s="46"/>
      <c r="T100" s="80"/>
      <c r="U100" s="80"/>
      <c r="V100" s="47"/>
      <c r="W100" s="236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56"/>
    </row>
    <row r="101" spans="1:36" s="45" customFormat="1" ht="15.75" customHeight="1" x14ac:dyDescent="0.45">
      <c r="A101" s="29"/>
      <c r="B101" s="88"/>
      <c r="C101" s="77"/>
      <c r="D101" s="77"/>
      <c r="E101" s="77"/>
      <c r="F101" s="77"/>
      <c r="G101" s="77"/>
      <c r="H101" s="77"/>
      <c r="I101" s="77"/>
      <c r="J101" s="49"/>
      <c r="K101" s="78"/>
      <c r="L101" s="78"/>
      <c r="M101" s="78"/>
      <c r="N101" s="78"/>
      <c r="O101" s="78"/>
      <c r="P101" s="78"/>
      <c r="Q101" s="78"/>
      <c r="R101" s="30"/>
      <c r="S101" s="46"/>
      <c r="T101" s="80"/>
      <c r="U101" s="80"/>
      <c r="V101" s="47"/>
      <c r="W101" s="236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  <c r="AI101" s="128"/>
      <c r="AJ101" s="56"/>
    </row>
    <row r="102" spans="1:36" s="45" customFormat="1" ht="15.75" customHeight="1" x14ac:dyDescent="0.45">
      <c r="A102" s="29"/>
      <c r="B102" s="88"/>
      <c r="C102" s="77"/>
      <c r="D102" s="77"/>
      <c r="E102" s="77"/>
      <c r="F102" s="77"/>
      <c r="G102" s="77"/>
      <c r="H102" s="77"/>
      <c r="I102" s="77"/>
      <c r="J102" s="49"/>
      <c r="K102" s="78"/>
      <c r="L102" s="78"/>
      <c r="M102" s="78"/>
      <c r="N102" s="78"/>
      <c r="O102" s="78"/>
      <c r="P102" s="78"/>
      <c r="Q102" s="78"/>
      <c r="R102" s="30"/>
      <c r="S102" s="46"/>
      <c r="T102" s="80"/>
      <c r="U102" s="80"/>
      <c r="V102" s="47"/>
      <c r="W102" s="236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56"/>
    </row>
    <row r="103" spans="1:36" s="45" customFormat="1" ht="15.75" customHeight="1" x14ac:dyDescent="0.45">
      <c r="A103" s="29"/>
      <c r="B103" s="88"/>
      <c r="C103" s="77"/>
      <c r="D103" s="77"/>
      <c r="E103" s="77"/>
      <c r="F103" s="77"/>
      <c r="G103" s="77"/>
      <c r="H103" s="77"/>
      <c r="I103" s="77"/>
      <c r="J103" s="49"/>
      <c r="K103" s="78"/>
      <c r="L103" s="78"/>
      <c r="M103" s="78"/>
      <c r="N103" s="78"/>
      <c r="O103" s="78"/>
      <c r="P103" s="78"/>
      <c r="Q103" s="78"/>
      <c r="R103" s="30"/>
      <c r="S103" s="46"/>
      <c r="T103" s="80"/>
      <c r="U103" s="80"/>
      <c r="V103" s="47"/>
      <c r="W103" s="236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56"/>
    </row>
    <row r="104" spans="1:36" s="45" customFormat="1" ht="15.75" customHeight="1" x14ac:dyDescent="0.45">
      <c r="A104" s="29"/>
      <c r="B104" s="88"/>
      <c r="C104" s="77"/>
      <c r="D104" s="77"/>
      <c r="E104" s="77"/>
      <c r="F104" s="77"/>
      <c r="G104" s="77"/>
      <c r="H104" s="77"/>
      <c r="I104" s="77"/>
      <c r="J104" s="49"/>
      <c r="K104" s="78"/>
      <c r="L104" s="78"/>
      <c r="M104" s="78"/>
      <c r="N104" s="78"/>
      <c r="O104" s="78"/>
      <c r="P104" s="78"/>
      <c r="Q104" s="78"/>
      <c r="R104" s="30"/>
      <c r="S104" s="46"/>
      <c r="T104" s="80"/>
      <c r="U104" s="80"/>
      <c r="V104" s="47"/>
      <c r="W104" s="236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56"/>
    </row>
    <row r="105" spans="1:36" s="45" customFormat="1" ht="15.75" customHeight="1" x14ac:dyDescent="0.45">
      <c r="A105" s="29"/>
      <c r="B105" s="88"/>
      <c r="C105" s="77"/>
      <c r="D105" s="77"/>
      <c r="E105" s="77"/>
      <c r="F105" s="77"/>
      <c r="G105" s="77"/>
      <c r="H105" s="77"/>
      <c r="I105" s="77"/>
      <c r="J105" s="49"/>
      <c r="K105" s="78"/>
      <c r="L105" s="78"/>
      <c r="M105" s="78"/>
      <c r="N105" s="78"/>
      <c r="O105" s="78"/>
      <c r="P105" s="78"/>
      <c r="Q105" s="78"/>
      <c r="R105" s="30"/>
      <c r="S105" s="46"/>
      <c r="T105" s="80"/>
      <c r="U105" s="80"/>
      <c r="V105" s="47"/>
      <c r="W105" s="236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  <c r="AI105" s="128"/>
      <c r="AJ105" s="56"/>
    </row>
    <row r="106" spans="1:36" s="45" customFormat="1" ht="15.75" customHeight="1" x14ac:dyDescent="0.45">
      <c r="A106" s="29"/>
      <c r="B106" s="88"/>
      <c r="C106" s="77"/>
      <c r="D106" s="77"/>
      <c r="E106" s="77"/>
      <c r="F106" s="77"/>
      <c r="G106" s="77"/>
      <c r="H106" s="77"/>
      <c r="I106" s="77"/>
      <c r="J106" s="49"/>
      <c r="K106" s="78"/>
      <c r="L106" s="78"/>
      <c r="M106" s="78"/>
      <c r="N106" s="78"/>
      <c r="O106" s="78"/>
      <c r="P106" s="78"/>
      <c r="Q106" s="78"/>
      <c r="R106" s="30"/>
      <c r="S106" s="46"/>
      <c r="T106" s="80"/>
      <c r="U106" s="80"/>
      <c r="V106" s="47"/>
      <c r="W106" s="236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56"/>
    </row>
    <row r="107" spans="1:36" s="45" customFormat="1" ht="15.75" customHeight="1" x14ac:dyDescent="0.45">
      <c r="A107" s="29"/>
      <c r="B107" s="88"/>
      <c r="C107" s="77"/>
      <c r="D107" s="77"/>
      <c r="E107" s="77"/>
      <c r="F107" s="77"/>
      <c r="G107" s="77"/>
      <c r="H107" s="77"/>
      <c r="I107" s="77"/>
      <c r="J107" s="49"/>
      <c r="K107" s="78"/>
      <c r="L107" s="78"/>
      <c r="M107" s="78"/>
      <c r="N107" s="78"/>
      <c r="O107" s="78"/>
      <c r="P107" s="78"/>
      <c r="Q107" s="78"/>
      <c r="R107" s="30"/>
      <c r="S107" s="46"/>
      <c r="T107" s="80"/>
      <c r="U107" s="80"/>
      <c r="V107" s="47"/>
      <c r="W107" s="236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56"/>
    </row>
    <row r="108" spans="1:36" s="45" customFormat="1" ht="15.75" customHeight="1" x14ac:dyDescent="0.45">
      <c r="A108" s="29"/>
      <c r="B108" s="88"/>
      <c r="C108" s="77"/>
      <c r="D108" s="77"/>
      <c r="E108" s="77"/>
      <c r="F108" s="77"/>
      <c r="G108" s="77"/>
      <c r="H108" s="77"/>
      <c r="I108" s="77"/>
      <c r="J108" s="49"/>
      <c r="K108" s="78"/>
      <c r="L108" s="78"/>
      <c r="M108" s="78"/>
      <c r="N108" s="78"/>
      <c r="O108" s="78"/>
      <c r="P108" s="78"/>
      <c r="Q108" s="78"/>
      <c r="R108" s="30"/>
      <c r="S108" s="46"/>
      <c r="T108" s="80"/>
      <c r="U108" s="80"/>
      <c r="V108" s="47"/>
      <c r="W108" s="236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56"/>
    </row>
    <row r="109" spans="1:36" s="45" customFormat="1" ht="15.75" customHeight="1" x14ac:dyDescent="0.45">
      <c r="A109" s="29"/>
      <c r="B109" s="88"/>
      <c r="C109" s="77"/>
      <c r="D109" s="77"/>
      <c r="E109" s="77"/>
      <c r="F109" s="77"/>
      <c r="G109" s="77"/>
      <c r="H109" s="77"/>
      <c r="I109" s="77"/>
      <c r="J109" s="49"/>
      <c r="K109" s="78"/>
      <c r="L109" s="78"/>
      <c r="M109" s="78"/>
      <c r="N109" s="78"/>
      <c r="O109" s="78"/>
      <c r="P109" s="78"/>
      <c r="Q109" s="78"/>
      <c r="R109" s="30"/>
      <c r="S109" s="46"/>
      <c r="T109" s="80"/>
      <c r="U109" s="80"/>
      <c r="V109" s="47"/>
      <c r="W109" s="236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56"/>
    </row>
    <row r="110" spans="1:36" s="45" customFormat="1" ht="15.75" customHeight="1" x14ac:dyDescent="0.45">
      <c r="A110" s="29"/>
      <c r="B110" s="88"/>
      <c r="C110" s="77"/>
      <c r="D110" s="77"/>
      <c r="E110" s="77"/>
      <c r="F110" s="77"/>
      <c r="G110" s="77"/>
      <c r="H110" s="77"/>
      <c r="I110" s="77"/>
      <c r="J110" s="49"/>
      <c r="K110" s="78"/>
      <c r="L110" s="78"/>
      <c r="M110" s="78"/>
      <c r="N110" s="78"/>
      <c r="O110" s="78"/>
      <c r="P110" s="78"/>
      <c r="Q110" s="78"/>
      <c r="R110" s="30"/>
      <c r="S110" s="46"/>
      <c r="T110" s="80"/>
      <c r="U110" s="80"/>
      <c r="V110" s="47"/>
      <c r="W110" s="236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  <c r="AI110" s="128"/>
      <c r="AJ110" s="56"/>
    </row>
    <row r="111" spans="1:36" s="45" customFormat="1" ht="15.75" customHeight="1" x14ac:dyDescent="0.45">
      <c r="A111" s="29"/>
      <c r="B111" s="88"/>
      <c r="C111" s="77"/>
      <c r="D111" s="77"/>
      <c r="E111" s="77"/>
      <c r="F111" s="77"/>
      <c r="G111" s="77"/>
      <c r="H111" s="77"/>
      <c r="I111" s="77"/>
      <c r="J111" s="49"/>
      <c r="K111" s="78"/>
      <c r="L111" s="78"/>
      <c r="M111" s="78"/>
      <c r="N111" s="78"/>
      <c r="O111" s="78"/>
      <c r="P111" s="78"/>
      <c r="Q111" s="78"/>
      <c r="R111" s="30"/>
      <c r="S111" s="46"/>
      <c r="T111" s="80"/>
      <c r="U111" s="80"/>
      <c r="V111" s="47"/>
      <c r="W111" s="236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56"/>
    </row>
    <row r="112" spans="1:36" s="45" customFormat="1" ht="15.75" customHeight="1" x14ac:dyDescent="0.45">
      <c r="A112" s="29"/>
      <c r="B112" s="88"/>
      <c r="C112" s="77"/>
      <c r="D112" s="77"/>
      <c r="E112" s="77"/>
      <c r="F112" s="77"/>
      <c r="G112" s="77"/>
      <c r="H112" s="77"/>
      <c r="I112" s="77"/>
      <c r="J112" s="49"/>
      <c r="K112" s="78"/>
      <c r="L112" s="78"/>
      <c r="M112" s="78"/>
      <c r="N112" s="78"/>
      <c r="O112" s="78"/>
      <c r="P112" s="78"/>
      <c r="Q112" s="78"/>
      <c r="R112" s="30"/>
      <c r="S112" s="46"/>
      <c r="T112" s="80"/>
      <c r="U112" s="80"/>
      <c r="V112" s="47"/>
      <c r="W112" s="236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  <c r="AI112" s="128"/>
      <c r="AJ112" s="56"/>
    </row>
    <row r="113" spans="1:36" s="45" customFormat="1" ht="15.75" customHeight="1" x14ac:dyDescent="0.45">
      <c r="A113" s="29"/>
      <c r="B113" s="88"/>
      <c r="C113" s="77"/>
      <c r="D113" s="77"/>
      <c r="E113" s="77"/>
      <c r="F113" s="77"/>
      <c r="G113" s="77"/>
      <c r="H113" s="77"/>
      <c r="I113" s="77"/>
      <c r="J113" s="49"/>
      <c r="K113" s="78"/>
      <c r="L113" s="78"/>
      <c r="M113" s="78"/>
      <c r="N113" s="78"/>
      <c r="O113" s="78"/>
      <c r="P113" s="78"/>
      <c r="Q113" s="78"/>
      <c r="R113" s="30"/>
      <c r="S113" s="46"/>
      <c r="T113" s="80"/>
      <c r="U113" s="80"/>
      <c r="V113" s="47"/>
      <c r="W113" s="236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  <c r="AI113" s="128"/>
      <c r="AJ113" s="56"/>
    </row>
    <row r="114" spans="1:36" s="45" customFormat="1" ht="15.75" customHeight="1" x14ac:dyDescent="0.45">
      <c r="A114" s="29"/>
      <c r="B114" s="88"/>
      <c r="C114" s="77"/>
      <c r="D114" s="77"/>
      <c r="E114" s="77"/>
      <c r="F114" s="77"/>
      <c r="G114" s="77"/>
      <c r="H114" s="77"/>
      <c r="I114" s="77"/>
      <c r="J114" s="49"/>
      <c r="K114" s="78"/>
      <c r="L114" s="78"/>
      <c r="M114" s="78"/>
      <c r="N114" s="78"/>
      <c r="O114" s="78"/>
      <c r="P114" s="78"/>
      <c r="Q114" s="78"/>
      <c r="R114" s="30"/>
      <c r="S114" s="46"/>
      <c r="T114" s="80"/>
      <c r="U114" s="80"/>
      <c r="V114" s="47"/>
      <c r="W114" s="236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  <c r="AI114" s="128"/>
      <c r="AJ114" s="56"/>
    </row>
    <row r="115" spans="1:36" s="45" customFormat="1" ht="15.75" customHeight="1" x14ac:dyDescent="0.45">
      <c r="A115" s="29"/>
      <c r="B115" s="88"/>
      <c r="C115" s="77"/>
      <c r="D115" s="77"/>
      <c r="E115" s="77"/>
      <c r="F115" s="77"/>
      <c r="G115" s="77"/>
      <c r="H115" s="77"/>
      <c r="I115" s="77"/>
      <c r="J115" s="49"/>
      <c r="K115" s="78"/>
      <c r="L115" s="78"/>
      <c r="M115" s="78"/>
      <c r="N115" s="78"/>
      <c r="O115" s="78"/>
      <c r="P115" s="78"/>
      <c r="Q115" s="78"/>
      <c r="R115" s="30"/>
      <c r="S115" s="46"/>
      <c r="T115" s="80"/>
      <c r="U115" s="80"/>
      <c r="V115" s="47"/>
      <c r="W115" s="236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  <c r="AI115" s="128"/>
      <c r="AJ115" s="56"/>
    </row>
    <row r="116" spans="1:36" s="45" customFormat="1" ht="15.75" customHeight="1" x14ac:dyDescent="0.45">
      <c r="A116" s="29"/>
      <c r="B116" s="88"/>
      <c r="C116" s="77"/>
      <c r="D116" s="77"/>
      <c r="E116" s="77"/>
      <c r="F116" s="77"/>
      <c r="G116" s="77"/>
      <c r="H116" s="77"/>
      <c r="I116" s="77"/>
      <c r="J116" s="49"/>
      <c r="K116" s="78"/>
      <c r="L116" s="78"/>
      <c r="M116" s="78"/>
      <c r="N116" s="78"/>
      <c r="O116" s="78"/>
      <c r="P116" s="78"/>
      <c r="Q116" s="78"/>
      <c r="R116" s="30"/>
      <c r="S116" s="46"/>
      <c r="T116" s="80"/>
      <c r="U116" s="80"/>
      <c r="V116" s="47"/>
      <c r="W116" s="236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56"/>
    </row>
    <row r="117" spans="1:36" s="45" customFormat="1" ht="15.75" customHeight="1" x14ac:dyDescent="0.45">
      <c r="A117" s="29"/>
      <c r="B117" s="88"/>
      <c r="C117" s="77"/>
      <c r="D117" s="77"/>
      <c r="E117" s="77"/>
      <c r="F117" s="77"/>
      <c r="G117" s="77"/>
      <c r="H117" s="77"/>
      <c r="I117" s="77"/>
      <c r="J117" s="49"/>
      <c r="K117" s="78"/>
      <c r="L117" s="78"/>
      <c r="M117" s="78"/>
      <c r="N117" s="78"/>
      <c r="O117" s="78"/>
      <c r="P117" s="78"/>
      <c r="Q117" s="78"/>
      <c r="R117" s="30"/>
      <c r="S117" s="46"/>
      <c r="T117" s="80"/>
      <c r="U117" s="80"/>
      <c r="V117" s="47"/>
      <c r="W117" s="236"/>
      <c r="X117" s="128"/>
      <c r="Y117" s="128"/>
      <c r="Z117" s="128"/>
      <c r="AA117" s="128"/>
      <c r="AB117" s="128"/>
      <c r="AC117" s="128"/>
      <c r="AD117" s="128"/>
      <c r="AE117" s="128"/>
      <c r="AF117" s="128"/>
      <c r="AG117" s="128"/>
      <c r="AH117" s="128"/>
      <c r="AI117" s="128"/>
      <c r="AJ117" s="56"/>
    </row>
    <row r="118" spans="1:36" s="45" customFormat="1" ht="15.75" customHeight="1" x14ac:dyDescent="0.45">
      <c r="A118" s="29"/>
      <c r="B118" s="88"/>
      <c r="C118" s="77"/>
      <c r="D118" s="77"/>
      <c r="E118" s="77"/>
      <c r="F118" s="77"/>
      <c r="G118" s="77"/>
      <c r="H118" s="77"/>
      <c r="I118" s="77"/>
      <c r="J118" s="49"/>
      <c r="K118" s="78"/>
      <c r="L118" s="78"/>
      <c r="M118" s="78"/>
      <c r="N118" s="78"/>
      <c r="O118" s="78"/>
      <c r="P118" s="78"/>
      <c r="Q118" s="78"/>
      <c r="R118" s="30"/>
      <c r="S118" s="46"/>
      <c r="T118" s="80"/>
      <c r="U118" s="80"/>
      <c r="V118" s="47"/>
      <c r="W118" s="236"/>
      <c r="X118" s="128"/>
      <c r="Y118" s="128"/>
      <c r="Z118" s="128"/>
      <c r="AA118" s="128"/>
      <c r="AB118" s="128"/>
      <c r="AC118" s="128"/>
      <c r="AD118" s="128"/>
      <c r="AE118" s="128"/>
      <c r="AF118" s="128"/>
      <c r="AG118" s="128"/>
      <c r="AH118" s="128"/>
      <c r="AI118" s="128"/>
      <c r="AJ118" s="56"/>
    </row>
    <row r="119" spans="1:36" s="45" customFormat="1" ht="15.75" customHeight="1" x14ac:dyDescent="0.45">
      <c r="A119" s="29"/>
      <c r="B119" s="88"/>
      <c r="C119" s="77"/>
      <c r="D119" s="77"/>
      <c r="E119" s="77"/>
      <c r="F119" s="77"/>
      <c r="G119" s="77"/>
      <c r="H119" s="77"/>
      <c r="I119" s="77"/>
      <c r="J119" s="49"/>
      <c r="K119" s="78"/>
      <c r="L119" s="78"/>
      <c r="M119" s="78"/>
      <c r="N119" s="78"/>
      <c r="O119" s="78"/>
      <c r="P119" s="78"/>
      <c r="Q119" s="78"/>
      <c r="R119" s="30"/>
      <c r="S119" s="46"/>
      <c r="T119" s="80"/>
      <c r="U119" s="80"/>
      <c r="V119" s="47"/>
      <c r="W119" s="236"/>
      <c r="X119" s="128"/>
      <c r="Y119" s="128"/>
      <c r="Z119" s="128"/>
      <c r="AA119" s="128"/>
      <c r="AB119" s="128"/>
      <c r="AC119" s="128"/>
      <c r="AD119" s="128"/>
      <c r="AE119" s="128"/>
      <c r="AF119" s="128"/>
      <c r="AG119" s="128"/>
      <c r="AH119" s="128"/>
      <c r="AI119" s="128"/>
      <c r="AJ119" s="56"/>
    </row>
    <row r="120" spans="1:36" s="45" customFormat="1" ht="15.75" customHeight="1" x14ac:dyDescent="0.45">
      <c r="A120" s="29"/>
      <c r="B120" s="88"/>
      <c r="C120" s="77"/>
      <c r="D120" s="77"/>
      <c r="E120" s="77"/>
      <c r="F120" s="77"/>
      <c r="G120" s="77"/>
      <c r="H120" s="77"/>
      <c r="I120" s="77"/>
      <c r="J120" s="49"/>
      <c r="K120" s="78"/>
      <c r="L120" s="78"/>
      <c r="M120" s="78"/>
      <c r="N120" s="78"/>
      <c r="O120" s="78"/>
      <c r="P120" s="78"/>
      <c r="Q120" s="78"/>
      <c r="R120" s="30"/>
      <c r="S120" s="46"/>
      <c r="T120" s="80"/>
      <c r="U120" s="80"/>
      <c r="V120" s="47"/>
      <c r="W120" s="236"/>
      <c r="X120" s="128"/>
      <c r="Y120" s="128"/>
      <c r="Z120" s="128"/>
      <c r="AA120" s="128"/>
      <c r="AB120" s="128"/>
      <c r="AC120" s="128"/>
      <c r="AD120" s="128"/>
      <c r="AE120" s="128"/>
      <c r="AF120" s="128"/>
      <c r="AG120" s="128"/>
      <c r="AH120" s="128"/>
      <c r="AI120" s="128"/>
      <c r="AJ120" s="56"/>
    </row>
    <row r="121" spans="1:36" s="45" customFormat="1" ht="15.75" customHeight="1" x14ac:dyDescent="0.45">
      <c r="A121" s="29"/>
      <c r="B121" s="88"/>
      <c r="C121" s="77"/>
      <c r="D121" s="77"/>
      <c r="E121" s="77"/>
      <c r="F121" s="77"/>
      <c r="G121" s="77"/>
      <c r="H121" s="77"/>
      <c r="I121" s="77"/>
      <c r="J121" s="49"/>
      <c r="K121" s="78"/>
      <c r="L121" s="78"/>
      <c r="M121" s="78"/>
      <c r="N121" s="78"/>
      <c r="O121" s="78"/>
      <c r="P121" s="78"/>
      <c r="Q121" s="78"/>
      <c r="R121" s="30"/>
      <c r="S121" s="46"/>
      <c r="T121" s="80"/>
      <c r="U121" s="80"/>
      <c r="V121" s="47"/>
      <c r="W121" s="236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56"/>
    </row>
    <row r="122" spans="1:36" s="45" customFormat="1" ht="15.75" customHeight="1" x14ac:dyDescent="0.45">
      <c r="A122" s="29"/>
      <c r="B122" s="88"/>
      <c r="C122" s="77"/>
      <c r="D122" s="77"/>
      <c r="E122" s="77"/>
      <c r="F122" s="77"/>
      <c r="G122" s="77"/>
      <c r="H122" s="77"/>
      <c r="I122" s="77"/>
      <c r="J122" s="49"/>
      <c r="K122" s="78"/>
      <c r="L122" s="78"/>
      <c r="M122" s="78"/>
      <c r="N122" s="78"/>
      <c r="O122" s="78"/>
      <c r="P122" s="78"/>
      <c r="Q122" s="78"/>
      <c r="R122" s="30"/>
      <c r="S122" s="46"/>
      <c r="T122" s="80"/>
      <c r="U122" s="80"/>
      <c r="V122" s="47"/>
      <c r="W122" s="236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56"/>
    </row>
    <row r="123" spans="1:36" s="45" customFormat="1" ht="15.75" customHeight="1" x14ac:dyDescent="0.45">
      <c r="A123" s="29"/>
      <c r="B123" s="88"/>
      <c r="C123" s="77"/>
      <c r="D123" s="77"/>
      <c r="E123" s="77"/>
      <c r="F123" s="77"/>
      <c r="G123" s="77"/>
      <c r="H123" s="77"/>
      <c r="I123" s="77"/>
      <c r="J123" s="49"/>
      <c r="K123" s="78"/>
      <c r="L123" s="78"/>
      <c r="M123" s="78"/>
      <c r="N123" s="78"/>
      <c r="O123" s="78"/>
      <c r="P123" s="78"/>
      <c r="Q123" s="78"/>
      <c r="R123" s="30"/>
      <c r="S123" s="46"/>
      <c r="T123" s="80"/>
      <c r="U123" s="80"/>
      <c r="V123" s="47"/>
      <c r="W123" s="236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56"/>
    </row>
    <row r="124" spans="1:36" s="45" customFormat="1" ht="15.75" customHeight="1" x14ac:dyDescent="0.45">
      <c r="A124" s="29"/>
      <c r="B124" s="88"/>
      <c r="C124" s="77"/>
      <c r="D124" s="77"/>
      <c r="E124" s="77"/>
      <c r="F124" s="77"/>
      <c r="G124" s="77"/>
      <c r="H124" s="77"/>
      <c r="I124" s="77"/>
      <c r="J124" s="49"/>
      <c r="K124" s="78"/>
      <c r="L124" s="78"/>
      <c r="M124" s="78"/>
      <c r="N124" s="78"/>
      <c r="O124" s="78"/>
      <c r="P124" s="78"/>
      <c r="Q124" s="78"/>
      <c r="R124" s="30"/>
      <c r="S124" s="46"/>
      <c r="T124" s="80"/>
      <c r="U124" s="80"/>
      <c r="V124" s="47"/>
      <c r="W124" s="236"/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56"/>
    </row>
    <row r="125" spans="1:36" s="45" customFormat="1" ht="15.75" customHeight="1" x14ac:dyDescent="0.45">
      <c r="A125" s="29"/>
      <c r="B125" s="88"/>
      <c r="C125" s="77"/>
      <c r="D125" s="77"/>
      <c r="E125" s="77"/>
      <c r="F125" s="77"/>
      <c r="G125" s="77"/>
      <c r="H125" s="77"/>
      <c r="I125" s="77"/>
      <c r="J125" s="49"/>
      <c r="K125" s="78"/>
      <c r="L125" s="78"/>
      <c r="M125" s="78"/>
      <c r="N125" s="78"/>
      <c r="O125" s="78"/>
      <c r="P125" s="78"/>
      <c r="Q125" s="78"/>
      <c r="R125" s="30"/>
      <c r="S125" s="46"/>
      <c r="T125" s="80"/>
      <c r="U125" s="80"/>
      <c r="V125" s="47"/>
      <c r="W125" s="236"/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56"/>
    </row>
    <row r="126" spans="1:36" s="45" customFormat="1" ht="15.75" customHeight="1" x14ac:dyDescent="0.45">
      <c r="A126" s="29"/>
      <c r="B126" s="88"/>
      <c r="C126" s="77"/>
      <c r="D126" s="77"/>
      <c r="E126" s="77"/>
      <c r="F126" s="77"/>
      <c r="G126" s="77"/>
      <c r="H126" s="77"/>
      <c r="I126" s="77"/>
      <c r="J126" s="49"/>
      <c r="K126" s="78"/>
      <c r="L126" s="78"/>
      <c r="M126" s="78"/>
      <c r="N126" s="78"/>
      <c r="O126" s="78"/>
      <c r="P126" s="78"/>
      <c r="Q126" s="78"/>
      <c r="R126" s="30"/>
      <c r="S126" s="46"/>
      <c r="T126" s="80"/>
      <c r="U126" s="80"/>
      <c r="V126" s="47"/>
      <c r="W126" s="236"/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56"/>
    </row>
    <row r="127" spans="1:36" s="45" customFormat="1" ht="15.75" customHeight="1" x14ac:dyDescent="0.45">
      <c r="A127" s="29"/>
      <c r="B127" s="88"/>
      <c r="C127" s="77"/>
      <c r="D127" s="77"/>
      <c r="E127" s="77"/>
      <c r="F127" s="77"/>
      <c r="G127" s="77"/>
      <c r="H127" s="77"/>
      <c r="I127" s="77"/>
      <c r="J127" s="49"/>
      <c r="K127" s="78"/>
      <c r="L127" s="78"/>
      <c r="M127" s="78"/>
      <c r="N127" s="78"/>
      <c r="O127" s="78"/>
      <c r="P127" s="78"/>
      <c r="Q127" s="78"/>
      <c r="R127" s="30"/>
      <c r="S127" s="46"/>
      <c r="T127" s="80"/>
      <c r="U127" s="80"/>
      <c r="V127" s="47"/>
      <c r="W127" s="236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56"/>
    </row>
    <row r="128" spans="1:36" s="45" customFormat="1" ht="15.75" customHeight="1" x14ac:dyDescent="0.45">
      <c r="A128" s="29"/>
      <c r="B128" s="88"/>
      <c r="C128" s="77"/>
      <c r="D128" s="77"/>
      <c r="E128" s="77"/>
      <c r="F128" s="77"/>
      <c r="G128" s="77"/>
      <c r="H128" s="77"/>
      <c r="I128" s="77"/>
      <c r="J128" s="49"/>
      <c r="K128" s="78"/>
      <c r="L128" s="78"/>
      <c r="M128" s="78"/>
      <c r="N128" s="78"/>
      <c r="O128" s="78"/>
      <c r="P128" s="78"/>
      <c r="Q128" s="78"/>
      <c r="R128" s="30"/>
      <c r="S128" s="46"/>
      <c r="T128" s="80"/>
      <c r="U128" s="80"/>
      <c r="V128" s="47"/>
      <c r="W128" s="236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56"/>
    </row>
    <row r="129" spans="1:36" s="45" customFormat="1" ht="15.75" customHeight="1" x14ac:dyDescent="0.45">
      <c r="A129" s="29"/>
      <c r="B129" s="88"/>
      <c r="C129" s="77"/>
      <c r="D129" s="77"/>
      <c r="E129" s="77"/>
      <c r="F129" s="77"/>
      <c r="G129" s="77"/>
      <c r="H129" s="77"/>
      <c r="I129" s="77"/>
      <c r="J129" s="49"/>
      <c r="K129" s="78"/>
      <c r="L129" s="78"/>
      <c r="M129" s="78"/>
      <c r="N129" s="78"/>
      <c r="O129" s="78"/>
      <c r="P129" s="78"/>
      <c r="Q129" s="78"/>
      <c r="R129" s="30"/>
      <c r="S129" s="46"/>
      <c r="T129" s="80"/>
      <c r="U129" s="80"/>
      <c r="V129" s="47"/>
      <c r="W129" s="236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56"/>
    </row>
    <row r="130" spans="1:36" s="45" customFormat="1" ht="15.75" customHeight="1" x14ac:dyDescent="0.45">
      <c r="A130" s="29"/>
      <c r="B130" s="88"/>
      <c r="C130" s="77"/>
      <c r="D130" s="77"/>
      <c r="E130" s="77"/>
      <c r="F130" s="77"/>
      <c r="G130" s="77"/>
      <c r="H130" s="77"/>
      <c r="I130" s="77"/>
      <c r="J130" s="49"/>
      <c r="K130" s="78"/>
      <c r="L130" s="78"/>
      <c r="M130" s="78"/>
      <c r="N130" s="78"/>
      <c r="O130" s="78"/>
      <c r="P130" s="78"/>
      <c r="Q130" s="78"/>
      <c r="R130" s="30"/>
      <c r="S130" s="46"/>
      <c r="T130" s="80"/>
      <c r="U130" s="80"/>
      <c r="V130" s="47"/>
      <c r="W130" s="236"/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56"/>
    </row>
    <row r="131" spans="1:36" s="45" customFormat="1" ht="15.75" customHeight="1" x14ac:dyDescent="0.45">
      <c r="A131" s="29"/>
      <c r="B131" s="88"/>
      <c r="C131" s="77"/>
      <c r="D131" s="77"/>
      <c r="E131" s="77"/>
      <c r="F131" s="77"/>
      <c r="G131" s="77"/>
      <c r="H131" s="77"/>
      <c r="I131" s="77"/>
      <c r="J131" s="49"/>
      <c r="K131" s="78"/>
      <c r="L131" s="78"/>
      <c r="M131" s="78"/>
      <c r="N131" s="78"/>
      <c r="O131" s="78"/>
      <c r="P131" s="78"/>
      <c r="Q131" s="78"/>
      <c r="R131" s="30"/>
      <c r="S131" s="46"/>
      <c r="T131" s="80"/>
      <c r="U131" s="80"/>
      <c r="V131" s="47"/>
      <c r="W131" s="236"/>
      <c r="X131" s="128"/>
      <c r="Y131" s="128"/>
      <c r="Z131" s="128"/>
      <c r="AA131" s="128"/>
      <c r="AB131" s="128"/>
      <c r="AC131" s="128"/>
      <c r="AD131" s="128"/>
      <c r="AE131" s="128"/>
      <c r="AF131" s="128"/>
      <c r="AG131" s="128"/>
      <c r="AH131" s="128"/>
      <c r="AI131" s="128"/>
      <c r="AJ131" s="56"/>
    </row>
    <row r="132" spans="1:36" s="45" customFormat="1" ht="15.75" customHeight="1" x14ac:dyDescent="0.45">
      <c r="A132" s="29"/>
      <c r="B132" s="88"/>
      <c r="C132" s="77"/>
      <c r="D132" s="77"/>
      <c r="E132" s="77"/>
      <c r="F132" s="77"/>
      <c r="G132" s="77"/>
      <c r="H132" s="77"/>
      <c r="I132" s="77"/>
      <c r="J132" s="49"/>
      <c r="K132" s="78"/>
      <c r="L132" s="78"/>
      <c r="M132" s="78"/>
      <c r="N132" s="78"/>
      <c r="O132" s="78"/>
      <c r="P132" s="78"/>
      <c r="Q132" s="78"/>
      <c r="R132" s="30"/>
      <c r="S132" s="46"/>
      <c r="T132" s="80"/>
      <c r="U132" s="80"/>
      <c r="V132" s="47"/>
      <c r="W132" s="236"/>
      <c r="X132" s="128"/>
      <c r="Y132" s="128"/>
      <c r="Z132" s="128"/>
      <c r="AA132" s="128"/>
      <c r="AB132" s="128"/>
      <c r="AC132" s="128"/>
      <c r="AD132" s="128"/>
      <c r="AE132" s="128"/>
      <c r="AF132" s="128"/>
      <c r="AG132" s="128"/>
      <c r="AH132" s="128"/>
      <c r="AI132" s="128"/>
      <c r="AJ132" s="56"/>
    </row>
    <row r="133" spans="1:36" s="45" customFormat="1" ht="15.75" customHeight="1" x14ac:dyDescent="0.45">
      <c r="A133" s="29"/>
      <c r="B133" s="88"/>
      <c r="C133" s="77"/>
      <c r="D133" s="77"/>
      <c r="E133" s="77"/>
      <c r="F133" s="77"/>
      <c r="G133" s="77"/>
      <c r="H133" s="77"/>
      <c r="I133" s="77"/>
      <c r="J133" s="49"/>
      <c r="K133" s="78"/>
      <c r="L133" s="78"/>
      <c r="M133" s="78"/>
      <c r="N133" s="78"/>
      <c r="O133" s="78"/>
      <c r="P133" s="78"/>
      <c r="Q133" s="78"/>
      <c r="R133" s="30"/>
      <c r="S133" s="46"/>
      <c r="T133" s="80"/>
      <c r="U133" s="80"/>
      <c r="V133" s="47"/>
      <c r="W133" s="236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56"/>
    </row>
    <row r="134" spans="1:36" s="45" customFormat="1" ht="15.75" customHeight="1" x14ac:dyDescent="0.45">
      <c r="A134" s="29"/>
      <c r="B134" s="88"/>
      <c r="C134" s="77"/>
      <c r="D134" s="77"/>
      <c r="E134" s="77"/>
      <c r="F134" s="77"/>
      <c r="G134" s="77"/>
      <c r="H134" s="77"/>
      <c r="I134" s="77"/>
      <c r="J134" s="49"/>
      <c r="K134" s="78"/>
      <c r="L134" s="78"/>
      <c r="M134" s="78"/>
      <c r="N134" s="78"/>
      <c r="O134" s="78"/>
      <c r="P134" s="78"/>
      <c r="Q134" s="78"/>
      <c r="R134" s="30"/>
      <c r="S134" s="46"/>
      <c r="T134" s="80"/>
      <c r="U134" s="80"/>
      <c r="V134" s="47"/>
      <c r="W134" s="236"/>
      <c r="X134" s="128"/>
      <c r="Y134" s="128"/>
      <c r="Z134" s="128"/>
      <c r="AA134" s="128"/>
      <c r="AB134" s="128"/>
      <c r="AC134" s="128"/>
      <c r="AD134" s="128"/>
      <c r="AE134" s="128"/>
      <c r="AF134" s="128"/>
      <c r="AG134" s="128"/>
      <c r="AH134" s="128"/>
      <c r="AI134" s="128"/>
      <c r="AJ134" s="56"/>
    </row>
    <row r="135" spans="1:36" s="45" customFormat="1" ht="15.75" customHeight="1" x14ac:dyDescent="0.45">
      <c r="A135" s="29"/>
      <c r="B135" s="88"/>
      <c r="C135" s="77"/>
      <c r="D135" s="77"/>
      <c r="E135" s="77"/>
      <c r="F135" s="77"/>
      <c r="G135" s="77"/>
      <c r="H135" s="77"/>
      <c r="I135" s="77"/>
      <c r="J135" s="49"/>
      <c r="K135" s="78"/>
      <c r="L135" s="78"/>
      <c r="M135" s="78"/>
      <c r="N135" s="78"/>
      <c r="O135" s="78"/>
      <c r="P135" s="78"/>
      <c r="Q135" s="78"/>
      <c r="R135" s="30"/>
      <c r="S135" s="46"/>
      <c r="T135" s="80"/>
      <c r="U135" s="80"/>
      <c r="V135" s="47"/>
      <c r="W135" s="236"/>
      <c r="X135" s="128"/>
      <c r="Y135" s="128"/>
      <c r="Z135" s="128"/>
      <c r="AA135" s="128"/>
      <c r="AB135" s="128"/>
      <c r="AC135" s="128"/>
      <c r="AD135" s="128"/>
      <c r="AE135" s="128"/>
      <c r="AF135" s="128"/>
      <c r="AG135" s="128"/>
      <c r="AH135" s="128"/>
      <c r="AI135" s="128"/>
      <c r="AJ135" s="56"/>
    </row>
    <row r="136" spans="1:36" s="45" customFormat="1" ht="15.75" customHeight="1" x14ac:dyDescent="0.45">
      <c r="A136" s="29"/>
      <c r="B136" s="88"/>
      <c r="C136" s="77"/>
      <c r="D136" s="77"/>
      <c r="E136" s="77"/>
      <c r="F136" s="77"/>
      <c r="G136" s="77"/>
      <c r="H136" s="77"/>
      <c r="I136" s="77"/>
      <c r="J136" s="49"/>
      <c r="K136" s="78"/>
      <c r="L136" s="78"/>
      <c r="M136" s="78"/>
      <c r="N136" s="78"/>
      <c r="O136" s="78"/>
      <c r="P136" s="78"/>
      <c r="Q136" s="78"/>
      <c r="R136" s="30"/>
      <c r="S136" s="46"/>
      <c r="T136" s="80"/>
      <c r="U136" s="80"/>
      <c r="V136" s="47"/>
      <c r="W136" s="236"/>
      <c r="X136" s="128"/>
      <c r="Y136" s="128"/>
      <c r="Z136" s="128"/>
      <c r="AA136" s="128"/>
      <c r="AB136" s="128"/>
      <c r="AC136" s="128"/>
      <c r="AD136" s="128"/>
      <c r="AE136" s="128"/>
      <c r="AF136" s="128"/>
      <c r="AG136" s="128"/>
      <c r="AH136" s="128"/>
      <c r="AI136" s="128"/>
      <c r="AJ136" s="56"/>
    </row>
    <row r="137" spans="1:36" s="45" customFormat="1" ht="15.75" customHeight="1" x14ac:dyDescent="0.45">
      <c r="A137" s="29"/>
      <c r="B137" s="88"/>
      <c r="C137" s="77"/>
      <c r="D137" s="77"/>
      <c r="E137" s="77"/>
      <c r="F137" s="77"/>
      <c r="G137" s="77"/>
      <c r="H137" s="77"/>
      <c r="I137" s="77"/>
      <c r="J137" s="49"/>
      <c r="K137" s="78"/>
      <c r="L137" s="78"/>
      <c r="M137" s="78"/>
      <c r="N137" s="78"/>
      <c r="O137" s="78"/>
      <c r="P137" s="78"/>
      <c r="Q137" s="78"/>
      <c r="R137" s="30"/>
      <c r="S137" s="46"/>
      <c r="T137" s="80"/>
      <c r="U137" s="80"/>
      <c r="V137" s="47"/>
      <c r="W137" s="236"/>
      <c r="X137" s="128"/>
      <c r="Y137" s="128"/>
      <c r="Z137" s="128"/>
      <c r="AA137" s="128"/>
      <c r="AB137" s="128"/>
      <c r="AC137" s="128"/>
      <c r="AD137" s="128"/>
      <c r="AE137" s="128"/>
      <c r="AF137" s="128"/>
      <c r="AG137" s="128"/>
      <c r="AH137" s="128"/>
      <c r="AI137" s="128"/>
      <c r="AJ137" s="56"/>
    </row>
    <row r="138" spans="1:36" s="45" customFormat="1" ht="15.75" customHeight="1" x14ac:dyDescent="0.45">
      <c r="A138" s="29"/>
      <c r="B138" s="88"/>
      <c r="C138" s="77"/>
      <c r="D138" s="77"/>
      <c r="E138" s="77"/>
      <c r="F138" s="77"/>
      <c r="G138" s="77"/>
      <c r="H138" s="77"/>
      <c r="I138" s="77"/>
      <c r="J138" s="49"/>
      <c r="K138" s="78"/>
      <c r="L138" s="78"/>
      <c r="M138" s="78"/>
      <c r="N138" s="78"/>
      <c r="O138" s="78"/>
      <c r="P138" s="78"/>
      <c r="Q138" s="78"/>
      <c r="R138" s="30"/>
      <c r="S138" s="46"/>
      <c r="T138" s="80"/>
      <c r="U138" s="80"/>
      <c r="V138" s="47"/>
      <c r="W138" s="236"/>
      <c r="X138" s="128"/>
      <c r="Y138" s="128"/>
      <c r="Z138" s="128"/>
      <c r="AA138" s="128"/>
      <c r="AB138" s="128"/>
      <c r="AC138" s="128"/>
      <c r="AD138" s="128"/>
      <c r="AE138" s="128"/>
      <c r="AF138" s="128"/>
      <c r="AG138" s="128"/>
      <c r="AH138" s="128"/>
      <c r="AI138" s="128"/>
      <c r="AJ138" s="56"/>
    </row>
    <row r="139" spans="1:36" s="45" customFormat="1" ht="15.75" customHeight="1" x14ac:dyDescent="0.45">
      <c r="A139" s="29"/>
      <c r="B139" s="88"/>
      <c r="C139" s="77"/>
      <c r="D139" s="77"/>
      <c r="E139" s="77"/>
      <c r="F139" s="77"/>
      <c r="G139" s="77"/>
      <c r="H139" s="77"/>
      <c r="I139" s="77"/>
      <c r="J139" s="49"/>
      <c r="K139" s="78"/>
      <c r="L139" s="78"/>
      <c r="M139" s="78"/>
      <c r="N139" s="78"/>
      <c r="O139" s="78"/>
      <c r="P139" s="78"/>
      <c r="Q139" s="78"/>
      <c r="R139" s="30"/>
      <c r="S139" s="46"/>
      <c r="T139" s="80"/>
      <c r="U139" s="80"/>
      <c r="V139" s="47"/>
      <c r="W139" s="236"/>
      <c r="X139" s="128"/>
      <c r="Y139" s="128"/>
      <c r="Z139" s="128"/>
      <c r="AA139" s="128"/>
      <c r="AB139" s="128"/>
      <c r="AC139" s="128"/>
      <c r="AD139" s="128"/>
      <c r="AE139" s="128"/>
      <c r="AF139" s="128"/>
      <c r="AG139" s="128"/>
      <c r="AH139" s="128"/>
      <c r="AI139" s="128"/>
      <c r="AJ139" s="56"/>
    </row>
    <row r="140" spans="1:36" s="45" customFormat="1" ht="15.75" customHeight="1" x14ac:dyDescent="0.45">
      <c r="A140" s="29"/>
      <c r="B140" s="88"/>
      <c r="C140" s="77"/>
      <c r="D140" s="77"/>
      <c r="E140" s="77"/>
      <c r="F140" s="77"/>
      <c r="G140" s="77"/>
      <c r="H140" s="77"/>
      <c r="I140" s="77"/>
      <c r="J140" s="49"/>
      <c r="K140" s="78"/>
      <c r="L140" s="78"/>
      <c r="M140" s="78"/>
      <c r="N140" s="78"/>
      <c r="O140" s="78"/>
      <c r="P140" s="78"/>
      <c r="Q140" s="78"/>
      <c r="R140" s="30"/>
      <c r="S140" s="46"/>
      <c r="T140" s="80"/>
      <c r="U140" s="80"/>
      <c r="V140" s="47"/>
      <c r="W140" s="236"/>
      <c r="X140" s="128"/>
      <c r="Y140" s="128"/>
      <c r="Z140" s="128"/>
      <c r="AA140" s="128"/>
      <c r="AB140" s="128"/>
      <c r="AC140" s="128"/>
      <c r="AD140" s="128"/>
      <c r="AE140" s="128"/>
      <c r="AF140" s="128"/>
      <c r="AG140" s="128"/>
      <c r="AH140" s="128"/>
      <c r="AI140" s="128"/>
      <c r="AJ140" s="56"/>
    </row>
    <row r="141" spans="1:36" s="45" customFormat="1" ht="15.75" customHeight="1" x14ac:dyDescent="0.45">
      <c r="A141" s="29"/>
      <c r="B141" s="88"/>
      <c r="C141" s="77"/>
      <c r="D141" s="77"/>
      <c r="E141" s="77"/>
      <c r="F141" s="77"/>
      <c r="G141" s="77"/>
      <c r="H141" s="77"/>
      <c r="I141" s="77"/>
      <c r="J141" s="49"/>
      <c r="K141" s="78"/>
      <c r="L141" s="78"/>
      <c r="M141" s="78"/>
      <c r="N141" s="78"/>
      <c r="O141" s="78"/>
      <c r="P141" s="78"/>
      <c r="Q141" s="78"/>
      <c r="R141" s="30"/>
      <c r="S141" s="46"/>
      <c r="T141" s="80"/>
      <c r="U141" s="80"/>
      <c r="V141" s="47"/>
      <c r="W141" s="236"/>
      <c r="X141" s="128"/>
      <c r="Y141" s="128"/>
      <c r="Z141" s="128"/>
      <c r="AA141" s="128"/>
      <c r="AB141" s="128"/>
      <c r="AC141" s="128"/>
      <c r="AD141" s="128"/>
      <c r="AE141" s="128"/>
      <c r="AF141" s="128"/>
      <c r="AG141" s="128"/>
      <c r="AH141" s="128"/>
      <c r="AI141" s="128"/>
      <c r="AJ141" s="56"/>
    </row>
    <row r="142" spans="1:36" s="45" customFormat="1" ht="15.75" customHeight="1" x14ac:dyDescent="0.45">
      <c r="A142" s="29"/>
      <c r="B142" s="88"/>
      <c r="C142" s="77"/>
      <c r="D142" s="77"/>
      <c r="E142" s="77"/>
      <c r="F142" s="77"/>
      <c r="G142" s="77"/>
      <c r="H142" s="77"/>
      <c r="I142" s="77"/>
      <c r="J142" s="49"/>
      <c r="K142" s="78"/>
      <c r="L142" s="78"/>
      <c r="M142" s="78"/>
      <c r="N142" s="78"/>
      <c r="O142" s="78"/>
      <c r="P142" s="78"/>
      <c r="Q142" s="78"/>
      <c r="R142" s="30"/>
      <c r="S142" s="46"/>
      <c r="T142" s="80"/>
      <c r="U142" s="80"/>
      <c r="V142" s="47"/>
      <c r="W142" s="236"/>
      <c r="X142" s="128"/>
      <c r="Y142" s="128"/>
      <c r="Z142" s="128"/>
      <c r="AA142" s="128"/>
      <c r="AB142" s="128"/>
      <c r="AC142" s="128"/>
      <c r="AD142" s="128"/>
      <c r="AE142" s="128"/>
      <c r="AF142" s="128"/>
      <c r="AG142" s="128"/>
      <c r="AH142" s="128"/>
      <c r="AI142" s="128"/>
      <c r="AJ142" s="56"/>
    </row>
    <row r="143" spans="1:36" s="45" customFormat="1" ht="15.75" customHeight="1" x14ac:dyDescent="0.45">
      <c r="A143" s="29"/>
      <c r="B143" s="88"/>
      <c r="C143" s="77"/>
      <c r="D143" s="77"/>
      <c r="E143" s="77"/>
      <c r="F143" s="77"/>
      <c r="G143" s="77"/>
      <c r="H143" s="77"/>
      <c r="I143" s="77"/>
      <c r="J143" s="49"/>
      <c r="K143" s="78"/>
      <c r="L143" s="78"/>
      <c r="M143" s="78"/>
      <c r="N143" s="78"/>
      <c r="O143" s="78"/>
      <c r="P143" s="78"/>
      <c r="Q143" s="78"/>
      <c r="R143" s="30"/>
      <c r="S143" s="46"/>
      <c r="T143" s="80"/>
      <c r="U143" s="80"/>
      <c r="V143" s="47"/>
      <c r="W143" s="236"/>
      <c r="X143" s="128"/>
      <c r="Y143" s="128"/>
      <c r="Z143" s="128"/>
      <c r="AA143" s="128"/>
      <c r="AB143" s="128"/>
      <c r="AC143" s="128"/>
      <c r="AD143" s="128"/>
      <c r="AE143" s="128"/>
      <c r="AF143" s="128"/>
      <c r="AG143" s="128"/>
      <c r="AH143" s="128"/>
      <c r="AI143" s="128"/>
      <c r="AJ143" s="56"/>
    </row>
    <row r="144" spans="1:36" s="45" customFormat="1" ht="15.75" customHeight="1" x14ac:dyDescent="0.45">
      <c r="A144" s="29"/>
      <c r="B144" s="88"/>
      <c r="C144" s="77"/>
      <c r="D144" s="77"/>
      <c r="E144" s="77"/>
      <c r="F144" s="77"/>
      <c r="G144" s="77"/>
      <c r="H144" s="77"/>
      <c r="I144" s="77"/>
      <c r="J144" s="49"/>
      <c r="K144" s="78"/>
      <c r="L144" s="78"/>
      <c r="M144" s="78"/>
      <c r="N144" s="78"/>
      <c r="O144" s="78"/>
      <c r="P144" s="78"/>
      <c r="Q144" s="78"/>
      <c r="R144" s="30"/>
      <c r="S144" s="46"/>
      <c r="T144" s="80"/>
      <c r="U144" s="80"/>
      <c r="V144" s="47"/>
      <c r="W144" s="236"/>
      <c r="X144" s="128"/>
      <c r="Y144" s="128"/>
      <c r="Z144" s="128"/>
      <c r="AA144" s="128"/>
      <c r="AB144" s="128"/>
      <c r="AC144" s="128"/>
      <c r="AD144" s="128"/>
      <c r="AE144" s="128"/>
      <c r="AF144" s="128"/>
      <c r="AG144" s="128"/>
      <c r="AH144" s="128"/>
      <c r="AI144" s="128"/>
      <c r="AJ144" s="56"/>
    </row>
    <row r="145" spans="1:36" s="45" customFormat="1" ht="15.75" customHeight="1" x14ac:dyDescent="0.45">
      <c r="A145" s="29"/>
      <c r="B145" s="88"/>
      <c r="C145" s="77"/>
      <c r="D145" s="77"/>
      <c r="E145" s="77"/>
      <c r="F145" s="77"/>
      <c r="G145" s="77"/>
      <c r="H145" s="77"/>
      <c r="I145" s="77"/>
      <c r="J145" s="49"/>
      <c r="K145" s="78"/>
      <c r="L145" s="78"/>
      <c r="M145" s="78"/>
      <c r="N145" s="78"/>
      <c r="O145" s="78"/>
      <c r="P145" s="78"/>
      <c r="Q145" s="78"/>
      <c r="R145" s="30"/>
      <c r="S145" s="46"/>
      <c r="T145" s="80"/>
      <c r="U145" s="80"/>
      <c r="V145" s="47"/>
      <c r="W145" s="236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56"/>
    </row>
    <row r="146" spans="1:36" s="45" customFormat="1" ht="15.75" customHeight="1" x14ac:dyDescent="0.45">
      <c r="A146" s="29"/>
      <c r="B146" s="88"/>
      <c r="C146" s="77"/>
      <c r="D146" s="77"/>
      <c r="E146" s="77"/>
      <c r="F146" s="77"/>
      <c r="G146" s="77"/>
      <c r="H146" s="77"/>
      <c r="I146" s="77"/>
      <c r="J146" s="49"/>
      <c r="K146" s="78"/>
      <c r="L146" s="78"/>
      <c r="M146" s="78"/>
      <c r="N146" s="78"/>
      <c r="O146" s="78"/>
      <c r="P146" s="78"/>
      <c r="Q146" s="78"/>
      <c r="R146" s="30"/>
      <c r="S146" s="46"/>
      <c r="T146" s="80"/>
      <c r="U146" s="80"/>
      <c r="V146" s="47"/>
      <c r="W146" s="236"/>
      <c r="X146" s="128"/>
      <c r="Y146" s="128"/>
      <c r="Z146" s="128"/>
      <c r="AA146" s="128"/>
      <c r="AB146" s="128"/>
      <c r="AC146" s="128"/>
      <c r="AD146" s="128"/>
      <c r="AE146" s="128"/>
      <c r="AF146" s="128"/>
      <c r="AG146" s="128"/>
      <c r="AH146" s="128"/>
      <c r="AI146" s="128"/>
      <c r="AJ146" s="56"/>
    </row>
    <row r="147" spans="1:36" s="45" customFormat="1" ht="15.75" customHeight="1" x14ac:dyDescent="0.45">
      <c r="A147" s="29"/>
      <c r="B147" s="88"/>
      <c r="C147" s="77"/>
      <c r="D147" s="77"/>
      <c r="E147" s="77"/>
      <c r="F147" s="77"/>
      <c r="G147" s="77"/>
      <c r="H147" s="77"/>
      <c r="I147" s="77"/>
      <c r="J147" s="49"/>
      <c r="K147" s="78"/>
      <c r="L147" s="78"/>
      <c r="M147" s="78"/>
      <c r="N147" s="78"/>
      <c r="O147" s="78"/>
      <c r="P147" s="78"/>
      <c r="Q147" s="78"/>
      <c r="R147" s="30"/>
      <c r="S147" s="46"/>
      <c r="T147" s="80"/>
      <c r="U147" s="80"/>
      <c r="V147" s="47"/>
      <c r="W147" s="236"/>
      <c r="X147" s="128"/>
      <c r="Y147" s="128"/>
      <c r="Z147" s="128"/>
      <c r="AA147" s="128"/>
      <c r="AB147" s="128"/>
      <c r="AC147" s="128"/>
      <c r="AD147" s="128"/>
      <c r="AE147" s="128"/>
      <c r="AF147" s="128"/>
      <c r="AG147" s="128"/>
      <c r="AH147" s="128"/>
      <c r="AI147" s="128"/>
      <c r="AJ147" s="56"/>
    </row>
    <row r="148" spans="1:36" s="45" customFormat="1" ht="15.75" customHeight="1" x14ac:dyDescent="0.45">
      <c r="A148" s="29"/>
      <c r="B148" s="88"/>
      <c r="C148" s="77"/>
      <c r="D148" s="77"/>
      <c r="E148" s="77"/>
      <c r="F148" s="77"/>
      <c r="G148" s="77"/>
      <c r="H148" s="77"/>
      <c r="I148" s="77"/>
      <c r="J148" s="49"/>
      <c r="K148" s="78"/>
      <c r="L148" s="78"/>
      <c r="M148" s="78"/>
      <c r="N148" s="78"/>
      <c r="O148" s="78"/>
      <c r="P148" s="78"/>
      <c r="Q148" s="78"/>
      <c r="R148" s="30"/>
      <c r="S148" s="46"/>
      <c r="T148" s="80"/>
      <c r="U148" s="80"/>
      <c r="V148" s="47"/>
      <c r="W148" s="236"/>
      <c r="X148" s="128"/>
      <c r="Y148" s="128"/>
      <c r="Z148" s="128"/>
      <c r="AA148" s="128"/>
      <c r="AB148" s="128"/>
      <c r="AC148" s="128"/>
      <c r="AD148" s="128"/>
      <c r="AE148" s="128"/>
      <c r="AF148" s="128"/>
      <c r="AG148" s="128"/>
      <c r="AH148" s="128"/>
      <c r="AI148" s="128"/>
      <c r="AJ148" s="56"/>
    </row>
    <row r="149" spans="1:36" s="45" customFormat="1" ht="15.75" customHeight="1" x14ac:dyDescent="0.45">
      <c r="A149" s="29"/>
      <c r="B149" s="88"/>
      <c r="C149" s="77"/>
      <c r="D149" s="77"/>
      <c r="E149" s="77"/>
      <c r="F149" s="77"/>
      <c r="G149" s="77"/>
      <c r="H149" s="77"/>
      <c r="I149" s="77"/>
      <c r="J149" s="49"/>
      <c r="K149" s="78"/>
      <c r="L149" s="78"/>
      <c r="M149" s="78"/>
      <c r="N149" s="78"/>
      <c r="O149" s="78"/>
      <c r="P149" s="78"/>
      <c r="Q149" s="78"/>
      <c r="R149" s="30"/>
      <c r="S149" s="46"/>
      <c r="T149" s="80"/>
      <c r="U149" s="80"/>
      <c r="V149" s="47"/>
      <c r="W149" s="236"/>
      <c r="X149" s="128"/>
      <c r="Y149" s="128"/>
      <c r="Z149" s="128"/>
      <c r="AA149" s="128"/>
      <c r="AB149" s="128"/>
      <c r="AC149" s="128"/>
      <c r="AD149" s="128"/>
      <c r="AE149" s="128"/>
      <c r="AF149" s="128"/>
      <c r="AG149" s="128"/>
      <c r="AH149" s="128"/>
      <c r="AI149" s="128"/>
      <c r="AJ149" s="56"/>
    </row>
    <row r="150" spans="1:36" s="45" customFormat="1" ht="15.75" customHeight="1" x14ac:dyDescent="0.45">
      <c r="A150" s="29"/>
      <c r="B150" s="88"/>
      <c r="C150" s="77"/>
      <c r="D150" s="77"/>
      <c r="E150" s="77"/>
      <c r="F150" s="77"/>
      <c r="G150" s="77"/>
      <c r="H150" s="77"/>
      <c r="I150" s="77"/>
      <c r="J150" s="49"/>
      <c r="K150" s="78"/>
      <c r="L150" s="78"/>
      <c r="M150" s="78"/>
      <c r="N150" s="78"/>
      <c r="O150" s="78"/>
      <c r="P150" s="78"/>
      <c r="Q150" s="78"/>
      <c r="R150" s="30"/>
      <c r="S150" s="46"/>
      <c r="T150" s="80"/>
      <c r="U150" s="80"/>
      <c r="V150" s="47"/>
      <c r="W150" s="236"/>
      <c r="X150" s="128"/>
      <c r="Y150" s="128"/>
      <c r="Z150" s="128"/>
      <c r="AA150" s="128"/>
      <c r="AB150" s="128"/>
      <c r="AC150" s="128"/>
      <c r="AD150" s="128"/>
      <c r="AE150" s="128"/>
      <c r="AF150" s="128"/>
      <c r="AG150" s="128"/>
      <c r="AH150" s="128"/>
      <c r="AI150" s="128"/>
      <c r="AJ150" s="56"/>
    </row>
    <row r="151" spans="1:36" s="45" customFormat="1" ht="15.75" customHeight="1" x14ac:dyDescent="0.45">
      <c r="A151" s="29"/>
      <c r="B151" s="88"/>
      <c r="C151" s="77"/>
      <c r="D151" s="77"/>
      <c r="E151" s="77"/>
      <c r="F151" s="77"/>
      <c r="G151" s="77"/>
      <c r="H151" s="77"/>
      <c r="I151" s="77"/>
      <c r="J151" s="49"/>
      <c r="K151" s="78"/>
      <c r="L151" s="78"/>
      <c r="M151" s="78"/>
      <c r="N151" s="78"/>
      <c r="O151" s="78"/>
      <c r="P151" s="78"/>
      <c r="Q151" s="78"/>
      <c r="R151" s="30"/>
      <c r="S151" s="46"/>
      <c r="T151" s="80"/>
      <c r="U151" s="80"/>
      <c r="V151" s="47"/>
      <c r="W151" s="236"/>
      <c r="X151" s="128"/>
      <c r="Y151" s="128"/>
      <c r="Z151" s="128"/>
      <c r="AA151" s="128"/>
      <c r="AB151" s="128"/>
      <c r="AC151" s="128"/>
      <c r="AD151" s="128"/>
      <c r="AE151" s="128"/>
      <c r="AF151" s="128"/>
      <c r="AG151" s="128"/>
      <c r="AH151" s="128"/>
      <c r="AI151" s="128"/>
      <c r="AJ151" s="56"/>
    </row>
    <row r="152" spans="1:36" s="45" customFormat="1" ht="15.75" customHeight="1" x14ac:dyDescent="0.45">
      <c r="A152" s="29"/>
      <c r="B152" s="88"/>
      <c r="C152" s="77"/>
      <c r="D152" s="77"/>
      <c r="E152" s="77"/>
      <c r="F152" s="77"/>
      <c r="G152" s="77"/>
      <c r="H152" s="77"/>
      <c r="I152" s="77"/>
      <c r="J152" s="49"/>
      <c r="K152" s="78"/>
      <c r="L152" s="78"/>
      <c r="M152" s="78"/>
      <c r="N152" s="78"/>
      <c r="O152" s="78"/>
      <c r="P152" s="78"/>
      <c r="Q152" s="78"/>
      <c r="R152" s="30"/>
      <c r="S152" s="46"/>
      <c r="T152" s="80"/>
      <c r="U152" s="80"/>
      <c r="V152" s="47"/>
      <c r="W152" s="236"/>
      <c r="X152" s="128"/>
      <c r="Y152" s="128"/>
      <c r="Z152" s="128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56"/>
    </row>
    <row r="153" spans="1:36" s="45" customFormat="1" ht="15.75" customHeight="1" x14ac:dyDescent="0.45">
      <c r="A153" s="29"/>
      <c r="B153" s="88"/>
      <c r="C153" s="77"/>
      <c r="D153" s="77"/>
      <c r="E153" s="77"/>
      <c r="F153" s="77"/>
      <c r="G153" s="77"/>
      <c r="H153" s="77"/>
      <c r="I153" s="77"/>
      <c r="J153" s="49"/>
      <c r="K153" s="78"/>
      <c r="L153" s="78"/>
      <c r="M153" s="78"/>
      <c r="N153" s="78"/>
      <c r="O153" s="78"/>
      <c r="P153" s="78"/>
      <c r="Q153" s="78"/>
      <c r="R153" s="30"/>
      <c r="S153" s="46"/>
      <c r="T153" s="80"/>
      <c r="U153" s="80"/>
      <c r="V153" s="47"/>
      <c r="W153" s="236"/>
      <c r="X153" s="128"/>
      <c r="Y153" s="128"/>
      <c r="Z153" s="128"/>
      <c r="AA153" s="128"/>
      <c r="AB153" s="128"/>
      <c r="AC153" s="128"/>
      <c r="AD153" s="128"/>
      <c r="AE153" s="128"/>
      <c r="AF153" s="128"/>
      <c r="AG153" s="128"/>
      <c r="AH153" s="128"/>
      <c r="AI153" s="128"/>
      <c r="AJ153" s="56"/>
    </row>
    <row r="154" spans="1:36" s="45" customFormat="1" ht="15.75" customHeight="1" x14ac:dyDescent="0.45">
      <c r="A154" s="29"/>
      <c r="B154" s="88"/>
      <c r="C154" s="77"/>
      <c r="D154" s="77"/>
      <c r="E154" s="77"/>
      <c r="F154" s="77"/>
      <c r="G154" s="77"/>
      <c r="H154" s="77"/>
      <c r="I154" s="77"/>
      <c r="J154" s="49"/>
      <c r="K154" s="78"/>
      <c r="L154" s="78"/>
      <c r="M154" s="78"/>
      <c r="N154" s="78"/>
      <c r="O154" s="78"/>
      <c r="P154" s="78"/>
      <c r="Q154" s="78"/>
      <c r="R154" s="30"/>
      <c r="S154" s="46"/>
      <c r="T154" s="80"/>
      <c r="U154" s="80"/>
      <c r="V154" s="47"/>
      <c r="W154" s="236"/>
      <c r="X154" s="128"/>
      <c r="Y154" s="128"/>
      <c r="Z154" s="128"/>
      <c r="AA154" s="128"/>
      <c r="AB154" s="128"/>
      <c r="AC154" s="128"/>
      <c r="AD154" s="128"/>
      <c r="AE154" s="128"/>
      <c r="AF154" s="128"/>
      <c r="AG154" s="128"/>
      <c r="AH154" s="128"/>
      <c r="AI154" s="128"/>
      <c r="AJ154" s="56"/>
    </row>
    <row r="155" spans="1:36" s="45" customFormat="1" ht="15.75" customHeight="1" x14ac:dyDescent="0.45">
      <c r="A155" s="29"/>
      <c r="B155" s="88"/>
      <c r="C155" s="77"/>
      <c r="D155" s="77"/>
      <c r="E155" s="77"/>
      <c r="F155" s="77"/>
      <c r="G155" s="77"/>
      <c r="H155" s="77"/>
      <c r="I155" s="77"/>
      <c r="J155" s="49"/>
      <c r="K155" s="78"/>
      <c r="L155" s="78"/>
      <c r="M155" s="78"/>
      <c r="N155" s="78"/>
      <c r="O155" s="78"/>
      <c r="P155" s="78"/>
      <c r="Q155" s="78"/>
      <c r="R155" s="30"/>
      <c r="S155" s="46"/>
      <c r="T155" s="80"/>
      <c r="U155" s="80"/>
      <c r="V155" s="47"/>
      <c r="W155" s="236"/>
      <c r="X155" s="128"/>
      <c r="Y155" s="128"/>
      <c r="Z155" s="128"/>
      <c r="AA155" s="128"/>
      <c r="AB155" s="128"/>
      <c r="AC155" s="128"/>
      <c r="AD155" s="128"/>
      <c r="AE155" s="128"/>
      <c r="AF155" s="128"/>
      <c r="AG155" s="128"/>
      <c r="AH155" s="128"/>
      <c r="AI155" s="128"/>
      <c r="AJ155" s="56"/>
    </row>
    <row r="156" spans="1:36" s="45" customFormat="1" ht="15.75" customHeight="1" x14ac:dyDescent="0.45">
      <c r="A156" s="29"/>
      <c r="B156" s="88"/>
      <c r="C156" s="77"/>
      <c r="D156" s="77"/>
      <c r="E156" s="77"/>
      <c r="F156" s="77"/>
      <c r="G156" s="77"/>
      <c r="H156" s="77"/>
      <c r="I156" s="77"/>
      <c r="J156" s="49"/>
      <c r="K156" s="78"/>
      <c r="L156" s="78"/>
      <c r="M156" s="78"/>
      <c r="N156" s="78"/>
      <c r="O156" s="78"/>
      <c r="P156" s="78"/>
      <c r="Q156" s="78"/>
      <c r="R156" s="30"/>
      <c r="S156" s="46"/>
      <c r="T156" s="80"/>
      <c r="U156" s="80"/>
      <c r="V156" s="47"/>
      <c r="W156" s="236"/>
      <c r="X156" s="128"/>
      <c r="Y156" s="128"/>
      <c r="Z156" s="128"/>
      <c r="AA156" s="128"/>
      <c r="AB156" s="128"/>
      <c r="AC156" s="128"/>
      <c r="AD156" s="128"/>
      <c r="AE156" s="128"/>
      <c r="AF156" s="128"/>
      <c r="AG156" s="128"/>
      <c r="AH156" s="128"/>
      <c r="AI156" s="128"/>
      <c r="AJ156" s="56"/>
    </row>
    <row r="157" spans="1:36" s="45" customFormat="1" ht="15.75" customHeight="1" x14ac:dyDescent="0.45">
      <c r="A157" s="29"/>
      <c r="B157" s="88"/>
      <c r="C157" s="77"/>
      <c r="D157" s="77"/>
      <c r="E157" s="77"/>
      <c r="F157" s="77"/>
      <c r="G157" s="77"/>
      <c r="H157" s="77"/>
      <c r="I157" s="77"/>
      <c r="J157" s="49"/>
      <c r="K157" s="78"/>
      <c r="L157" s="78"/>
      <c r="M157" s="78"/>
      <c r="N157" s="78"/>
      <c r="O157" s="78"/>
      <c r="P157" s="78"/>
      <c r="Q157" s="78"/>
      <c r="R157" s="30"/>
      <c r="S157" s="46"/>
      <c r="T157" s="80"/>
      <c r="U157" s="80"/>
      <c r="V157" s="47"/>
      <c r="W157" s="236"/>
      <c r="X157" s="128"/>
      <c r="Y157" s="128"/>
      <c r="Z157" s="128"/>
      <c r="AA157" s="128"/>
      <c r="AB157" s="128"/>
      <c r="AC157" s="128"/>
      <c r="AD157" s="128"/>
      <c r="AE157" s="128"/>
      <c r="AF157" s="128"/>
      <c r="AG157" s="128"/>
      <c r="AH157" s="128"/>
      <c r="AI157" s="128"/>
      <c r="AJ157" s="56"/>
    </row>
    <row r="158" spans="1:36" s="45" customFormat="1" ht="15.75" customHeight="1" x14ac:dyDescent="0.45">
      <c r="A158" s="29"/>
      <c r="B158" s="88"/>
      <c r="C158" s="77"/>
      <c r="D158" s="77"/>
      <c r="E158" s="77"/>
      <c r="F158" s="77"/>
      <c r="G158" s="77"/>
      <c r="H158" s="77"/>
      <c r="I158" s="77"/>
      <c r="J158" s="49"/>
      <c r="K158" s="78"/>
      <c r="L158" s="78"/>
      <c r="M158" s="78"/>
      <c r="N158" s="78"/>
      <c r="O158" s="78"/>
      <c r="P158" s="78"/>
      <c r="Q158" s="78"/>
      <c r="R158" s="30"/>
      <c r="S158" s="46"/>
      <c r="T158" s="80"/>
      <c r="U158" s="80"/>
      <c r="V158" s="47"/>
      <c r="W158" s="236"/>
      <c r="X158" s="128"/>
      <c r="Y158" s="128"/>
      <c r="Z158" s="128"/>
      <c r="AA158" s="128"/>
      <c r="AB158" s="128"/>
      <c r="AC158" s="128"/>
      <c r="AD158" s="128"/>
      <c r="AE158" s="128"/>
      <c r="AF158" s="128"/>
      <c r="AG158" s="128"/>
      <c r="AH158" s="128"/>
      <c r="AI158" s="128"/>
      <c r="AJ158" s="56"/>
    </row>
    <row r="159" spans="1:36" s="45" customFormat="1" ht="15.75" customHeight="1" x14ac:dyDescent="0.45">
      <c r="A159" s="29"/>
      <c r="B159" s="88"/>
      <c r="C159" s="77"/>
      <c r="D159" s="77"/>
      <c r="E159" s="77"/>
      <c r="F159" s="77"/>
      <c r="G159" s="77"/>
      <c r="H159" s="77"/>
      <c r="I159" s="77"/>
      <c r="J159" s="49"/>
      <c r="K159" s="78"/>
      <c r="L159" s="78"/>
      <c r="M159" s="78"/>
      <c r="N159" s="78"/>
      <c r="O159" s="78"/>
      <c r="P159" s="78"/>
      <c r="Q159" s="78"/>
      <c r="R159" s="30"/>
      <c r="S159" s="46"/>
      <c r="T159" s="80"/>
      <c r="U159" s="80"/>
      <c r="V159" s="47"/>
      <c r="W159" s="236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56"/>
    </row>
    <row r="160" spans="1:36" s="45" customFormat="1" ht="15.75" customHeight="1" x14ac:dyDescent="0.45">
      <c r="A160" s="29"/>
      <c r="B160" s="88"/>
      <c r="C160" s="77"/>
      <c r="D160" s="77"/>
      <c r="E160" s="77"/>
      <c r="F160" s="77"/>
      <c r="G160" s="77"/>
      <c r="H160" s="77"/>
      <c r="I160" s="77"/>
      <c r="J160" s="49"/>
      <c r="K160" s="78"/>
      <c r="L160" s="78"/>
      <c r="M160" s="78"/>
      <c r="N160" s="78"/>
      <c r="O160" s="78"/>
      <c r="P160" s="78"/>
      <c r="Q160" s="78"/>
      <c r="R160" s="30"/>
      <c r="S160" s="46"/>
      <c r="T160" s="80"/>
      <c r="U160" s="80"/>
      <c r="V160" s="47"/>
      <c r="W160" s="236"/>
      <c r="X160" s="128"/>
      <c r="Y160" s="128"/>
      <c r="Z160" s="128"/>
      <c r="AA160" s="128"/>
      <c r="AB160" s="128"/>
      <c r="AC160" s="128"/>
      <c r="AD160" s="128"/>
      <c r="AE160" s="128"/>
      <c r="AF160" s="128"/>
      <c r="AG160" s="128"/>
      <c r="AH160" s="128"/>
      <c r="AI160" s="128"/>
      <c r="AJ160" s="56"/>
    </row>
    <row r="161" spans="1:36" s="45" customFormat="1" ht="15.75" customHeight="1" x14ac:dyDescent="0.45">
      <c r="A161" s="29"/>
      <c r="B161" s="88"/>
      <c r="C161" s="77"/>
      <c r="D161" s="77"/>
      <c r="E161" s="77"/>
      <c r="F161" s="77"/>
      <c r="G161" s="77"/>
      <c r="H161" s="77"/>
      <c r="I161" s="77"/>
      <c r="J161" s="49"/>
      <c r="K161" s="78"/>
      <c r="L161" s="78"/>
      <c r="M161" s="78"/>
      <c r="N161" s="78"/>
      <c r="O161" s="78"/>
      <c r="P161" s="78"/>
      <c r="Q161" s="78"/>
      <c r="R161" s="30"/>
      <c r="S161" s="46"/>
      <c r="T161" s="80"/>
      <c r="U161" s="80"/>
      <c r="V161" s="47"/>
      <c r="W161" s="236"/>
      <c r="X161" s="128"/>
      <c r="Y161" s="128"/>
      <c r="Z161" s="128"/>
      <c r="AA161" s="128"/>
      <c r="AB161" s="128"/>
      <c r="AC161" s="128"/>
      <c r="AD161" s="128"/>
      <c r="AE161" s="128"/>
      <c r="AF161" s="128"/>
      <c r="AG161" s="128"/>
      <c r="AH161" s="128"/>
      <c r="AI161" s="128"/>
      <c r="AJ161" s="56"/>
    </row>
    <row r="162" spans="1:36" s="45" customFormat="1" ht="15.75" customHeight="1" x14ac:dyDescent="0.45">
      <c r="A162" s="29"/>
      <c r="B162" s="88"/>
      <c r="C162" s="77"/>
      <c r="D162" s="77"/>
      <c r="E162" s="77"/>
      <c r="F162" s="77"/>
      <c r="G162" s="77"/>
      <c r="H162" s="77"/>
      <c r="I162" s="77"/>
      <c r="J162" s="49"/>
      <c r="K162" s="78"/>
      <c r="L162" s="78"/>
      <c r="M162" s="78"/>
      <c r="N162" s="78"/>
      <c r="O162" s="78"/>
      <c r="P162" s="78"/>
      <c r="Q162" s="78"/>
      <c r="R162" s="30"/>
      <c r="S162" s="46"/>
      <c r="T162" s="80"/>
      <c r="U162" s="80"/>
      <c r="V162" s="47"/>
      <c r="W162" s="236"/>
      <c r="X162" s="128"/>
      <c r="Y162" s="128"/>
      <c r="Z162" s="128"/>
      <c r="AA162" s="128"/>
      <c r="AB162" s="128"/>
      <c r="AC162" s="128"/>
      <c r="AD162" s="128"/>
      <c r="AE162" s="128"/>
      <c r="AF162" s="128"/>
      <c r="AG162" s="128"/>
      <c r="AH162" s="128"/>
      <c r="AI162" s="128"/>
      <c r="AJ162" s="56"/>
    </row>
    <row r="163" spans="1:36" s="45" customFormat="1" ht="15.75" customHeight="1" x14ac:dyDescent="0.45">
      <c r="A163" s="29"/>
      <c r="B163" s="88"/>
      <c r="C163" s="77"/>
      <c r="D163" s="77"/>
      <c r="E163" s="77"/>
      <c r="F163" s="77"/>
      <c r="G163" s="77"/>
      <c r="H163" s="77"/>
      <c r="I163" s="77"/>
      <c r="J163" s="49"/>
      <c r="K163" s="78"/>
      <c r="L163" s="78"/>
      <c r="M163" s="78"/>
      <c r="N163" s="78"/>
      <c r="O163" s="78"/>
      <c r="P163" s="78"/>
      <c r="Q163" s="78"/>
      <c r="R163" s="30"/>
      <c r="S163" s="46"/>
      <c r="T163" s="80"/>
      <c r="U163" s="80"/>
      <c r="V163" s="47"/>
      <c r="W163" s="236"/>
      <c r="X163" s="128"/>
      <c r="Y163" s="128"/>
      <c r="Z163" s="128"/>
      <c r="AA163" s="128"/>
      <c r="AB163" s="128"/>
      <c r="AC163" s="128"/>
      <c r="AD163" s="128"/>
      <c r="AE163" s="128"/>
      <c r="AF163" s="128"/>
      <c r="AG163" s="128"/>
      <c r="AH163" s="128"/>
      <c r="AI163" s="128"/>
      <c r="AJ163" s="56"/>
    </row>
    <row r="164" spans="1:36" s="45" customFormat="1" ht="15.75" customHeight="1" x14ac:dyDescent="0.45">
      <c r="A164" s="29"/>
      <c r="B164" s="88"/>
      <c r="C164" s="77"/>
      <c r="D164" s="77"/>
      <c r="E164" s="77"/>
      <c r="F164" s="77"/>
      <c r="G164" s="77"/>
      <c r="H164" s="77"/>
      <c r="I164" s="77"/>
      <c r="J164" s="49"/>
      <c r="K164" s="78"/>
      <c r="L164" s="78"/>
      <c r="M164" s="78"/>
      <c r="N164" s="78"/>
      <c r="O164" s="78"/>
      <c r="P164" s="78"/>
      <c r="Q164" s="78"/>
      <c r="R164" s="30"/>
      <c r="S164" s="46"/>
      <c r="T164" s="80"/>
      <c r="U164" s="80"/>
      <c r="V164" s="47"/>
      <c r="W164" s="236"/>
      <c r="X164" s="128"/>
      <c r="Y164" s="128"/>
      <c r="Z164" s="128"/>
      <c r="AA164" s="128"/>
      <c r="AB164" s="128"/>
      <c r="AC164" s="128"/>
      <c r="AD164" s="128"/>
      <c r="AE164" s="128"/>
      <c r="AF164" s="128"/>
      <c r="AG164" s="128"/>
      <c r="AH164" s="128"/>
      <c r="AI164" s="128"/>
      <c r="AJ164" s="56"/>
    </row>
    <row r="165" spans="1:36" s="45" customFormat="1" ht="15.75" customHeight="1" x14ac:dyDescent="0.45">
      <c r="A165" s="29"/>
      <c r="B165" s="88"/>
      <c r="C165" s="77"/>
      <c r="D165" s="77"/>
      <c r="E165" s="77"/>
      <c r="F165" s="77"/>
      <c r="G165" s="77"/>
      <c r="H165" s="77"/>
      <c r="I165" s="77"/>
      <c r="J165" s="49"/>
      <c r="K165" s="78"/>
      <c r="L165" s="78"/>
      <c r="M165" s="78"/>
      <c r="N165" s="78"/>
      <c r="O165" s="78"/>
      <c r="P165" s="78"/>
      <c r="Q165" s="78"/>
      <c r="R165" s="30"/>
      <c r="S165" s="46"/>
      <c r="T165" s="80"/>
      <c r="U165" s="80"/>
      <c r="V165" s="47"/>
      <c r="W165" s="236"/>
      <c r="X165" s="128"/>
      <c r="Y165" s="128"/>
      <c r="Z165" s="128"/>
      <c r="AA165" s="128"/>
      <c r="AB165" s="128"/>
      <c r="AC165" s="128"/>
      <c r="AD165" s="128"/>
      <c r="AE165" s="128"/>
      <c r="AF165" s="128"/>
      <c r="AG165" s="128"/>
      <c r="AH165" s="128"/>
      <c r="AI165" s="128"/>
      <c r="AJ165" s="56"/>
    </row>
    <row r="166" spans="1:36" s="45" customFormat="1" ht="15.75" customHeight="1" x14ac:dyDescent="0.45">
      <c r="A166" s="29"/>
      <c r="B166" s="88"/>
      <c r="C166" s="77"/>
      <c r="D166" s="77"/>
      <c r="E166" s="77"/>
      <c r="F166" s="77"/>
      <c r="G166" s="77"/>
      <c r="H166" s="77"/>
      <c r="I166" s="77"/>
      <c r="J166" s="49"/>
      <c r="K166" s="78"/>
      <c r="L166" s="78"/>
      <c r="M166" s="78"/>
      <c r="N166" s="78"/>
      <c r="O166" s="78"/>
      <c r="P166" s="78"/>
      <c r="Q166" s="78"/>
      <c r="R166" s="30"/>
      <c r="S166" s="46"/>
      <c r="T166" s="80"/>
      <c r="U166" s="80"/>
      <c r="V166" s="47"/>
      <c r="W166" s="236"/>
      <c r="X166" s="128"/>
      <c r="Y166" s="128"/>
      <c r="Z166" s="128"/>
      <c r="AA166" s="128"/>
      <c r="AB166" s="128"/>
      <c r="AC166" s="128"/>
      <c r="AD166" s="128"/>
      <c r="AE166" s="128"/>
      <c r="AF166" s="128"/>
      <c r="AG166" s="128"/>
      <c r="AH166" s="128"/>
      <c r="AI166" s="128"/>
      <c r="AJ166" s="56"/>
    </row>
    <row r="167" spans="1:36" s="45" customFormat="1" ht="15.75" customHeight="1" x14ac:dyDescent="0.45">
      <c r="A167" s="29"/>
      <c r="B167" s="88"/>
      <c r="C167" s="77"/>
      <c r="D167" s="77"/>
      <c r="E167" s="77"/>
      <c r="F167" s="77"/>
      <c r="G167" s="77"/>
      <c r="H167" s="77"/>
      <c r="I167" s="77"/>
      <c r="J167" s="49"/>
      <c r="K167" s="78"/>
      <c r="L167" s="78"/>
      <c r="M167" s="78"/>
      <c r="N167" s="78"/>
      <c r="O167" s="78"/>
      <c r="P167" s="78"/>
      <c r="Q167" s="78"/>
      <c r="R167" s="30"/>
      <c r="S167" s="46"/>
      <c r="T167" s="80"/>
      <c r="U167" s="80"/>
      <c r="V167" s="47"/>
      <c r="W167" s="236"/>
      <c r="X167" s="128"/>
      <c r="Y167" s="128"/>
      <c r="Z167" s="128"/>
      <c r="AA167" s="128"/>
      <c r="AB167" s="128"/>
      <c r="AC167" s="128"/>
      <c r="AD167" s="128"/>
      <c r="AE167" s="128"/>
      <c r="AF167" s="128"/>
      <c r="AG167" s="128"/>
      <c r="AH167" s="128"/>
      <c r="AI167" s="128"/>
      <c r="AJ167" s="56"/>
    </row>
    <row r="168" spans="1:36" s="45" customFormat="1" ht="15.75" customHeight="1" x14ac:dyDescent="0.45">
      <c r="A168" s="29"/>
      <c r="B168" s="88"/>
      <c r="C168" s="77"/>
      <c r="D168" s="77"/>
      <c r="E168" s="77"/>
      <c r="F168" s="77"/>
      <c r="G168" s="77"/>
      <c r="H168" s="77"/>
      <c r="I168" s="77"/>
      <c r="J168" s="49"/>
      <c r="K168" s="78"/>
      <c r="L168" s="78"/>
      <c r="M168" s="78"/>
      <c r="N168" s="78"/>
      <c r="O168" s="78"/>
      <c r="P168" s="78"/>
      <c r="Q168" s="78"/>
      <c r="R168" s="30"/>
      <c r="S168" s="46"/>
      <c r="T168" s="80"/>
      <c r="U168" s="80"/>
      <c r="V168" s="47"/>
      <c r="W168" s="236"/>
      <c r="X168" s="128"/>
      <c r="Y168" s="128"/>
      <c r="Z168" s="128"/>
      <c r="AA168" s="128"/>
      <c r="AB168" s="128"/>
      <c r="AC168" s="128"/>
      <c r="AD168" s="128"/>
      <c r="AE168" s="128"/>
      <c r="AF168" s="128"/>
      <c r="AG168" s="128"/>
      <c r="AH168" s="128"/>
      <c r="AI168" s="128"/>
      <c r="AJ168" s="56"/>
    </row>
    <row r="169" spans="1:36" s="45" customFormat="1" ht="15.75" customHeight="1" x14ac:dyDescent="0.45">
      <c r="A169" s="29"/>
      <c r="B169" s="88"/>
      <c r="C169" s="77"/>
      <c r="D169" s="77"/>
      <c r="E169" s="77"/>
      <c r="F169" s="77"/>
      <c r="G169" s="77"/>
      <c r="H169" s="77"/>
      <c r="I169" s="77"/>
      <c r="J169" s="49"/>
      <c r="K169" s="78"/>
      <c r="L169" s="78"/>
      <c r="M169" s="78"/>
      <c r="N169" s="78"/>
      <c r="O169" s="78"/>
      <c r="P169" s="78"/>
      <c r="Q169" s="78"/>
      <c r="R169" s="30"/>
      <c r="S169" s="46"/>
      <c r="T169" s="80"/>
      <c r="U169" s="80"/>
      <c r="V169" s="47"/>
      <c r="W169" s="236"/>
      <c r="X169" s="128"/>
      <c r="Y169" s="128"/>
      <c r="Z169" s="128"/>
      <c r="AA169" s="128"/>
      <c r="AB169" s="128"/>
      <c r="AC169" s="128"/>
      <c r="AD169" s="128"/>
      <c r="AE169" s="128"/>
      <c r="AF169" s="128"/>
      <c r="AG169" s="128"/>
      <c r="AH169" s="128"/>
      <c r="AI169" s="128"/>
      <c r="AJ169" s="56"/>
    </row>
    <row r="170" spans="1:36" s="45" customFormat="1" ht="15.75" customHeight="1" x14ac:dyDescent="0.45">
      <c r="A170" s="29"/>
      <c r="B170" s="88"/>
      <c r="C170" s="77"/>
      <c r="D170" s="77"/>
      <c r="E170" s="77"/>
      <c r="F170" s="77"/>
      <c r="G170" s="77"/>
      <c r="H170" s="77"/>
      <c r="I170" s="77"/>
      <c r="J170" s="49"/>
      <c r="K170" s="78"/>
      <c r="L170" s="78"/>
      <c r="M170" s="78"/>
      <c r="N170" s="78"/>
      <c r="O170" s="78"/>
      <c r="P170" s="78"/>
      <c r="Q170" s="78"/>
      <c r="R170" s="30"/>
      <c r="S170" s="46"/>
      <c r="T170" s="80"/>
      <c r="U170" s="80"/>
      <c r="V170" s="47"/>
      <c r="W170" s="236"/>
      <c r="X170" s="128"/>
      <c r="Y170" s="128"/>
      <c r="Z170" s="128"/>
      <c r="AA170" s="128"/>
      <c r="AB170" s="128"/>
      <c r="AC170" s="128"/>
      <c r="AD170" s="128"/>
      <c r="AE170" s="128"/>
      <c r="AF170" s="128"/>
      <c r="AG170" s="128"/>
      <c r="AH170" s="128"/>
      <c r="AI170" s="128"/>
      <c r="AJ170" s="56"/>
    </row>
    <row r="171" spans="1:36" s="45" customFormat="1" ht="15.75" customHeight="1" x14ac:dyDescent="0.45">
      <c r="A171" s="29"/>
      <c r="B171" s="88"/>
      <c r="C171" s="77"/>
      <c r="D171" s="77"/>
      <c r="E171" s="77"/>
      <c r="F171" s="77"/>
      <c r="G171" s="77"/>
      <c r="H171" s="77"/>
      <c r="I171" s="77"/>
      <c r="J171" s="49"/>
      <c r="K171" s="78"/>
      <c r="L171" s="78"/>
      <c r="M171" s="78"/>
      <c r="N171" s="78"/>
      <c r="O171" s="78"/>
      <c r="P171" s="78"/>
      <c r="Q171" s="78"/>
      <c r="R171" s="30"/>
      <c r="S171" s="46"/>
      <c r="T171" s="80"/>
      <c r="U171" s="80"/>
      <c r="V171" s="47"/>
      <c r="W171" s="236"/>
      <c r="X171" s="128"/>
      <c r="Y171" s="128"/>
      <c r="Z171" s="128"/>
      <c r="AA171" s="128"/>
      <c r="AB171" s="128"/>
      <c r="AC171" s="128"/>
      <c r="AD171" s="128"/>
      <c r="AE171" s="128"/>
      <c r="AF171" s="128"/>
      <c r="AG171" s="128"/>
      <c r="AH171" s="128"/>
      <c r="AI171" s="128"/>
      <c r="AJ171" s="56"/>
    </row>
    <row r="172" spans="1:36" s="45" customFormat="1" ht="15.75" customHeight="1" x14ac:dyDescent="0.45">
      <c r="A172" s="29"/>
      <c r="B172" s="88"/>
      <c r="C172" s="77"/>
      <c r="D172" s="77"/>
      <c r="E172" s="77"/>
      <c r="F172" s="77"/>
      <c r="G172" s="77"/>
      <c r="H172" s="77"/>
      <c r="I172" s="77"/>
      <c r="J172" s="49"/>
      <c r="K172" s="78"/>
      <c r="L172" s="78"/>
      <c r="M172" s="78"/>
      <c r="N172" s="78"/>
      <c r="O172" s="78"/>
      <c r="P172" s="78"/>
      <c r="Q172" s="78"/>
      <c r="R172" s="30"/>
      <c r="S172" s="46"/>
      <c r="T172" s="80"/>
      <c r="U172" s="80"/>
      <c r="V172" s="47"/>
      <c r="W172" s="236"/>
      <c r="X172" s="128"/>
      <c r="Y172" s="128"/>
      <c r="Z172" s="128"/>
      <c r="AA172" s="128"/>
      <c r="AB172" s="128"/>
      <c r="AC172" s="128"/>
      <c r="AD172" s="128"/>
      <c r="AE172" s="128"/>
      <c r="AF172" s="128"/>
      <c r="AG172" s="128"/>
      <c r="AH172" s="128"/>
      <c r="AI172" s="128"/>
      <c r="AJ172" s="56"/>
    </row>
    <row r="173" spans="1:36" s="45" customFormat="1" ht="15.75" customHeight="1" x14ac:dyDescent="0.45">
      <c r="A173" s="29"/>
      <c r="B173" s="88"/>
      <c r="C173" s="77"/>
      <c r="D173" s="77"/>
      <c r="E173" s="77"/>
      <c r="F173" s="77"/>
      <c r="G173" s="77"/>
      <c r="H173" s="77"/>
      <c r="I173" s="77"/>
      <c r="J173" s="49"/>
      <c r="K173" s="78"/>
      <c r="L173" s="78"/>
      <c r="M173" s="78"/>
      <c r="N173" s="78"/>
      <c r="O173" s="78"/>
      <c r="P173" s="78"/>
      <c r="Q173" s="78"/>
      <c r="R173" s="30"/>
      <c r="S173" s="46"/>
      <c r="T173" s="80"/>
      <c r="U173" s="80"/>
      <c r="V173" s="47"/>
      <c r="W173" s="236"/>
      <c r="X173" s="128"/>
      <c r="Y173" s="128"/>
      <c r="Z173" s="128"/>
      <c r="AA173" s="128"/>
      <c r="AB173" s="128"/>
      <c r="AC173" s="128"/>
      <c r="AD173" s="128"/>
      <c r="AE173" s="128"/>
      <c r="AF173" s="128"/>
      <c r="AG173" s="128"/>
      <c r="AH173" s="128"/>
      <c r="AI173" s="128"/>
      <c r="AJ173" s="56"/>
    </row>
    <row r="174" spans="1:36" s="45" customFormat="1" ht="15.75" customHeight="1" x14ac:dyDescent="0.45">
      <c r="A174" s="29"/>
      <c r="B174" s="88"/>
      <c r="C174" s="77"/>
      <c r="D174" s="77"/>
      <c r="E174" s="77"/>
      <c r="F174" s="77"/>
      <c r="G174" s="77"/>
      <c r="H174" s="77"/>
      <c r="I174" s="77"/>
      <c r="J174" s="49"/>
      <c r="K174" s="78"/>
      <c r="L174" s="78"/>
      <c r="M174" s="78"/>
      <c r="N174" s="78"/>
      <c r="O174" s="78"/>
      <c r="P174" s="78"/>
      <c r="Q174" s="78"/>
      <c r="R174" s="30"/>
      <c r="S174" s="46"/>
      <c r="T174" s="80"/>
      <c r="U174" s="80"/>
      <c r="V174" s="47"/>
      <c r="W174" s="236"/>
      <c r="X174" s="128"/>
      <c r="Y174" s="128"/>
      <c r="Z174" s="128"/>
      <c r="AA174" s="128"/>
      <c r="AB174" s="128"/>
      <c r="AC174" s="128"/>
      <c r="AD174" s="128"/>
      <c r="AE174" s="128"/>
      <c r="AF174" s="128"/>
      <c r="AG174" s="128"/>
      <c r="AH174" s="128"/>
      <c r="AI174" s="128"/>
      <c r="AJ174" s="56"/>
    </row>
    <row r="175" spans="1:36" s="45" customFormat="1" ht="15.75" customHeight="1" x14ac:dyDescent="0.45">
      <c r="A175" s="29"/>
      <c r="B175" s="88"/>
      <c r="C175" s="77"/>
      <c r="D175" s="77"/>
      <c r="E175" s="77"/>
      <c r="F175" s="77"/>
      <c r="G175" s="77"/>
      <c r="H175" s="77"/>
      <c r="I175" s="77"/>
      <c r="J175" s="49"/>
      <c r="K175" s="78"/>
      <c r="L175" s="78"/>
      <c r="M175" s="78"/>
      <c r="N175" s="78"/>
      <c r="O175" s="78"/>
      <c r="P175" s="78"/>
      <c r="Q175" s="78"/>
      <c r="R175" s="30"/>
      <c r="S175" s="46"/>
      <c r="T175" s="80"/>
      <c r="U175" s="80"/>
      <c r="V175" s="47"/>
      <c r="W175" s="236"/>
      <c r="X175" s="128"/>
      <c r="Y175" s="128"/>
      <c r="Z175" s="128"/>
      <c r="AA175" s="128"/>
      <c r="AB175" s="128"/>
      <c r="AC175" s="128"/>
      <c r="AD175" s="128"/>
      <c r="AE175" s="128"/>
      <c r="AF175" s="128"/>
      <c r="AG175" s="128"/>
      <c r="AH175" s="128"/>
      <c r="AI175" s="128"/>
      <c r="AJ175" s="56"/>
    </row>
    <row r="176" spans="1:36" s="45" customFormat="1" ht="15.75" customHeight="1" x14ac:dyDescent="0.45">
      <c r="A176" s="29"/>
      <c r="B176" s="88"/>
      <c r="C176" s="77"/>
      <c r="D176" s="77"/>
      <c r="E176" s="77"/>
      <c r="F176" s="77"/>
      <c r="G176" s="77"/>
      <c r="H176" s="77"/>
      <c r="I176" s="77"/>
      <c r="J176" s="49"/>
      <c r="K176" s="78"/>
      <c r="L176" s="78"/>
      <c r="M176" s="78"/>
      <c r="N176" s="78"/>
      <c r="O176" s="78"/>
      <c r="P176" s="78"/>
      <c r="Q176" s="78"/>
      <c r="R176" s="30"/>
      <c r="S176" s="46"/>
      <c r="T176" s="80"/>
      <c r="U176" s="80"/>
      <c r="V176" s="47"/>
      <c r="W176" s="236"/>
      <c r="X176" s="128"/>
      <c r="Y176" s="128"/>
      <c r="Z176" s="128"/>
      <c r="AA176" s="128"/>
      <c r="AB176" s="128"/>
      <c r="AC176" s="128"/>
      <c r="AD176" s="128"/>
      <c r="AE176" s="128"/>
      <c r="AF176" s="128"/>
      <c r="AG176" s="128"/>
      <c r="AH176" s="128"/>
      <c r="AI176" s="128"/>
      <c r="AJ176" s="56"/>
    </row>
    <row r="177" spans="1:36" s="45" customFormat="1" ht="15.75" customHeight="1" x14ac:dyDescent="0.45">
      <c r="A177" s="29"/>
      <c r="B177" s="88"/>
      <c r="C177" s="77"/>
      <c r="D177" s="77"/>
      <c r="E177" s="77"/>
      <c r="F177" s="77"/>
      <c r="G177" s="77"/>
      <c r="H177" s="77"/>
      <c r="I177" s="77"/>
      <c r="J177" s="49"/>
      <c r="K177" s="78"/>
      <c r="L177" s="78"/>
      <c r="M177" s="78"/>
      <c r="N177" s="78"/>
      <c r="O177" s="78"/>
      <c r="P177" s="78"/>
      <c r="Q177" s="78"/>
      <c r="R177" s="30"/>
      <c r="S177" s="46"/>
      <c r="T177" s="80"/>
      <c r="U177" s="80"/>
      <c r="V177" s="47"/>
      <c r="W177" s="236"/>
      <c r="X177" s="128"/>
      <c r="Y177" s="128"/>
      <c r="Z177" s="128"/>
      <c r="AA177" s="128"/>
      <c r="AB177" s="128"/>
      <c r="AC177" s="128"/>
      <c r="AD177" s="128"/>
      <c r="AE177" s="128"/>
      <c r="AF177" s="128"/>
      <c r="AG177" s="128"/>
      <c r="AH177" s="128"/>
      <c r="AI177" s="128"/>
      <c r="AJ177" s="56"/>
    </row>
    <row r="178" spans="1:36" s="45" customFormat="1" ht="15.75" customHeight="1" x14ac:dyDescent="0.45">
      <c r="A178" s="29"/>
      <c r="B178" s="88"/>
      <c r="C178" s="77"/>
      <c r="D178" s="77"/>
      <c r="E178" s="77"/>
      <c r="F178" s="77"/>
      <c r="G178" s="77"/>
      <c r="H178" s="77"/>
      <c r="I178" s="77"/>
      <c r="J178" s="49"/>
      <c r="K178" s="78"/>
      <c r="L178" s="78"/>
      <c r="M178" s="78"/>
      <c r="N178" s="78"/>
      <c r="O178" s="78"/>
      <c r="P178" s="78"/>
      <c r="Q178" s="78"/>
      <c r="R178" s="30"/>
      <c r="S178" s="46"/>
      <c r="T178" s="80"/>
      <c r="U178" s="80"/>
      <c r="V178" s="47"/>
      <c r="W178" s="236"/>
      <c r="X178" s="128"/>
      <c r="Y178" s="128"/>
      <c r="Z178" s="128"/>
      <c r="AA178" s="128"/>
      <c r="AB178" s="128"/>
      <c r="AC178" s="128"/>
      <c r="AD178" s="128"/>
      <c r="AE178" s="128"/>
      <c r="AF178" s="128"/>
      <c r="AG178" s="128"/>
      <c r="AH178" s="128"/>
      <c r="AI178" s="128"/>
      <c r="AJ178" s="56"/>
    </row>
    <row r="179" spans="1:36" s="45" customFormat="1" ht="15.75" customHeight="1" x14ac:dyDescent="0.45">
      <c r="A179" s="29"/>
      <c r="B179" s="88"/>
      <c r="C179" s="77"/>
      <c r="D179" s="77"/>
      <c r="E179" s="77"/>
      <c r="F179" s="77"/>
      <c r="G179" s="77"/>
      <c r="H179" s="77"/>
      <c r="I179" s="77"/>
      <c r="J179" s="49"/>
      <c r="K179" s="78"/>
      <c r="L179" s="78"/>
      <c r="M179" s="78"/>
      <c r="N179" s="78"/>
      <c r="O179" s="78"/>
      <c r="P179" s="78"/>
      <c r="Q179" s="78"/>
      <c r="R179" s="30"/>
      <c r="S179" s="46"/>
      <c r="T179" s="80"/>
      <c r="U179" s="80"/>
      <c r="V179" s="47"/>
      <c r="W179" s="236"/>
      <c r="X179" s="128"/>
      <c r="Y179" s="128"/>
      <c r="Z179" s="128"/>
      <c r="AA179" s="128"/>
      <c r="AB179" s="128"/>
      <c r="AC179" s="128"/>
      <c r="AD179" s="128"/>
      <c r="AE179" s="128"/>
      <c r="AF179" s="128"/>
      <c r="AG179" s="128"/>
      <c r="AH179" s="128"/>
      <c r="AI179" s="128"/>
      <c r="AJ179" s="56"/>
    </row>
    <row r="180" spans="1:36" s="45" customFormat="1" ht="15.75" customHeight="1" x14ac:dyDescent="0.45">
      <c r="A180" s="29"/>
      <c r="B180" s="88"/>
      <c r="C180" s="77"/>
      <c r="D180" s="77"/>
      <c r="E180" s="77"/>
      <c r="F180" s="77"/>
      <c r="G180" s="77"/>
      <c r="H180" s="77"/>
      <c r="I180" s="77"/>
      <c r="J180" s="49"/>
      <c r="K180" s="78"/>
      <c r="L180" s="78"/>
      <c r="M180" s="78"/>
      <c r="N180" s="78"/>
      <c r="O180" s="78"/>
      <c r="P180" s="78"/>
      <c r="Q180" s="78"/>
      <c r="R180" s="30"/>
      <c r="S180" s="46"/>
      <c r="T180" s="80"/>
      <c r="U180" s="80"/>
      <c r="V180" s="47"/>
      <c r="W180" s="236"/>
      <c r="X180" s="128"/>
      <c r="Y180" s="128"/>
      <c r="Z180" s="128"/>
      <c r="AA180" s="128"/>
      <c r="AB180" s="128"/>
      <c r="AC180" s="128"/>
      <c r="AD180" s="128"/>
      <c r="AE180" s="128"/>
      <c r="AF180" s="128"/>
      <c r="AG180" s="128"/>
      <c r="AH180" s="128"/>
      <c r="AI180" s="128"/>
      <c r="AJ180" s="56"/>
    </row>
    <row r="181" spans="1:36" s="45" customFormat="1" ht="15.75" customHeight="1" x14ac:dyDescent="0.45">
      <c r="A181" s="29"/>
      <c r="B181" s="88"/>
      <c r="C181" s="77"/>
      <c r="D181" s="77"/>
      <c r="E181" s="77"/>
      <c r="F181" s="77"/>
      <c r="G181" s="77"/>
      <c r="H181" s="77"/>
      <c r="I181" s="77"/>
      <c r="J181" s="49"/>
      <c r="K181" s="78"/>
      <c r="L181" s="78"/>
      <c r="M181" s="78"/>
      <c r="N181" s="78"/>
      <c r="O181" s="78"/>
      <c r="P181" s="78"/>
      <c r="Q181" s="78"/>
      <c r="R181" s="30"/>
      <c r="S181" s="46"/>
      <c r="T181" s="80"/>
      <c r="U181" s="80"/>
      <c r="V181" s="47"/>
      <c r="W181" s="236"/>
      <c r="X181" s="128"/>
      <c r="Y181" s="128"/>
      <c r="Z181" s="128"/>
      <c r="AA181" s="128"/>
      <c r="AB181" s="128"/>
      <c r="AC181" s="128"/>
      <c r="AD181" s="128"/>
      <c r="AE181" s="128"/>
      <c r="AF181" s="128"/>
      <c r="AG181" s="128"/>
      <c r="AH181" s="128"/>
      <c r="AI181" s="128"/>
      <c r="AJ181" s="56"/>
    </row>
    <row r="182" spans="1:36" s="45" customFormat="1" ht="15.75" customHeight="1" x14ac:dyDescent="0.45">
      <c r="A182" s="29"/>
      <c r="B182" s="88"/>
      <c r="C182" s="77"/>
      <c r="D182" s="77"/>
      <c r="E182" s="77"/>
      <c r="F182" s="77"/>
      <c r="G182" s="77"/>
      <c r="H182" s="77"/>
      <c r="I182" s="77"/>
      <c r="J182" s="49"/>
      <c r="K182" s="78"/>
      <c r="L182" s="78"/>
      <c r="M182" s="78"/>
      <c r="N182" s="78"/>
      <c r="O182" s="78"/>
      <c r="P182" s="78"/>
      <c r="Q182" s="78"/>
      <c r="R182" s="30"/>
      <c r="S182" s="46"/>
      <c r="T182" s="80"/>
      <c r="U182" s="80"/>
      <c r="V182" s="47"/>
      <c r="W182" s="236"/>
      <c r="X182" s="128"/>
      <c r="Y182" s="128"/>
      <c r="Z182" s="128"/>
      <c r="AA182" s="128"/>
      <c r="AB182" s="128"/>
      <c r="AC182" s="128"/>
      <c r="AD182" s="128"/>
      <c r="AE182" s="128"/>
      <c r="AF182" s="128"/>
      <c r="AG182" s="128"/>
      <c r="AH182" s="128"/>
      <c r="AI182" s="128"/>
      <c r="AJ182" s="56"/>
    </row>
    <row r="183" spans="1:36" s="45" customFormat="1" ht="15.75" customHeight="1" x14ac:dyDescent="0.45">
      <c r="A183" s="29"/>
      <c r="B183" s="88"/>
      <c r="C183" s="77"/>
      <c r="D183" s="77"/>
      <c r="E183" s="77"/>
      <c r="F183" s="77"/>
      <c r="G183" s="77"/>
      <c r="H183" s="77"/>
      <c r="I183" s="77"/>
      <c r="J183" s="49"/>
      <c r="K183" s="78"/>
      <c r="L183" s="78"/>
      <c r="M183" s="78"/>
      <c r="N183" s="78"/>
      <c r="O183" s="78"/>
      <c r="P183" s="78"/>
      <c r="Q183" s="78"/>
      <c r="R183" s="30"/>
      <c r="S183" s="46"/>
      <c r="T183" s="80"/>
      <c r="U183" s="80"/>
      <c r="V183" s="47"/>
      <c r="W183" s="236"/>
      <c r="X183" s="128"/>
      <c r="Y183" s="128"/>
      <c r="Z183" s="128"/>
      <c r="AA183" s="128"/>
      <c r="AB183" s="128"/>
      <c r="AC183" s="128"/>
      <c r="AD183" s="128"/>
      <c r="AE183" s="128"/>
      <c r="AF183" s="128"/>
      <c r="AG183" s="128"/>
      <c r="AH183" s="128"/>
      <c r="AI183" s="128"/>
      <c r="AJ183" s="56"/>
    </row>
    <row r="184" spans="1:36" s="45" customFormat="1" ht="15.75" customHeight="1" x14ac:dyDescent="0.45">
      <c r="A184" s="29"/>
      <c r="B184" s="88"/>
      <c r="C184" s="77"/>
      <c r="D184" s="77"/>
      <c r="E184" s="77"/>
      <c r="F184" s="77"/>
      <c r="G184" s="77"/>
      <c r="H184" s="77"/>
      <c r="I184" s="77"/>
      <c r="J184" s="49"/>
      <c r="K184" s="78"/>
      <c r="L184" s="78"/>
      <c r="M184" s="78"/>
      <c r="N184" s="78"/>
      <c r="O184" s="78"/>
      <c r="P184" s="78"/>
      <c r="Q184" s="78"/>
      <c r="R184" s="30"/>
      <c r="S184" s="46"/>
      <c r="T184" s="80"/>
      <c r="U184" s="80"/>
      <c r="V184" s="47"/>
      <c r="W184" s="236"/>
      <c r="X184" s="128"/>
      <c r="Y184" s="128"/>
      <c r="Z184" s="128"/>
      <c r="AA184" s="128"/>
      <c r="AB184" s="128"/>
      <c r="AC184" s="128"/>
      <c r="AD184" s="128"/>
      <c r="AE184" s="128"/>
      <c r="AF184" s="128"/>
      <c r="AG184" s="128"/>
      <c r="AH184" s="128"/>
      <c r="AI184" s="128"/>
      <c r="AJ184" s="56"/>
    </row>
    <row r="185" spans="1:36" s="45" customFormat="1" ht="15.75" customHeight="1" x14ac:dyDescent="0.45">
      <c r="A185" s="29"/>
      <c r="B185" s="88"/>
      <c r="C185" s="77"/>
      <c r="D185" s="77"/>
      <c r="E185" s="77"/>
      <c r="F185" s="77"/>
      <c r="G185" s="77"/>
      <c r="H185" s="77"/>
      <c r="I185" s="77"/>
      <c r="J185" s="49"/>
      <c r="K185" s="78"/>
      <c r="L185" s="78"/>
      <c r="M185" s="78"/>
      <c r="N185" s="78"/>
      <c r="O185" s="78"/>
      <c r="P185" s="78"/>
      <c r="Q185" s="78"/>
      <c r="R185" s="30"/>
      <c r="S185" s="46"/>
      <c r="T185" s="80"/>
      <c r="U185" s="80"/>
      <c r="V185" s="47"/>
      <c r="W185" s="236"/>
      <c r="X185" s="128"/>
      <c r="Y185" s="128"/>
      <c r="Z185" s="128"/>
      <c r="AA185" s="128"/>
      <c r="AB185" s="128"/>
      <c r="AC185" s="128"/>
      <c r="AD185" s="128"/>
      <c r="AE185" s="128"/>
      <c r="AF185" s="128"/>
      <c r="AG185" s="128"/>
      <c r="AH185" s="128"/>
      <c r="AI185" s="128"/>
      <c r="AJ185" s="56"/>
    </row>
    <row r="186" spans="1:36" s="45" customFormat="1" ht="15.75" customHeight="1" x14ac:dyDescent="0.45">
      <c r="A186" s="29"/>
      <c r="B186" s="88"/>
      <c r="C186" s="77"/>
      <c r="D186" s="77"/>
      <c r="E186" s="77"/>
      <c r="F186" s="77"/>
      <c r="G186" s="77"/>
      <c r="H186" s="77"/>
      <c r="I186" s="77"/>
      <c r="J186" s="49"/>
      <c r="K186" s="78"/>
      <c r="L186" s="78"/>
      <c r="M186" s="78"/>
      <c r="N186" s="78"/>
      <c r="O186" s="78"/>
      <c r="P186" s="78"/>
      <c r="Q186" s="78"/>
      <c r="R186" s="30"/>
      <c r="S186" s="46"/>
      <c r="T186" s="80"/>
      <c r="U186" s="80"/>
      <c r="V186" s="47"/>
      <c r="W186" s="236"/>
      <c r="X186" s="128"/>
      <c r="Y186" s="128"/>
      <c r="Z186" s="128"/>
      <c r="AA186" s="128"/>
      <c r="AB186" s="128"/>
      <c r="AC186" s="128"/>
      <c r="AD186" s="128"/>
      <c r="AE186" s="128"/>
      <c r="AF186" s="128"/>
      <c r="AG186" s="128"/>
      <c r="AH186" s="128"/>
      <c r="AI186" s="128"/>
      <c r="AJ186" s="56"/>
    </row>
    <row r="187" spans="1:36" s="45" customFormat="1" ht="15.75" customHeight="1" x14ac:dyDescent="0.45">
      <c r="A187" s="29"/>
      <c r="B187" s="88"/>
      <c r="C187" s="77"/>
      <c r="D187" s="77"/>
      <c r="E187" s="77"/>
      <c r="F187" s="77"/>
      <c r="G187" s="77"/>
      <c r="H187" s="77"/>
      <c r="I187" s="77"/>
      <c r="J187" s="49"/>
      <c r="K187" s="78"/>
      <c r="L187" s="78"/>
      <c r="M187" s="78"/>
      <c r="N187" s="78"/>
      <c r="O187" s="78"/>
      <c r="P187" s="78"/>
      <c r="Q187" s="78"/>
      <c r="R187" s="30"/>
      <c r="S187" s="46"/>
      <c r="T187" s="80"/>
      <c r="U187" s="80"/>
      <c r="V187" s="47"/>
      <c r="W187" s="236"/>
      <c r="X187" s="128"/>
      <c r="Y187" s="128"/>
      <c r="Z187" s="128"/>
      <c r="AA187" s="128"/>
      <c r="AB187" s="128"/>
      <c r="AC187" s="128"/>
      <c r="AD187" s="128"/>
      <c r="AE187" s="128"/>
      <c r="AF187" s="128"/>
      <c r="AG187" s="128"/>
      <c r="AH187" s="128"/>
      <c r="AI187" s="128"/>
      <c r="AJ187" s="56"/>
    </row>
    <row r="188" spans="1:36" s="45" customFormat="1" ht="15.75" customHeight="1" x14ac:dyDescent="0.45">
      <c r="A188" s="29"/>
      <c r="B188" s="88"/>
      <c r="C188" s="77"/>
      <c r="D188" s="77"/>
      <c r="E188" s="77"/>
      <c r="F188" s="77"/>
      <c r="G188" s="77"/>
      <c r="H188" s="77"/>
      <c r="I188" s="77"/>
      <c r="J188" s="49"/>
      <c r="K188" s="78"/>
      <c r="L188" s="78"/>
      <c r="M188" s="78"/>
      <c r="N188" s="78"/>
      <c r="O188" s="78"/>
      <c r="P188" s="78"/>
      <c r="Q188" s="78"/>
      <c r="R188" s="30"/>
      <c r="S188" s="46"/>
      <c r="T188" s="80"/>
      <c r="U188" s="80"/>
      <c r="V188" s="47"/>
      <c r="W188" s="236"/>
      <c r="X188" s="128"/>
      <c r="Y188" s="128"/>
      <c r="Z188" s="128"/>
      <c r="AA188" s="128"/>
      <c r="AB188" s="128"/>
      <c r="AC188" s="128"/>
      <c r="AD188" s="128"/>
      <c r="AE188" s="128"/>
      <c r="AF188" s="128"/>
      <c r="AG188" s="128"/>
      <c r="AH188" s="128"/>
      <c r="AI188" s="128"/>
      <c r="AJ188" s="56"/>
    </row>
    <row r="189" spans="1:36" s="45" customFormat="1" ht="15.75" customHeight="1" x14ac:dyDescent="0.45">
      <c r="A189" s="29"/>
      <c r="B189" s="88"/>
      <c r="C189" s="77"/>
      <c r="D189" s="77"/>
      <c r="E189" s="77"/>
      <c r="F189" s="77"/>
      <c r="G189" s="77"/>
      <c r="H189" s="77"/>
      <c r="I189" s="77"/>
      <c r="J189" s="49"/>
      <c r="K189" s="78"/>
      <c r="L189" s="78"/>
      <c r="M189" s="78"/>
      <c r="N189" s="78"/>
      <c r="O189" s="78"/>
      <c r="P189" s="78"/>
      <c r="Q189" s="78"/>
      <c r="R189" s="30"/>
      <c r="S189" s="46"/>
      <c r="T189" s="80"/>
      <c r="U189" s="80"/>
      <c r="V189" s="47"/>
      <c r="W189" s="236"/>
      <c r="X189" s="128"/>
      <c r="Y189" s="128"/>
      <c r="Z189" s="128"/>
      <c r="AA189" s="128"/>
      <c r="AB189" s="128"/>
      <c r="AC189" s="128"/>
      <c r="AD189" s="128"/>
      <c r="AE189" s="128"/>
      <c r="AF189" s="128"/>
      <c r="AG189" s="128"/>
      <c r="AH189" s="128"/>
      <c r="AI189" s="128"/>
      <c r="AJ189" s="56"/>
    </row>
    <row r="190" spans="1:36" s="45" customFormat="1" ht="15.75" customHeight="1" x14ac:dyDescent="0.45">
      <c r="A190" s="29"/>
      <c r="B190" s="88"/>
      <c r="C190" s="77"/>
      <c r="D190" s="77"/>
      <c r="E190" s="77"/>
      <c r="F190" s="77"/>
      <c r="G190" s="77"/>
      <c r="H190" s="77"/>
      <c r="I190" s="77"/>
      <c r="J190" s="49"/>
      <c r="K190" s="78"/>
      <c r="L190" s="78"/>
      <c r="M190" s="78"/>
      <c r="N190" s="78"/>
      <c r="O190" s="78"/>
      <c r="P190" s="78"/>
      <c r="Q190" s="78"/>
      <c r="R190" s="30"/>
      <c r="S190" s="46"/>
      <c r="T190" s="80"/>
      <c r="U190" s="80"/>
      <c r="V190" s="47"/>
      <c r="W190" s="236"/>
      <c r="X190" s="128"/>
      <c r="Y190" s="128"/>
      <c r="Z190" s="128"/>
      <c r="AA190" s="128"/>
      <c r="AB190" s="128"/>
      <c r="AC190" s="128"/>
      <c r="AD190" s="128"/>
      <c r="AE190" s="128"/>
      <c r="AF190" s="128"/>
      <c r="AG190" s="128"/>
      <c r="AH190" s="128"/>
      <c r="AI190" s="128"/>
      <c r="AJ190" s="56"/>
    </row>
    <row r="191" spans="1:36" s="45" customFormat="1" ht="15.75" customHeight="1" x14ac:dyDescent="0.45">
      <c r="A191" s="29"/>
      <c r="B191" s="88"/>
      <c r="C191" s="77"/>
      <c r="D191" s="77"/>
      <c r="E191" s="77"/>
      <c r="F191" s="77"/>
      <c r="G191" s="77"/>
      <c r="H191" s="77"/>
      <c r="I191" s="77"/>
      <c r="J191" s="49"/>
      <c r="K191" s="78"/>
      <c r="L191" s="78"/>
      <c r="M191" s="78"/>
      <c r="N191" s="78"/>
      <c r="O191" s="78"/>
      <c r="P191" s="78"/>
      <c r="Q191" s="78"/>
      <c r="R191" s="30"/>
      <c r="S191" s="46"/>
      <c r="T191" s="80"/>
      <c r="U191" s="80"/>
      <c r="V191" s="47"/>
      <c r="W191" s="236"/>
      <c r="X191" s="128"/>
      <c r="Y191" s="128"/>
      <c r="Z191" s="128"/>
      <c r="AA191" s="128"/>
      <c r="AB191" s="128"/>
      <c r="AC191" s="128"/>
      <c r="AD191" s="128"/>
      <c r="AE191" s="128"/>
      <c r="AF191" s="128"/>
      <c r="AG191" s="128"/>
      <c r="AH191" s="128"/>
      <c r="AI191" s="128"/>
      <c r="AJ191" s="56"/>
    </row>
    <row r="192" spans="1:36" s="45" customFormat="1" ht="15.75" customHeight="1" x14ac:dyDescent="0.45">
      <c r="A192" s="29"/>
      <c r="B192" s="88"/>
      <c r="C192" s="77"/>
      <c r="D192" s="77"/>
      <c r="E192" s="77"/>
      <c r="F192" s="77"/>
      <c r="G192" s="77"/>
      <c r="H192" s="77"/>
      <c r="I192" s="77"/>
      <c r="J192" s="49"/>
      <c r="K192" s="78"/>
      <c r="L192" s="78"/>
      <c r="M192" s="78"/>
      <c r="N192" s="78"/>
      <c r="O192" s="78"/>
      <c r="P192" s="78"/>
      <c r="Q192" s="78"/>
      <c r="R192" s="30"/>
      <c r="S192" s="46"/>
      <c r="T192" s="80"/>
      <c r="U192" s="80"/>
      <c r="V192" s="47"/>
      <c r="W192" s="236"/>
      <c r="X192" s="128"/>
      <c r="Y192" s="128"/>
      <c r="Z192" s="128"/>
      <c r="AA192" s="128"/>
      <c r="AB192" s="128"/>
      <c r="AC192" s="128"/>
      <c r="AD192" s="128"/>
      <c r="AE192" s="128"/>
      <c r="AF192" s="128"/>
      <c r="AG192" s="128"/>
      <c r="AH192" s="128"/>
      <c r="AI192" s="128"/>
      <c r="AJ192" s="56"/>
    </row>
    <row r="193" spans="1:36" s="45" customFormat="1" ht="15.75" customHeight="1" x14ac:dyDescent="0.45">
      <c r="A193" s="29"/>
      <c r="B193" s="88"/>
      <c r="C193" s="77"/>
      <c r="D193" s="77"/>
      <c r="E193" s="77"/>
      <c r="F193" s="77"/>
      <c r="G193" s="77"/>
      <c r="H193" s="77"/>
      <c r="I193" s="77"/>
      <c r="J193" s="49"/>
      <c r="K193" s="78"/>
      <c r="L193" s="78"/>
      <c r="M193" s="78"/>
      <c r="N193" s="78"/>
      <c r="O193" s="78"/>
      <c r="P193" s="78"/>
      <c r="Q193" s="78"/>
      <c r="R193" s="30"/>
      <c r="S193" s="46"/>
      <c r="T193" s="80"/>
      <c r="U193" s="80"/>
      <c r="V193" s="47"/>
      <c r="W193" s="236"/>
      <c r="X193" s="128"/>
      <c r="Y193" s="128"/>
      <c r="Z193" s="128"/>
      <c r="AA193" s="128"/>
      <c r="AB193" s="128"/>
      <c r="AC193" s="128"/>
      <c r="AD193" s="128"/>
      <c r="AE193" s="128"/>
      <c r="AF193" s="128"/>
      <c r="AG193" s="128"/>
      <c r="AH193" s="128"/>
      <c r="AI193" s="128"/>
      <c r="AJ193" s="56"/>
    </row>
    <row r="194" spans="1:36" s="45" customFormat="1" ht="15.75" customHeight="1" x14ac:dyDescent="0.45">
      <c r="A194" s="29"/>
      <c r="B194" s="88"/>
      <c r="C194" s="77"/>
      <c r="D194" s="77"/>
      <c r="E194" s="77"/>
      <c r="F194" s="77"/>
      <c r="G194" s="77"/>
      <c r="H194" s="77"/>
      <c r="I194" s="77"/>
      <c r="J194" s="49"/>
      <c r="K194" s="78"/>
      <c r="L194" s="78"/>
      <c r="M194" s="78"/>
      <c r="N194" s="78"/>
      <c r="O194" s="78"/>
      <c r="P194" s="78"/>
      <c r="Q194" s="78"/>
      <c r="R194" s="30"/>
      <c r="S194" s="46"/>
      <c r="T194" s="80"/>
      <c r="U194" s="80"/>
      <c r="V194" s="47"/>
      <c r="W194" s="236"/>
      <c r="X194" s="128"/>
      <c r="Y194" s="128"/>
      <c r="Z194" s="128"/>
      <c r="AA194" s="128"/>
      <c r="AB194" s="128"/>
      <c r="AC194" s="128"/>
      <c r="AD194" s="128"/>
      <c r="AE194" s="128"/>
      <c r="AF194" s="128"/>
      <c r="AG194" s="128"/>
      <c r="AH194" s="128"/>
      <c r="AI194" s="128"/>
      <c r="AJ194" s="56"/>
    </row>
    <row r="195" spans="1:36" s="45" customFormat="1" ht="15.75" customHeight="1" x14ac:dyDescent="0.45">
      <c r="A195" s="29"/>
      <c r="B195" s="88"/>
      <c r="C195" s="77"/>
      <c r="D195" s="77"/>
      <c r="E195" s="77"/>
      <c r="F195" s="77"/>
      <c r="G195" s="77"/>
      <c r="H195" s="77"/>
      <c r="I195" s="77"/>
      <c r="J195" s="49"/>
      <c r="K195" s="78"/>
      <c r="L195" s="78"/>
      <c r="M195" s="78"/>
      <c r="N195" s="78"/>
      <c r="O195" s="78"/>
      <c r="P195" s="78"/>
      <c r="Q195" s="78"/>
      <c r="R195" s="30"/>
      <c r="S195" s="46"/>
      <c r="T195" s="80"/>
      <c r="U195" s="80"/>
      <c r="V195" s="47"/>
      <c r="W195" s="236"/>
      <c r="X195" s="128"/>
      <c r="Y195" s="128"/>
      <c r="Z195" s="128"/>
      <c r="AA195" s="128"/>
      <c r="AB195" s="128"/>
      <c r="AC195" s="128"/>
      <c r="AD195" s="128"/>
      <c r="AE195" s="128"/>
      <c r="AF195" s="128"/>
      <c r="AG195" s="128"/>
      <c r="AH195" s="128"/>
      <c r="AI195" s="128"/>
      <c r="AJ195" s="56"/>
    </row>
    <row r="196" spans="1:36" s="45" customFormat="1" ht="15.75" customHeight="1" x14ac:dyDescent="0.45">
      <c r="A196" s="29"/>
      <c r="B196" s="88"/>
      <c r="C196" s="77"/>
      <c r="D196" s="77"/>
      <c r="E196" s="77"/>
      <c r="F196" s="77"/>
      <c r="G196" s="77"/>
      <c r="H196" s="77"/>
      <c r="I196" s="77"/>
      <c r="J196" s="49"/>
      <c r="K196" s="78"/>
      <c r="L196" s="78"/>
      <c r="M196" s="78"/>
      <c r="N196" s="78"/>
      <c r="O196" s="78"/>
      <c r="P196" s="78"/>
      <c r="Q196" s="78"/>
      <c r="R196" s="30"/>
      <c r="S196" s="46"/>
      <c r="T196" s="80"/>
      <c r="U196" s="80"/>
      <c r="V196" s="47"/>
      <c r="W196" s="236"/>
      <c r="X196" s="128"/>
      <c r="Y196" s="128"/>
      <c r="Z196" s="128"/>
      <c r="AA196" s="128"/>
      <c r="AB196" s="128"/>
      <c r="AC196" s="128"/>
      <c r="AD196" s="128"/>
      <c r="AE196" s="128"/>
      <c r="AF196" s="128"/>
      <c r="AG196" s="128"/>
      <c r="AH196" s="128"/>
      <c r="AI196" s="128"/>
      <c r="AJ196" s="56"/>
    </row>
    <row r="197" spans="1:36" s="45" customFormat="1" ht="15.75" customHeight="1" x14ac:dyDescent="0.45">
      <c r="A197" s="29"/>
      <c r="B197" s="88"/>
      <c r="C197" s="77"/>
      <c r="D197" s="77"/>
      <c r="E197" s="77"/>
      <c r="F197" s="77"/>
      <c r="G197" s="77"/>
      <c r="H197" s="77"/>
      <c r="I197" s="77"/>
      <c r="J197" s="49"/>
      <c r="K197" s="78"/>
      <c r="L197" s="78"/>
      <c r="M197" s="78"/>
      <c r="N197" s="78"/>
      <c r="O197" s="78"/>
      <c r="P197" s="78"/>
      <c r="Q197" s="78"/>
      <c r="R197" s="30"/>
      <c r="S197" s="46"/>
      <c r="T197" s="80"/>
      <c r="U197" s="80"/>
      <c r="V197" s="47"/>
      <c r="W197" s="236"/>
      <c r="X197" s="128"/>
      <c r="Y197" s="128"/>
      <c r="Z197" s="128"/>
      <c r="AA197" s="128"/>
      <c r="AB197" s="128"/>
      <c r="AC197" s="128"/>
      <c r="AD197" s="128"/>
      <c r="AE197" s="128"/>
      <c r="AF197" s="128"/>
      <c r="AG197" s="128"/>
      <c r="AH197" s="128"/>
      <c r="AI197" s="128"/>
      <c r="AJ197" s="56"/>
    </row>
    <row r="198" spans="1:36" s="45" customFormat="1" ht="15.75" customHeight="1" x14ac:dyDescent="0.45">
      <c r="A198" s="29"/>
      <c r="B198" s="88"/>
      <c r="C198" s="77"/>
      <c r="D198" s="77"/>
      <c r="E198" s="77"/>
      <c r="F198" s="77"/>
      <c r="G198" s="77"/>
      <c r="H198" s="77"/>
      <c r="I198" s="77"/>
      <c r="J198" s="49"/>
      <c r="K198" s="78"/>
      <c r="L198" s="78"/>
      <c r="M198" s="78"/>
      <c r="N198" s="78"/>
      <c r="O198" s="78"/>
      <c r="P198" s="78"/>
      <c r="Q198" s="78"/>
      <c r="R198" s="30"/>
      <c r="S198" s="46"/>
      <c r="T198" s="80"/>
      <c r="U198" s="80"/>
      <c r="V198" s="47"/>
      <c r="W198" s="236"/>
      <c r="X198" s="128"/>
      <c r="Y198" s="128"/>
      <c r="Z198" s="128"/>
      <c r="AA198" s="128"/>
      <c r="AB198" s="128"/>
      <c r="AC198" s="128"/>
      <c r="AD198" s="128"/>
      <c r="AE198" s="128"/>
      <c r="AF198" s="128"/>
      <c r="AG198" s="128"/>
      <c r="AH198" s="128"/>
      <c r="AI198" s="128"/>
      <c r="AJ198" s="56"/>
    </row>
    <row r="199" spans="1:36" s="45" customFormat="1" ht="15.75" customHeight="1" x14ac:dyDescent="0.45">
      <c r="A199" s="29"/>
      <c r="B199" s="88"/>
      <c r="C199" s="77"/>
      <c r="D199" s="77"/>
      <c r="E199" s="77"/>
      <c r="F199" s="77"/>
      <c r="G199" s="77"/>
      <c r="H199" s="77"/>
      <c r="I199" s="77"/>
      <c r="J199" s="49"/>
      <c r="K199" s="78"/>
      <c r="L199" s="78"/>
      <c r="M199" s="78"/>
      <c r="N199" s="78"/>
      <c r="O199" s="78"/>
      <c r="P199" s="78"/>
      <c r="Q199" s="78"/>
      <c r="R199" s="30"/>
      <c r="S199" s="46"/>
      <c r="T199" s="80"/>
      <c r="U199" s="80"/>
      <c r="V199" s="47"/>
      <c r="W199" s="236"/>
      <c r="X199" s="128"/>
      <c r="Y199" s="128"/>
      <c r="Z199" s="128"/>
      <c r="AA199" s="128"/>
      <c r="AB199" s="128"/>
      <c r="AC199" s="128"/>
      <c r="AD199" s="128"/>
      <c r="AE199" s="128"/>
      <c r="AF199" s="128"/>
      <c r="AG199" s="128"/>
      <c r="AH199" s="128"/>
      <c r="AI199" s="128"/>
      <c r="AJ199" s="56"/>
    </row>
    <row r="200" spans="1:36" s="45" customFormat="1" ht="15.75" customHeight="1" thickBot="1" x14ac:dyDescent="0.5">
      <c r="A200" s="29"/>
      <c r="B200" s="88"/>
      <c r="C200" s="77"/>
      <c r="D200" s="77"/>
      <c r="E200" s="77"/>
      <c r="F200" s="77"/>
      <c r="G200" s="77"/>
      <c r="H200" s="77"/>
      <c r="I200" s="77"/>
      <c r="J200" s="49"/>
      <c r="K200" s="78"/>
      <c r="L200" s="78"/>
      <c r="M200" s="78"/>
      <c r="N200" s="78"/>
      <c r="O200" s="78"/>
      <c r="P200" s="78"/>
      <c r="Q200" s="78"/>
      <c r="R200" s="30"/>
      <c r="S200" s="46"/>
      <c r="T200" s="80"/>
      <c r="U200" s="80"/>
      <c r="V200" s="47"/>
      <c r="W200" s="236"/>
      <c r="X200" s="128"/>
      <c r="Y200" s="128"/>
      <c r="Z200" s="128"/>
      <c r="AA200" s="128"/>
      <c r="AB200" s="128"/>
      <c r="AC200" s="128"/>
      <c r="AD200" s="128"/>
      <c r="AE200" s="128"/>
      <c r="AF200" s="128"/>
      <c r="AG200" s="128"/>
      <c r="AH200" s="128"/>
      <c r="AI200" s="128"/>
      <c r="AJ200" s="56"/>
    </row>
    <row r="201" spans="1:36" s="45" customFormat="1" ht="15.75" hidden="1" customHeight="1" x14ac:dyDescent="0.45">
      <c r="A201" s="29"/>
      <c r="B201" s="88"/>
      <c r="C201" s="77"/>
      <c r="D201" s="77"/>
      <c r="E201" s="77"/>
      <c r="F201" s="77"/>
      <c r="G201" s="77"/>
      <c r="H201" s="77"/>
      <c r="I201" s="77"/>
      <c r="J201" s="49"/>
      <c r="K201" s="78"/>
      <c r="L201" s="78"/>
      <c r="M201" s="78"/>
      <c r="N201" s="78"/>
      <c r="O201" s="78"/>
      <c r="P201" s="78"/>
      <c r="Q201" s="78"/>
      <c r="R201" s="30"/>
      <c r="S201" s="46"/>
      <c r="T201" s="80"/>
      <c r="U201" s="80"/>
      <c r="V201" s="47"/>
      <c r="W201" s="236"/>
      <c r="X201" s="128"/>
      <c r="Y201" s="128"/>
      <c r="Z201" s="128"/>
      <c r="AA201" s="128"/>
      <c r="AB201" s="128"/>
      <c r="AC201" s="128"/>
      <c r="AD201" s="128"/>
      <c r="AE201" s="128"/>
      <c r="AF201" s="128"/>
      <c r="AG201" s="128"/>
      <c r="AH201" s="128"/>
      <c r="AI201" s="128"/>
      <c r="AJ201" s="56">
        <f t="shared" ref="AJ201:AJ213" si="0">SUM(C201:D201)</f>
        <v>0</v>
      </c>
    </row>
    <row r="202" spans="1:36" s="45" customFormat="1" ht="15.75" hidden="1" customHeight="1" x14ac:dyDescent="0.45">
      <c r="A202" s="29"/>
      <c r="B202" s="88"/>
      <c r="C202" s="77"/>
      <c r="D202" s="77"/>
      <c r="E202" s="77"/>
      <c r="F202" s="77"/>
      <c r="G202" s="77"/>
      <c r="H202" s="77"/>
      <c r="I202" s="77"/>
      <c r="J202" s="49"/>
      <c r="K202" s="78"/>
      <c r="L202" s="78"/>
      <c r="M202" s="78"/>
      <c r="N202" s="78"/>
      <c r="O202" s="78"/>
      <c r="P202" s="78"/>
      <c r="Q202" s="78"/>
      <c r="R202" s="30"/>
      <c r="S202" s="46"/>
      <c r="T202" s="80"/>
      <c r="U202" s="80"/>
      <c r="V202" s="47"/>
      <c r="W202" s="236"/>
      <c r="X202" s="128"/>
      <c r="Y202" s="128"/>
      <c r="Z202" s="128"/>
      <c r="AA202" s="128"/>
      <c r="AB202" s="128"/>
      <c r="AC202" s="128"/>
      <c r="AD202" s="128"/>
      <c r="AE202" s="128"/>
      <c r="AF202" s="128"/>
      <c r="AG202" s="128"/>
      <c r="AH202" s="128"/>
      <c r="AI202" s="128"/>
      <c r="AJ202" s="56">
        <f t="shared" si="0"/>
        <v>0</v>
      </c>
    </row>
    <row r="203" spans="1:36" s="45" customFormat="1" ht="15.75" hidden="1" customHeight="1" x14ac:dyDescent="0.45">
      <c r="A203" s="29"/>
      <c r="B203" s="88"/>
      <c r="C203" s="77"/>
      <c r="D203" s="77"/>
      <c r="E203" s="77"/>
      <c r="F203" s="77"/>
      <c r="G203" s="77"/>
      <c r="H203" s="77"/>
      <c r="I203" s="77"/>
      <c r="J203" s="49"/>
      <c r="K203" s="78"/>
      <c r="L203" s="78"/>
      <c r="M203" s="78"/>
      <c r="N203" s="78"/>
      <c r="O203" s="78"/>
      <c r="P203" s="78"/>
      <c r="Q203" s="78"/>
      <c r="R203" s="30"/>
      <c r="S203" s="46"/>
      <c r="T203" s="80"/>
      <c r="U203" s="80"/>
      <c r="V203" s="47"/>
      <c r="W203" s="236"/>
      <c r="X203" s="128"/>
      <c r="Y203" s="128"/>
      <c r="Z203" s="128"/>
      <c r="AA203" s="128"/>
      <c r="AB203" s="128"/>
      <c r="AC203" s="128"/>
      <c r="AD203" s="128"/>
      <c r="AE203" s="128"/>
      <c r="AF203" s="128"/>
      <c r="AG203" s="128"/>
      <c r="AH203" s="128"/>
      <c r="AI203" s="128"/>
      <c r="AJ203" s="56">
        <f t="shared" si="0"/>
        <v>0</v>
      </c>
    </row>
    <row r="204" spans="1:36" s="45" customFormat="1" ht="15.75" hidden="1" customHeight="1" x14ac:dyDescent="0.45">
      <c r="A204" s="29"/>
      <c r="B204" s="88"/>
      <c r="C204" s="77"/>
      <c r="D204" s="77"/>
      <c r="E204" s="77"/>
      <c r="F204" s="77"/>
      <c r="G204" s="77"/>
      <c r="H204" s="77"/>
      <c r="I204" s="77"/>
      <c r="J204" s="49"/>
      <c r="K204" s="78"/>
      <c r="L204" s="78"/>
      <c r="M204" s="78"/>
      <c r="N204" s="78"/>
      <c r="O204" s="78"/>
      <c r="P204" s="78"/>
      <c r="Q204" s="78"/>
      <c r="R204" s="30"/>
      <c r="S204" s="46"/>
      <c r="T204" s="80"/>
      <c r="U204" s="80"/>
      <c r="V204" s="47"/>
      <c r="W204" s="236"/>
      <c r="X204" s="128"/>
      <c r="Y204" s="128"/>
      <c r="Z204" s="128"/>
      <c r="AA204" s="128"/>
      <c r="AB204" s="128"/>
      <c r="AC204" s="128"/>
      <c r="AD204" s="128"/>
      <c r="AE204" s="128"/>
      <c r="AF204" s="128"/>
      <c r="AG204" s="128"/>
      <c r="AH204" s="128"/>
      <c r="AI204" s="128"/>
      <c r="AJ204" s="56">
        <f t="shared" si="0"/>
        <v>0</v>
      </c>
    </row>
    <row r="205" spans="1:36" s="45" customFormat="1" ht="15.75" hidden="1" customHeight="1" x14ac:dyDescent="0.45">
      <c r="A205" s="29"/>
      <c r="B205" s="88"/>
      <c r="C205" s="77"/>
      <c r="D205" s="77"/>
      <c r="E205" s="77"/>
      <c r="F205" s="77"/>
      <c r="G205" s="77"/>
      <c r="H205" s="77"/>
      <c r="I205" s="77"/>
      <c r="J205" s="49"/>
      <c r="K205" s="78"/>
      <c r="L205" s="78"/>
      <c r="M205" s="78"/>
      <c r="N205" s="78"/>
      <c r="O205" s="78"/>
      <c r="P205" s="78"/>
      <c r="Q205" s="78"/>
      <c r="R205" s="30"/>
      <c r="S205" s="46"/>
      <c r="T205" s="80"/>
      <c r="U205" s="80"/>
      <c r="V205" s="47"/>
      <c r="W205" s="236"/>
      <c r="X205" s="128"/>
      <c r="Y205" s="128"/>
      <c r="Z205" s="128"/>
      <c r="AA205" s="128"/>
      <c r="AB205" s="128"/>
      <c r="AC205" s="128"/>
      <c r="AD205" s="128"/>
      <c r="AE205" s="128"/>
      <c r="AF205" s="128"/>
      <c r="AG205" s="128"/>
      <c r="AH205" s="128"/>
      <c r="AI205" s="128"/>
      <c r="AJ205" s="56">
        <f t="shared" si="0"/>
        <v>0</v>
      </c>
    </row>
    <row r="206" spans="1:36" s="45" customFormat="1" ht="15.75" hidden="1" customHeight="1" x14ac:dyDescent="0.45">
      <c r="A206" s="29"/>
      <c r="B206" s="88"/>
      <c r="C206" s="77"/>
      <c r="D206" s="77"/>
      <c r="E206" s="77"/>
      <c r="F206" s="77"/>
      <c r="G206" s="77"/>
      <c r="H206" s="77"/>
      <c r="I206" s="77"/>
      <c r="J206" s="49"/>
      <c r="K206" s="78"/>
      <c r="L206" s="78"/>
      <c r="M206" s="78"/>
      <c r="N206" s="78"/>
      <c r="O206" s="78"/>
      <c r="P206" s="78"/>
      <c r="Q206" s="78"/>
      <c r="R206" s="30"/>
      <c r="S206" s="46"/>
      <c r="T206" s="80"/>
      <c r="U206" s="80"/>
      <c r="V206" s="47"/>
      <c r="W206" s="236"/>
      <c r="X206" s="128"/>
      <c r="Y206" s="128"/>
      <c r="Z206" s="128"/>
      <c r="AA206" s="128"/>
      <c r="AB206" s="128"/>
      <c r="AC206" s="128"/>
      <c r="AD206" s="128"/>
      <c r="AE206" s="128"/>
      <c r="AF206" s="128"/>
      <c r="AG206" s="128"/>
      <c r="AH206" s="128"/>
      <c r="AI206" s="128"/>
      <c r="AJ206" s="56">
        <f t="shared" si="0"/>
        <v>0</v>
      </c>
    </row>
    <row r="207" spans="1:36" s="45" customFormat="1" ht="15.75" hidden="1" customHeight="1" x14ac:dyDescent="0.45">
      <c r="A207" s="29"/>
      <c r="B207" s="88"/>
      <c r="C207" s="77"/>
      <c r="D207" s="77"/>
      <c r="E207" s="77"/>
      <c r="F207" s="77"/>
      <c r="G207" s="77"/>
      <c r="H207" s="77"/>
      <c r="I207" s="77"/>
      <c r="J207" s="49"/>
      <c r="K207" s="78"/>
      <c r="L207" s="78"/>
      <c r="M207" s="78"/>
      <c r="N207" s="78"/>
      <c r="O207" s="78"/>
      <c r="P207" s="78"/>
      <c r="Q207" s="78"/>
      <c r="R207" s="30"/>
      <c r="S207" s="46"/>
      <c r="T207" s="80"/>
      <c r="U207" s="80"/>
      <c r="V207" s="47"/>
      <c r="W207" s="236"/>
      <c r="X207" s="128"/>
      <c r="Y207" s="128"/>
      <c r="Z207" s="128"/>
      <c r="AA207" s="128"/>
      <c r="AB207" s="128"/>
      <c r="AC207" s="128"/>
      <c r="AD207" s="128"/>
      <c r="AE207" s="128"/>
      <c r="AF207" s="128"/>
      <c r="AG207" s="128"/>
      <c r="AH207" s="128"/>
      <c r="AI207" s="128"/>
      <c r="AJ207" s="56">
        <f t="shared" si="0"/>
        <v>0</v>
      </c>
    </row>
    <row r="208" spans="1:36" s="45" customFormat="1" ht="15.75" hidden="1" customHeight="1" x14ac:dyDescent="0.45">
      <c r="A208" s="29"/>
      <c r="B208" s="88"/>
      <c r="C208" s="77"/>
      <c r="D208" s="77"/>
      <c r="E208" s="77"/>
      <c r="F208" s="77"/>
      <c r="G208" s="77"/>
      <c r="H208" s="77"/>
      <c r="I208" s="77"/>
      <c r="J208" s="49"/>
      <c r="K208" s="78"/>
      <c r="L208" s="78"/>
      <c r="M208" s="78"/>
      <c r="N208" s="78"/>
      <c r="O208" s="78"/>
      <c r="P208" s="78"/>
      <c r="Q208" s="78"/>
      <c r="R208" s="30"/>
      <c r="S208" s="46"/>
      <c r="T208" s="80"/>
      <c r="U208" s="80"/>
      <c r="V208" s="47"/>
      <c r="W208" s="236"/>
      <c r="X208" s="128"/>
      <c r="Y208" s="128"/>
      <c r="Z208" s="128"/>
      <c r="AA208" s="128"/>
      <c r="AB208" s="128"/>
      <c r="AC208" s="128"/>
      <c r="AD208" s="128"/>
      <c r="AE208" s="128"/>
      <c r="AF208" s="128"/>
      <c r="AG208" s="128"/>
      <c r="AH208" s="128"/>
      <c r="AI208" s="128"/>
      <c r="AJ208" s="56">
        <f t="shared" si="0"/>
        <v>0</v>
      </c>
    </row>
    <row r="209" spans="1:36" s="45" customFormat="1" ht="15.75" hidden="1" customHeight="1" x14ac:dyDescent="0.45">
      <c r="A209" s="29"/>
      <c r="B209" s="88"/>
      <c r="C209" s="77"/>
      <c r="D209" s="77"/>
      <c r="E209" s="77"/>
      <c r="F209" s="77"/>
      <c r="G209" s="77"/>
      <c r="H209" s="77"/>
      <c r="I209" s="77"/>
      <c r="J209" s="49"/>
      <c r="K209" s="78"/>
      <c r="L209" s="78"/>
      <c r="M209" s="78"/>
      <c r="N209" s="78"/>
      <c r="O209" s="78"/>
      <c r="P209" s="78"/>
      <c r="Q209" s="78"/>
      <c r="R209" s="30"/>
      <c r="S209" s="46"/>
      <c r="T209" s="80"/>
      <c r="U209" s="80"/>
      <c r="V209" s="47"/>
      <c r="W209" s="236"/>
      <c r="X209" s="128"/>
      <c r="Y209" s="128"/>
      <c r="Z209" s="128"/>
      <c r="AA209" s="128"/>
      <c r="AB209" s="128"/>
      <c r="AC209" s="128"/>
      <c r="AD209" s="128"/>
      <c r="AE209" s="128"/>
      <c r="AF209" s="128"/>
      <c r="AG209" s="128"/>
      <c r="AH209" s="128"/>
      <c r="AI209" s="128"/>
      <c r="AJ209" s="56">
        <f t="shared" si="0"/>
        <v>0</v>
      </c>
    </row>
    <row r="210" spans="1:36" s="45" customFormat="1" ht="15.75" hidden="1" customHeight="1" x14ac:dyDescent="0.45">
      <c r="A210" s="29"/>
      <c r="B210" s="88"/>
      <c r="C210" s="77"/>
      <c r="D210" s="77"/>
      <c r="E210" s="77"/>
      <c r="F210" s="77"/>
      <c r="G210" s="77"/>
      <c r="H210" s="77"/>
      <c r="I210" s="77"/>
      <c r="J210" s="49"/>
      <c r="K210" s="78"/>
      <c r="L210" s="78"/>
      <c r="M210" s="78"/>
      <c r="N210" s="78"/>
      <c r="O210" s="78"/>
      <c r="P210" s="78"/>
      <c r="Q210" s="78"/>
      <c r="R210" s="30"/>
      <c r="S210" s="46"/>
      <c r="T210" s="80"/>
      <c r="U210" s="80"/>
      <c r="V210" s="47"/>
      <c r="W210" s="236"/>
      <c r="X210" s="128"/>
      <c r="Y210" s="128"/>
      <c r="Z210" s="128"/>
      <c r="AA210" s="128"/>
      <c r="AB210" s="128"/>
      <c r="AC210" s="128"/>
      <c r="AD210" s="128"/>
      <c r="AE210" s="128"/>
      <c r="AF210" s="128"/>
      <c r="AG210" s="128"/>
      <c r="AH210" s="128"/>
      <c r="AI210" s="128"/>
      <c r="AJ210" s="56">
        <f t="shared" si="0"/>
        <v>0</v>
      </c>
    </row>
    <row r="211" spans="1:36" s="45" customFormat="1" ht="15.75" hidden="1" customHeight="1" x14ac:dyDescent="0.45">
      <c r="A211" s="29"/>
      <c r="B211" s="88"/>
      <c r="C211" s="77"/>
      <c r="D211" s="77"/>
      <c r="E211" s="77"/>
      <c r="F211" s="77"/>
      <c r="G211" s="77"/>
      <c r="H211" s="77"/>
      <c r="I211" s="77"/>
      <c r="J211" s="49"/>
      <c r="K211" s="78"/>
      <c r="L211" s="78"/>
      <c r="M211" s="78"/>
      <c r="N211" s="78"/>
      <c r="O211" s="78"/>
      <c r="P211" s="78"/>
      <c r="Q211" s="78"/>
      <c r="R211" s="30"/>
      <c r="S211" s="46"/>
      <c r="T211" s="80"/>
      <c r="U211" s="80"/>
      <c r="V211" s="47"/>
      <c r="W211" s="236"/>
      <c r="X211" s="128"/>
      <c r="Y211" s="128"/>
      <c r="Z211" s="128"/>
      <c r="AA211" s="128"/>
      <c r="AB211" s="128"/>
      <c r="AC211" s="128"/>
      <c r="AD211" s="128"/>
      <c r="AE211" s="128"/>
      <c r="AF211" s="128"/>
      <c r="AG211" s="128"/>
      <c r="AH211" s="128"/>
      <c r="AI211" s="128"/>
      <c r="AJ211" s="56">
        <f t="shared" si="0"/>
        <v>0</v>
      </c>
    </row>
    <row r="212" spans="1:36" s="45" customFormat="1" ht="15.75" hidden="1" customHeight="1" x14ac:dyDescent="0.45">
      <c r="A212" s="29"/>
      <c r="B212" s="88"/>
      <c r="C212" s="77"/>
      <c r="D212" s="77"/>
      <c r="E212" s="77"/>
      <c r="F212" s="77"/>
      <c r="G212" s="77"/>
      <c r="H212" s="77"/>
      <c r="I212" s="77"/>
      <c r="J212" s="49"/>
      <c r="K212" s="78"/>
      <c r="L212" s="78"/>
      <c r="M212" s="78"/>
      <c r="N212" s="78"/>
      <c r="O212" s="78"/>
      <c r="P212" s="78"/>
      <c r="Q212" s="78"/>
      <c r="R212" s="30"/>
      <c r="S212" s="46"/>
      <c r="T212" s="80"/>
      <c r="U212" s="80"/>
      <c r="V212" s="47"/>
      <c r="W212" s="236"/>
      <c r="X212" s="128"/>
      <c r="Y212" s="128"/>
      <c r="Z212" s="128"/>
      <c r="AA212" s="128"/>
      <c r="AB212" s="128"/>
      <c r="AC212" s="128"/>
      <c r="AD212" s="128"/>
      <c r="AE212" s="128"/>
      <c r="AF212" s="128"/>
      <c r="AG212" s="128"/>
      <c r="AH212" s="128"/>
      <c r="AI212" s="128"/>
      <c r="AJ212" s="56">
        <f t="shared" si="0"/>
        <v>0</v>
      </c>
    </row>
    <row r="213" spans="1:36" s="45" customFormat="1" ht="15.75" hidden="1" customHeight="1" x14ac:dyDescent="0.45">
      <c r="A213" s="29"/>
      <c r="B213" s="88"/>
      <c r="C213" s="77"/>
      <c r="D213" s="77"/>
      <c r="E213" s="77"/>
      <c r="F213" s="77"/>
      <c r="G213" s="77"/>
      <c r="H213" s="77"/>
      <c r="I213" s="77"/>
      <c r="J213" s="49"/>
      <c r="K213" s="78"/>
      <c r="L213" s="78"/>
      <c r="M213" s="78"/>
      <c r="N213" s="78"/>
      <c r="O213" s="78"/>
      <c r="P213" s="78"/>
      <c r="Q213" s="78"/>
      <c r="R213" s="30"/>
      <c r="S213" s="46"/>
      <c r="T213" s="80"/>
      <c r="U213" s="80"/>
      <c r="V213" s="47"/>
      <c r="W213" s="236"/>
      <c r="X213" s="128"/>
      <c r="Y213" s="128"/>
      <c r="Z213" s="128"/>
      <c r="AA213" s="128"/>
      <c r="AB213" s="128"/>
      <c r="AC213" s="128"/>
      <c r="AD213" s="128"/>
      <c r="AE213" s="128"/>
      <c r="AF213" s="128"/>
      <c r="AG213" s="128"/>
      <c r="AH213" s="128"/>
      <c r="AI213" s="128"/>
      <c r="AJ213" s="56">
        <f t="shared" si="0"/>
        <v>0</v>
      </c>
    </row>
    <row r="214" spans="1:36" s="45" customFormat="1" ht="15.75" hidden="1" customHeight="1" x14ac:dyDescent="0.45">
      <c r="A214" s="29"/>
      <c r="B214" s="88"/>
      <c r="C214" s="77"/>
      <c r="D214" s="77"/>
      <c r="E214" s="77"/>
      <c r="F214" s="77"/>
      <c r="G214" s="77"/>
      <c r="H214" s="77"/>
      <c r="I214" s="77"/>
      <c r="J214" s="49"/>
      <c r="K214" s="78"/>
      <c r="L214" s="78"/>
      <c r="M214" s="78"/>
      <c r="N214" s="78"/>
      <c r="O214" s="78"/>
      <c r="P214" s="78"/>
      <c r="Q214" s="78"/>
      <c r="R214" s="30"/>
      <c r="S214" s="46"/>
      <c r="T214" s="80"/>
      <c r="U214" s="80"/>
      <c r="V214" s="47"/>
      <c r="W214" s="236"/>
      <c r="X214" s="128"/>
      <c r="Y214" s="128"/>
      <c r="Z214" s="128"/>
      <c r="AA214" s="128"/>
      <c r="AB214" s="128"/>
      <c r="AC214" s="128"/>
      <c r="AD214" s="128"/>
      <c r="AE214" s="128"/>
      <c r="AF214" s="128"/>
      <c r="AG214" s="128"/>
      <c r="AH214" s="128"/>
      <c r="AI214" s="128"/>
      <c r="AJ214" s="56">
        <f t="shared" ref="AJ214:AJ229" si="1">SUM(C214:D214)</f>
        <v>0</v>
      </c>
    </row>
    <row r="215" spans="1:36" s="45" customFormat="1" ht="15.75" hidden="1" customHeight="1" x14ac:dyDescent="0.45">
      <c r="A215" s="29"/>
      <c r="B215" s="88"/>
      <c r="C215" s="77"/>
      <c r="D215" s="77"/>
      <c r="E215" s="77"/>
      <c r="F215" s="77"/>
      <c r="G215" s="77"/>
      <c r="H215" s="77"/>
      <c r="I215" s="77"/>
      <c r="J215" s="49"/>
      <c r="K215" s="78"/>
      <c r="L215" s="78"/>
      <c r="M215" s="78"/>
      <c r="N215" s="78"/>
      <c r="O215" s="78"/>
      <c r="P215" s="78"/>
      <c r="Q215" s="78"/>
      <c r="R215" s="30"/>
      <c r="S215" s="46"/>
      <c r="T215" s="80"/>
      <c r="U215" s="80"/>
      <c r="V215" s="47"/>
      <c r="W215" s="236"/>
      <c r="X215" s="128"/>
      <c r="Y215" s="128"/>
      <c r="Z215" s="128"/>
      <c r="AA215" s="128"/>
      <c r="AB215" s="128"/>
      <c r="AC215" s="128"/>
      <c r="AD215" s="128"/>
      <c r="AE215" s="128"/>
      <c r="AF215" s="128"/>
      <c r="AG215" s="128"/>
      <c r="AH215" s="128"/>
      <c r="AI215" s="128"/>
      <c r="AJ215" s="56">
        <f t="shared" si="1"/>
        <v>0</v>
      </c>
    </row>
    <row r="216" spans="1:36" s="45" customFormat="1" ht="15.75" hidden="1" customHeight="1" x14ac:dyDescent="0.45">
      <c r="A216" s="29"/>
      <c r="B216" s="88"/>
      <c r="C216" s="77"/>
      <c r="D216" s="77"/>
      <c r="E216" s="77"/>
      <c r="F216" s="77"/>
      <c r="G216" s="77"/>
      <c r="H216" s="77"/>
      <c r="I216" s="77"/>
      <c r="J216" s="49"/>
      <c r="K216" s="78"/>
      <c r="L216" s="78"/>
      <c r="M216" s="78"/>
      <c r="N216" s="78"/>
      <c r="O216" s="78"/>
      <c r="P216" s="78"/>
      <c r="Q216" s="78"/>
      <c r="R216" s="30"/>
      <c r="S216" s="46"/>
      <c r="T216" s="80"/>
      <c r="U216" s="80"/>
      <c r="V216" s="47"/>
      <c r="W216" s="236"/>
      <c r="X216" s="128"/>
      <c r="Y216" s="128"/>
      <c r="Z216" s="128"/>
      <c r="AA216" s="128"/>
      <c r="AB216" s="128"/>
      <c r="AC216" s="128"/>
      <c r="AD216" s="128"/>
      <c r="AE216" s="128"/>
      <c r="AF216" s="128"/>
      <c r="AG216" s="128"/>
      <c r="AH216" s="128"/>
      <c r="AI216" s="128"/>
      <c r="AJ216" s="56">
        <f t="shared" si="1"/>
        <v>0</v>
      </c>
    </row>
    <row r="217" spans="1:36" s="45" customFormat="1" ht="15.75" hidden="1" customHeight="1" x14ac:dyDescent="0.45">
      <c r="A217" s="29"/>
      <c r="B217" s="88"/>
      <c r="C217" s="77"/>
      <c r="D217" s="77"/>
      <c r="E217" s="77"/>
      <c r="F217" s="77"/>
      <c r="G217" s="77"/>
      <c r="H217" s="77"/>
      <c r="I217" s="77"/>
      <c r="J217" s="49"/>
      <c r="K217" s="78"/>
      <c r="L217" s="78"/>
      <c r="M217" s="78"/>
      <c r="N217" s="78"/>
      <c r="O217" s="78"/>
      <c r="P217" s="78"/>
      <c r="Q217" s="78"/>
      <c r="R217" s="30"/>
      <c r="S217" s="46"/>
      <c r="T217" s="80"/>
      <c r="U217" s="80"/>
      <c r="V217" s="47"/>
      <c r="W217" s="236"/>
      <c r="X217" s="128"/>
      <c r="Y217" s="128"/>
      <c r="Z217" s="128"/>
      <c r="AA217" s="128"/>
      <c r="AB217" s="128"/>
      <c r="AC217" s="128"/>
      <c r="AD217" s="128"/>
      <c r="AE217" s="128"/>
      <c r="AF217" s="128"/>
      <c r="AG217" s="128"/>
      <c r="AH217" s="128"/>
      <c r="AI217" s="128"/>
      <c r="AJ217" s="56">
        <f t="shared" si="1"/>
        <v>0</v>
      </c>
    </row>
    <row r="218" spans="1:36" s="45" customFormat="1" ht="15.75" hidden="1" customHeight="1" x14ac:dyDescent="0.45">
      <c r="A218" s="29"/>
      <c r="B218" s="88"/>
      <c r="C218" s="77"/>
      <c r="D218" s="77"/>
      <c r="E218" s="77"/>
      <c r="F218" s="77"/>
      <c r="G218" s="77"/>
      <c r="H218" s="77"/>
      <c r="I218" s="77"/>
      <c r="J218" s="49"/>
      <c r="K218" s="78"/>
      <c r="L218" s="78"/>
      <c r="M218" s="78"/>
      <c r="N218" s="78"/>
      <c r="O218" s="78"/>
      <c r="P218" s="78"/>
      <c r="Q218" s="78"/>
      <c r="R218" s="30"/>
      <c r="S218" s="46"/>
      <c r="T218" s="80"/>
      <c r="U218" s="80"/>
      <c r="V218" s="47"/>
      <c r="W218" s="236"/>
      <c r="X218" s="128"/>
      <c r="Y218" s="128"/>
      <c r="Z218" s="128"/>
      <c r="AA218" s="128"/>
      <c r="AB218" s="128"/>
      <c r="AC218" s="128"/>
      <c r="AD218" s="128"/>
      <c r="AE218" s="128"/>
      <c r="AF218" s="128"/>
      <c r="AG218" s="128"/>
      <c r="AH218" s="128"/>
      <c r="AI218" s="128"/>
      <c r="AJ218" s="56">
        <f t="shared" si="1"/>
        <v>0</v>
      </c>
    </row>
    <row r="219" spans="1:36" s="45" customFormat="1" ht="15.75" hidden="1" customHeight="1" x14ac:dyDescent="0.45">
      <c r="A219" s="29"/>
      <c r="B219" s="88"/>
      <c r="C219" s="77"/>
      <c r="D219" s="77"/>
      <c r="E219" s="77"/>
      <c r="F219" s="77"/>
      <c r="G219" s="77"/>
      <c r="H219" s="77"/>
      <c r="I219" s="77"/>
      <c r="J219" s="49"/>
      <c r="K219" s="78"/>
      <c r="L219" s="78"/>
      <c r="M219" s="78"/>
      <c r="N219" s="78"/>
      <c r="O219" s="78"/>
      <c r="P219" s="78"/>
      <c r="Q219" s="78"/>
      <c r="R219" s="30"/>
      <c r="S219" s="46"/>
      <c r="T219" s="80"/>
      <c r="U219" s="80"/>
      <c r="V219" s="47"/>
      <c r="W219" s="236"/>
      <c r="X219" s="128"/>
      <c r="Y219" s="128"/>
      <c r="Z219" s="128"/>
      <c r="AA219" s="128"/>
      <c r="AB219" s="128"/>
      <c r="AC219" s="128"/>
      <c r="AD219" s="128"/>
      <c r="AE219" s="128"/>
      <c r="AF219" s="128"/>
      <c r="AG219" s="128"/>
      <c r="AH219" s="128"/>
      <c r="AI219" s="128"/>
      <c r="AJ219" s="56">
        <f t="shared" si="1"/>
        <v>0</v>
      </c>
    </row>
    <row r="220" spans="1:36" s="45" customFormat="1" ht="15.75" hidden="1" customHeight="1" x14ac:dyDescent="0.45">
      <c r="A220" s="29"/>
      <c r="B220" s="88"/>
      <c r="C220" s="77"/>
      <c r="D220" s="77"/>
      <c r="E220" s="77"/>
      <c r="F220" s="77"/>
      <c r="G220" s="77"/>
      <c r="H220" s="77"/>
      <c r="I220" s="77"/>
      <c r="J220" s="49"/>
      <c r="K220" s="78"/>
      <c r="L220" s="78"/>
      <c r="M220" s="78"/>
      <c r="N220" s="78"/>
      <c r="O220" s="78"/>
      <c r="P220" s="78"/>
      <c r="Q220" s="78"/>
      <c r="R220" s="30"/>
      <c r="S220" s="46"/>
      <c r="T220" s="80"/>
      <c r="U220" s="80"/>
      <c r="V220" s="47"/>
      <c r="W220" s="236"/>
      <c r="X220" s="128"/>
      <c r="Y220" s="128"/>
      <c r="Z220" s="128"/>
      <c r="AA220" s="128"/>
      <c r="AB220" s="128"/>
      <c r="AC220" s="128"/>
      <c r="AD220" s="128"/>
      <c r="AE220" s="128"/>
      <c r="AF220" s="128"/>
      <c r="AG220" s="128"/>
      <c r="AH220" s="128"/>
      <c r="AI220" s="128"/>
      <c r="AJ220" s="56">
        <f t="shared" si="1"/>
        <v>0</v>
      </c>
    </row>
    <row r="221" spans="1:36" s="45" customFormat="1" ht="15.75" hidden="1" customHeight="1" x14ac:dyDescent="0.45">
      <c r="A221" s="29"/>
      <c r="B221" s="88"/>
      <c r="C221" s="77"/>
      <c r="D221" s="77"/>
      <c r="E221" s="77"/>
      <c r="F221" s="77"/>
      <c r="G221" s="77"/>
      <c r="H221" s="77"/>
      <c r="I221" s="77"/>
      <c r="J221" s="49"/>
      <c r="K221" s="78"/>
      <c r="L221" s="78"/>
      <c r="M221" s="78"/>
      <c r="N221" s="78"/>
      <c r="O221" s="78"/>
      <c r="P221" s="78"/>
      <c r="Q221" s="78"/>
      <c r="R221" s="30"/>
      <c r="S221" s="46"/>
      <c r="T221" s="80"/>
      <c r="U221" s="80"/>
      <c r="V221" s="47"/>
      <c r="W221" s="236"/>
      <c r="X221" s="128"/>
      <c r="Y221" s="128"/>
      <c r="Z221" s="128"/>
      <c r="AA221" s="128"/>
      <c r="AB221" s="128"/>
      <c r="AC221" s="128"/>
      <c r="AD221" s="128"/>
      <c r="AE221" s="128"/>
      <c r="AF221" s="128"/>
      <c r="AG221" s="128"/>
      <c r="AH221" s="128"/>
      <c r="AI221" s="128"/>
      <c r="AJ221" s="56">
        <f t="shared" si="1"/>
        <v>0</v>
      </c>
    </row>
    <row r="222" spans="1:36" s="45" customFormat="1" ht="15.75" hidden="1" customHeight="1" x14ac:dyDescent="0.45">
      <c r="A222" s="29"/>
      <c r="B222" s="88"/>
      <c r="C222" s="77"/>
      <c r="D222" s="77"/>
      <c r="E222" s="77"/>
      <c r="F222" s="77"/>
      <c r="G222" s="77"/>
      <c r="H222" s="77"/>
      <c r="I222" s="77"/>
      <c r="J222" s="49"/>
      <c r="K222" s="78"/>
      <c r="L222" s="78"/>
      <c r="M222" s="78"/>
      <c r="N222" s="78"/>
      <c r="O222" s="78"/>
      <c r="P222" s="78"/>
      <c r="Q222" s="78"/>
      <c r="R222" s="30"/>
      <c r="S222" s="46"/>
      <c r="T222" s="80"/>
      <c r="U222" s="80"/>
      <c r="V222" s="47"/>
      <c r="W222" s="236"/>
      <c r="X222" s="128"/>
      <c r="Y222" s="128"/>
      <c r="Z222" s="128"/>
      <c r="AA222" s="128"/>
      <c r="AB222" s="128"/>
      <c r="AC222" s="128"/>
      <c r="AD222" s="128"/>
      <c r="AE222" s="128"/>
      <c r="AF222" s="128"/>
      <c r="AG222" s="128"/>
      <c r="AH222" s="128"/>
      <c r="AI222" s="128"/>
      <c r="AJ222" s="56">
        <f t="shared" si="1"/>
        <v>0</v>
      </c>
    </row>
    <row r="223" spans="1:36" s="45" customFormat="1" ht="15.75" hidden="1" customHeight="1" x14ac:dyDescent="0.45">
      <c r="A223" s="29"/>
      <c r="B223" s="88"/>
      <c r="C223" s="77"/>
      <c r="D223" s="77"/>
      <c r="E223" s="77"/>
      <c r="F223" s="77"/>
      <c r="G223" s="77"/>
      <c r="H223" s="77"/>
      <c r="I223" s="77"/>
      <c r="J223" s="49"/>
      <c r="K223" s="78"/>
      <c r="L223" s="78"/>
      <c r="M223" s="78"/>
      <c r="N223" s="78"/>
      <c r="O223" s="78"/>
      <c r="P223" s="78"/>
      <c r="Q223" s="78"/>
      <c r="R223" s="30"/>
      <c r="S223" s="46"/>
      <c r="T223" s="80"/>
      <c r="U223" s="80"/>
      <c r="V223" s="47"/>
      <c r="W223" s="236"/>
      <c r="X223" s="128"/>
      <c r="Y223" s="128"/>
      <c r="Z223" s="128"/>
      <c r="AA223" s="128"/>
      <c r="AB223" s="128"/>
      <c r="AC223" s="128"/>
      <c r="AD223" s="128"/>
      <c r="AE223" s="128"/>
      <c r="AF223" s="128"/>
      <c r="AG223" s="128"/>
      <c r="AH223" s="128"/>
      <c r="AI223" s="128"/>
      <c r="AJ223" s="56">
        <f t="shared" si="1"/>
        <v>0</v>
      </c>
    </row>
    <row r="224" spans="1:36" s="45" customFormat="1" ht="15.75" hidden="1" customHeight="1" x14ac:dyDescent="0.45">
      <c r="A224" s="29"/>
      <c r="B224" s="88"/>
      <c r="C224" s="77"/>
      <c r="D224" s="77"/>
      <c r="E224" s="77"/>
      <c r="F224" s="77"/>
      <c r="G224" s="77"/>
      <c r="H224" s="77"/>
      <c r="I224" s="77"/>
      <c r="J224" s="49"/>
      <c r="K224" s="78"/>
      <c r="L224" s="78"/>
      <c r="M224" s="78"/>
      <c r="N224" s="78"/>
      <c r="O224" s="78"/>
      <c r="P224" s="78"/>
      <c r="Q224" s="78"/>
      <c r="R224" s="30"/>
      <c r="S224" s="46"/>
      <c r="T224" s="80"/>
      <c r="U224" s="80"/>
      <c r="V224" s="47"/>
      <c r="W224" s="236"/>
      <c r="X224" s="128"/>
      <c r="Y224" s="128"/>
      <c r="Z224" s="128"/>
      <c r="AA224" s="128"/>
      <c r="AB224" s="128"/>
      <c r="AC224" s="128"/>
      <c r="AD224" s="128"/>
      <c r="AE224" s="128"/>
      <c r="AF224" s="128"/>
      <c r="AG224" s="128"/>
      <c r="AH224" s="128"/>
      <c r="AI224" s="128"/>
      <c r="AJ224" s="56">
        <f t="shared" si="1"/>
        <v>0</v>
      </c>
    </row>
    <row r="225" spans="1:36" s="45" customFormat="1" ht="15.75" hidden="1" customHeight="1" x14ac:dyDescent="0.45">
      <c r="A225" s="29"/>
      <c r="B225" s="88"/>
      <c r="C225" s="77"/>
      <c r="D225" s="77"/>
      <c r="E225" s="77"/>
      <c r="F225" s="77"/>
      <c r="G225" s="77"/>
      <c r="H225" s="77"/>
      <c r="I225" s="77"/>
      <c r="J225" s="49"/>
      <c r="K225" s="78"/>
      <c r="L225" s="78"/>
      <c r="M225" s="78"/>
      <c r="N225" s="78"/>
      <c r="O225" s="78"/>
      <c r="P225" s="78"/>
      <c r="Q225" s="78"/>
      <c r="R225" s="30"/>
      <c r="S225" s="46"/>
      <c r="T225" s="80"/>
      <c r="U225" s="80"/>
      <c r="V225" s="47"/>
      <c r="W225" s="236"/>
      <c r="X225" s="128"/>
      <c r="Y225" s="128"/>
      <c r="Z225" s="128"/>
      <c r="AA225" s="128"/>
      <c r="AB225" s="128"/>
      <c r="AC225" s="128"/>
      <c r="AD225" s="128"/>
      <c r="AE225" s="128"/>
      <c r="AF225" s="128"/>
      <c r="AG225" s="128"/>
      <c r="AH225" s="128"/>
      <c r="AI225" s="128"/>
      <c r="AJ225" s="56">
        <f t="shared" si="1"/>
        <v>0</v>
      </c>
    </row>
    <row r="226" spans="1:36" s="45" customFormat="1" ht="15.75" hidden="1" customHeight="1" x14ac:dyDescent="0.45">
      <c r="A226" s="29"/>
      <c r="B226" s="88"/>
      <c r="C226" s="77"/>
      <c r="D226" s="77"/>
      <c r="E226" s="77"/>
      <c r="F226" s="77"/>
      <c r="G226" s="77"/>
      <c r="H226" s="77"/>
      <c r="I226" s="77"/>
      <c r="J226" s="49"/>
      <c r="K226" s="78"/>
      <c r="L226" s="78"/>
      <c r="M226" s="78"/>
      <c r="N226" s="78"/>
      <c r="O226" s="78"/>
      <c r="P226" s="78"/>
      <c r="Q226" s="78"/>
      <c r="R226" s="30"/>
      <c r="S226" s="46"/>
      <c r="T226" s="80"/>
      <c r="U226" s="80"/>
      <c r="V226" s="47"/>
      <c r="W226" s="236"/>
      <c r="X226" s="128"/>
      <c r="Y226" s="128"/>
      <c r="Z226" s="128"/>
      <c r="AA226" s="128"/>
      <c r="AB226" s="128"/>
      <c r="AC226" s="128"/>
      <c r="AD226" s="128"/>
      <c r="AE226" s="128"/>
      <c r="AF226" s="128"/>
      <c r="AG226" s="128"/>
      <c r="AH226" s="128"/>
      <c r="AI226" s="128"/>
      <c r="AJ226" s="56">
        <f t="shared" si="1"/>
        <v>0</v>
      </c>
    </row>
    <row r="227" spans="1:36" s="45" customFormat="1" ht="15.75" hidden="1" customHeight="1" x14ac:dyDescent="0.45">
      <c r="A227" s="29"/>
      <c r="B227" s="88"/>
      <c r="C227" s="77"/>
      <c r="D227" s="77"/>
      <c r="E227" s="77"/>
      <c r="F227" s="77"/>
      <c r="G227" s="77"/>
      <c r="H227" s="77"/>
      <c r="I227" s="77"/>
      <c r="J227" s="49"/>
      <c r="K227" s="78"/>
      <c r="L227" s="78"/>
      <c r="M227" s="78"/>
      <c r="N227" s="78"/>
      <c r="O227" s="78"/>
      <c r="P227" s="78"/>
      <c r="Q227" s="78"/>
      <c r="R227" s="30"/>
      <c r="S227" s="46"/>
      <c r="T227" s="80"/>
      <c r="U227" s="80"/>
      <c r="V227" s="47"/>
      <c r="W227" s="236"/>
      <c r="X227" s="128"/>
      <c r="Y227" s="128"/>
      <c r="Z227" s="128"/>
      <c r="AA227" s="128"/>
      <c r="AB227" s="128"/>
      <c r="AC227" s="128"/>
      <c r="AD227" s="128"/>
      <c r="AE227" s="128"/>
      <c r="AF227" s="128"/>
      <c r="AG227" s="128"/>
      <c r="AH227" s="128"/>
      <c r="AI227" s="128"/>
      <c r="AJ227" s="56">
        <f t="shared" si="1"/>
        <v>0</v>
      </c>
    </row>
    <row r="228" spans="1:36" s="45" customFormat="1" ht="15.75" hidden="1" customHeight="1" x14ac:dyDescent="0.45">
      <c r="A228" s="29"/>
      <c r="B228" s="88"/>
      <c r="C228" s="77"/>
      <c r="D228" s="77"/>
      <c r="E228" s="77"/>
      <c r="F228" s="77"/>
      <c r="G228" s="77"/>
      <c r="H228" s="77"/>
      <c r="I228" s="77"/>
      <c r="J228" s="49"/>
      <c r="K228" s="78"/>
      <c r="L228" s="78"/>
      <c r="M228" s="78"/>
      <c r="N228" s="78"/>
      <c r="O228" s="78"/>
      <c r="P228" s="78"/>
      <c r="Q228" s="78"/>
      <c r="R228" s="30"/>
      <c r="S228" s="46"/>
      <c r="T228" s="80"/>
      <c r="U228" s="80"/>
      <c r="V228" s="47"/>
      <c r="W228" s="236"/>
      <c r="X228" s="128"/>
      <c r="Y228" s="128"/>
      <c r="Z228" s="128"/>
      <c r="AA228" s="128"/>
      <c r="AB228" s="128"/>
      <c r="AC228" s="128"/>
      <c r="AD228" s="128"/>
      <c r="AE228" s="128"/>
      <c r="AF228" s="128"/>
      <c r="AG228" s="128"/>
      <c r="AH228" s="128"/>
      <c r="AI228" s="128"/>
      <c r="AJ228" s="56">
        <f t="shared" si="1"/>
        <v>0</v>
      </c>
    </row>
    <row r="229" spans="1:36" s="45" customFormat="1" ht="15.75" hidden="1" customHeight="1" thickBot="1" x14ac:dyDescent="0.5">
      <c r="A229" s="29"/>
      <c r="B229" s="88"/>
      <c r="C229" s="77"/>
      <c r="D229" s="77"/>
      <c r="E229" s="77"/>
      <c r="F229" s="77"/>
      <c r="G229" s="77"/>
      <c r="H229" s="77"/>
      <c r="I229" s="77"/>
      <c r="J229" s="49"/>
      <c r="K229" s="78"/>
      <c r="L229" s="78"/>
      <c r="M229" s="78"/>
      <c r="N229" s="78"/>
      <c r="O229" s="78"/>
      <c r="P229" s="78"/>
      <c r="Q229" s="78"/>
      <c r="R229" s="30"/>
      <c r="S229" s="46"/>
      <c r="T229" s="80"/>
      <c r="U229" s="80"/>
      <c r="V229" s="47"/>
      <c r="W229" s="236"/>
      <c r="X229" s="128"/>
      <c r="Y229" s="128"/>
      <c r="Z229" s="128"/>
      <c r="AA229" s="128"/>
      <c r="AB229" s="128"/>
      <c r="AC229" s="128"/>
      <c r="AD229" s="128"/>
      <c r="AE229" s="128"/>
      <c r="AF229" s="128"/>
      <c r="AG229" s="128"/>
      <c r="AH229" s="128"/>
      <c r="AI229" s="128"/>
      <c r="AJ229" s="56">
        <f t="shared" si="1"/>
        <v>0</v>
      </c>
    </row>
    <row r="230" spans="1:36" s="3" customFormat="1" ht="15" thickTop="1" thickBot="1" x14ac:dyDescent="0.5">
      <c r="A230" s="50" t="s">
        <v>0</v>
      </c>
      <c r="B230" s="65"/>
      <c r="C230" s="51">
        <f>SUM(C5:C229)</f>
        <v>0</v>
      </c>
      <c r="D230" s="51">
        <f>SUM(D5:D229)</f>
        <v>0</v>
      </c>
      <c r="E230" s="51">
        <f>SUM(E5:E229)</f>
        <v>0</v>
      </c>
      <c r="F230" s="51">
        <f>SUM(F5:F229)</f>
        <v>0</v>
      </c>
      <c r="G230" s="51">
        <f>SUM(G5:G229)</f>
        <v>0</v>
      </c>
      <c r="H230" s="51">
        <f>SUM(H5:H229)</f>
        <v>0</v>
      </c>
      <c r="I230" s="51">
        <f>SUM(I5:I229)</f>
        <v>0</v>
      </c>
      <c r="J230" s="52"/>
      <c r="K230" s="54">
        <f>SUM(K5:K229)</f>
        <v>0</v>
      </c>
      <c r="L230" s="54">
        <f>SUM(L5:L229)</f>
        <v>0</v>
      </c>
      <c r="M230" s="54">
        <f>SUM(M5:M229)</f>
        <v>0</v>
      </c>
      <c r="N230" s="54">
        <f>SUM(N5:N229)</f>
        <v>0</v>
      </c>
      <c r="O230" s="54">
        <f>SUM(O5:O229)</f>
        <v>0</v>
      </c>
      <c r="P230" s="54">
        <f>SUM(P5:P229)</f>
        <v>0</v>
      </c>
      <c r="Q230" s="70">
        <f>SUM(Q5:Q229)</f>
        <v>0</v>
      </c>
      <c r="R230" s="475" t="s">
        <v>14</v>
      </c>
      <c r="S230" s="476"/>
      <c r="T230" s="477"/>
      <c r="U230" s="1"/>
      <c r="V230" s="481">
        <f>COUNT(W5:W229)</f>
        <v>0</v>
      </c>
      <c r="W230" s="97"/>
      <c r="X230" s="121"/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</row>
    <row r="231" spans="1:36" s="3" customFormat="1" ht="14.65" thickTop="1" x14ac:dyDescent="0.45">
      <c r="A231" s="33" t="s">
        <v>1</v>
      </c>
      <c r="B231" s="66"/>
      <c r="C231" s="34">
        <f t="shared" ref="C231:I231" si="2">K230</f>
        <v>0</v>
      </c>
      <c r="D231" s="34">
        <f t="shared" si="2"/>
        <v>0</v>
      </c>
      <c r="E231" s="34">
        <f t="shared" si="2"/>
        <v>0</v>
      </c>
      <c r="F231" s="34">
        <f t="shared" si="2"/>
        <v>0</v>
      </c>
      <c r="G231" s="34">
        <f t="shared" si="2"/>
        <v>0</v>
      </c>
      <c r="H231" s="34">
        <f t="shared" si="2"/>
        <v>0</v>
      </c>
      <c r="I231" s="34">
        <f t="shared" si="2"/>
        <v>0</v>
      </c>
      <c r="J231" s="32"/>
      <c r="K231" s="40"/>
      <c r="L231" s="40"/>
      <c r="M231" s="40"/>
      <c r="N231" s="40"/>
      <c r="O231" s="40"/>
      <c r="P231" s="40"/>
      <c r="Q231" s="41"/>
      <c r="R231" s="478"/>
      <c r="S231" s="479"/>
      <c r="T231" s="480"/>
      <c r="U231" s="1"/>
      <c r="V231" s="482"/>
      <c r="W231" s="97"/>
      <c r="X231" s="121"/>
      <c r="Y231" s="121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21"/>
    </row>
    <row r="232" spans="1:36" s="3" customFormat="1" ht="12" customHeight="1" x14ac:dyDescent="0.45">
      <c r="A232" s="35"/>
      <c r="B232" s="38"/>
      <c r="C232" s="38"/>
      <c r="D232" s="38"/>
      <c r="E232" s="38"/>
      <c r="F232" s="38"/>
      <c r="G232" s="38"/>
      <c r="H232" s="38"/>
      <c r="I232" s="38"/>
      <c r="J232" s="14"/>
      <c r="K232" s="15"/>
      <c r="L232" s="15"/>
      <c r="M232" s="237"/>
      <c r="N232" s="237"/>
      <c r="O232" s="237"/>
      <c r="P232" s="237"/>
      <c r="Q232" s="238"/>
      <c r="R232" s="478" t="s">
        <v>12</v>
      </c>
      <c r="S232" s="479"/>
      <c r="T232" s="480"/>
      <c r="U232" s="1"/>
      <c r="V232" s="482">
        <f>SUM(C230:I230)</f>
        <v>0</v>
      </c>
      <c r="W232" s="97"/>
      <c r="X232" s="121"/>
      <c r="Y232" s="121"/>
      <c r="Z232" s="121"/>
      <c r="AA232" s="121"/>
      <c r="AB232" s="121"/>
      <c r="AC232" s="121"/>
      <c r="AD232" s="121"/>
      <c r="AE232" s="121"/>
      <c r="AF232" s="121"/>
      <c r="AG232" s="121"/>
      <c r="AH232" s="121"/>
      <c r="AI232" s="121"/>
    </row>
    <row r="233" spans="1:36" s="3" customFormat="1" x14ac:dyDescent="0.45">
      <c r="A233" s="33" t="s">
        <v>2</v>
      </c>
      <c r="B233" s="67"/>
      <c r="C233" s="39"/>
      <c r="D233" s="39"/>
      <c r="E233" s="39"/>
      <c r="F233" s="39"/>
      <c r="G233" s="39"/>
      <c r="H233" s="39"/>
      <c r="I233" s="39"/>
      <c r="J233" s="14"/>
      <c r="K233" s="15"/>
      <c r="L233" s="15"/>
      <c r="M233" s="15"/>
      <c r="N233" s="15"/>
      <c r="O233" s="15"/>
      <c r="P233" s="15"/>
      <c r="Q233" s="15"/>
      <c r="R233" s="478"/>
      <c r="S233" s="479"/>
      <c r="T233" s="480"/>
      <c r="U233" s="1"/>
      <c r="V233" s="482"/>
      <c r="W233" s="97"/>
      <c r="X233" s="121"/>
      <c r="Y233" s="121"/>
      <c r="Z233" s="121"/>
      <c r="AA233" s="121"/>
      <c r="AB233" s="121"/>
      <c r="AC233" s="121"/>
      <c r="AD233" s="121"/>
      <c r="AE233" s="121"/>
      <c r="AF233" s="121"/>
      <c r="AG233" s="121"/>
      <c r="AH233" s="121"/>
      <c r="AI233" s="121"/>
    </row>
    <row r="234" spans="1:36" s="3" customFormat="1" x14ac:dyDescent="0.45">
      <c r="A234" s="33" t="s">
        <v>3</v>
      </c>
      <c r="B234" s="67"/>
      <c r="C234" s="39"/>
      <c r="D234" s="39"/>
      <c r="E234" s="39"/>
      <c r="F234" s="39"/>
      <c r="G234" s="39"/>
      <c r="H234" s="39"/>
      <c r="I234" s="39"/>
      <c r="J234" s="14"/>
      <c r="K234" s="15"/>
      <c r="L234" s="15"/>
      <c r="M234" s="15"/>
      <c r="N234" s="15"/>
      <c r="O234" s="15"/>
      <c r="P234" s="15"/>
      <c r="Q234" s="15"/>
      <c r="R234" s="478" t="s">
        <v>13</v>
      </c>
      <c r="S234" s="479"/>
      <c r="T234" s="480"/>
      <c r="U234" s="1"/>
      <c r="V234" s="483">
        <f>SUM(C231:I231)</f>
        <v>0</v>
      </c>
      <c r="W234" s="97"/>
      <c r="X234" s="121"/>
      <c r="Y234" s="121"/>
      <c r="Z234" s="121"/>
      <c r="AA234" s="121"/>
      <c r="AB234" s="121"/>
      <c r="AC234" s="121"/>
      <c r="AD234" s="121"/>
      <c r="AE234" s="121"/>
      <c r="AF234" s="121"/>
      <c r="AG234" s="121"/>
      <c r="AH234" s="121"/>
      <c r="AI234" s="121"/>
    </row>
    <row r="235" spans="1:36" s="3" customFormat="1" ht="12" customHeight="1" x14ac:dyDescent="0.45">
      <c r="A235" s="35"/>
      <c r="B235" s="38"/>
      <c r="C235" s="84"/>
      <c r="D235" s="84"/>
      <c r="E235" s="84"/>
      <c r="F235" s="84"/>
      <c r="G235" s="84"/>
      <c r="H235" s="84"/>
      <c r="I235" s="84"/>
      <c r="J235" s="14"/>
      <c r="K235" s="15"/>
      <c r="L235" s="15"/>
      <c r="M235" s="15"/>
      <c r="N235" s="15"/>
      <c r="O235" s="15"/>
      <c r="P235" s="15"/>
      <c r="Q235" s="15"/>
      <c r="R235" s="478"/>
      <c r="S235" s="479"/>
      <c r="T235" s="480"/>
      <c r="U235" s="1"/>
      <c r="V235" s="482"/>
      <c r="W235" s="97"/>
      <c r="X235" s="121"/>
      <c r="Y235" s="121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/>
    </row>
    <row r="236" spans="1:36" s="3" customFormat="1" x14ac:dyDescent="0.45">
      <c r="A236" s="33" t="s">
        <v>4</v>
      </c>
      <c r="B236" s="68"/>
      <c r="C236" s="83">
        <f>SUM(C5:C229)</f>
        <v>0</v>
      </c>
      <c r="D236" s="83">
        <f>SUM(D5:D229)</f>
        <v>0</v>
      </c>
      <c r="E236" s="83">
        <f>SUM(E5:E229)</f>
        <v>0</v>
      </c>
      <c r="F236" s="83">
        <f>SUM(F5:F229)</f>
        <v>0</v>
      </c>
      <c r="G236" s="83">
        <f>SUM(G5:G229)</f>
        <v>0</v>
      </c>
      <c r="H236" s="83">
        <f>SUM(H5:H229)</f>
        <v>0</v>
      </c>
      <c r="I236" s="83">
        <f>SUM(I5:I229)</f>
        <v>0</v>
      </c>
      <c r="J236" s="14"/>
      <c r="K236" s="15"/>
      <c r="L236" s="15"/>
      <c r="M236" s="15"/>
      <c r="N236" s="15"/>
      <c r="O236" s="15"/>
      <c r="P236" s="15"/>
      <c r="Q236" s="15"/>
      <c r="R236" s="467" t="s">
        <v>15</v>
      </c>
      <c r="S236" s="468"/>
      <c r="T236" s="469"/>
      <c r="U236" s="1"/>
      <c r="V236" s="473">
        <f>COUNT(#REF!)</f>
        <v>0</v>
      </c>
      <c r="W236" s="97"/>
      <c r="X236" s="121"/>
      <c r="Y236" s="121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</row>
    <row r="237" spans="1:36" s="3" customFormat="1" ht="14.65" thickBot="1" x14ac:dyDescent="0.5">
      <c r="A237" s="36" t="s">
        <v>5</v>
      </c>
      <c r="B237" s="69"/>
      <c r="C237" s="48">
        <f>SUM(K5:K229)</f>
        <v>0</v>
      </c>
      <c r="D237" s="48">
        <f>SUM(L5:L229)</f>
        <v>0</v>
      </c>
      <c r="E237" s="48">
        <f>SUM(M5:M229)</f>
        <v>0</v>
      </c>
      <c r="F237" s="48">
        <f>SUM(N5:N229)</f>
        <v>0</v>
      </c>
      <c r="G237" s="48">
        <f>SUM(O5:O229)</f>
        <v>0</v>
      </c>
      <c r="H237" s="48">
        <f>SUM(P5:P229)</f>
        <v>0</v>
      </c>
      <c r="I237" s="48">
        <f>SUM(Q5:Q229)</f>
        <v>0</v>
      </c>
      <c r="J237" s="37"/>
      <c r="K237" s="15"/>
      <c r="L237" s="15"/>
      <c r="M237" s="15"/>
      <c r="N237" s="15"/>
      <c r="O237" s="15"/>
      <c r="P237" s="15"/>
      <c r="Q237" s="15"/>
      <c r="R237" s="470"/>
      <c r="S237" s="471"/>
      <c r="T237" s="472"/>
      <c r="U237" s="1"/>
      <c r="V237" s="474"/>
      <c r="W237" s="97"/>
      <c r="X237" s="121"/>
      <c r="Y237" s="121"/>
      <c r="Z237" s="121"/>
      <c r="AA237" s="121"/>
      <c r="AB237" s="121"/>
      <c r="AC237" s="121"/>
      <c r="AD237" s="121"/>
      <c r="AE237" s="121"/>
      <c r="AF237" s="121"/>
      <c r="AG237" s="121"/>
      <c r="AH237" s="121"/>
      <c r="AI237" s="121"/>
    </row>
    <row r="238" spans="1:36" ht="12" customHeight="1" thickTop="1" x14ac:dyDescent="0.45">
      <c r="X238" s="122"/>
      <c r="Y238" s="122"/>
      <c r="Z238" s="122"/>
      <c r="AA238" s="122"/>
      <c r="AB238" s="122"/>
      <c r="AC238" s="122"/>
      <c r="AD238" s="122"/>
      <c r="AE238" s="122"/>
      <c r="AF238" s="122"/>
      <c r="AG238" s="122"/>
      <c r="AH238" s="122"/>
      <c r="AI238" s="122"/>
    </row>
    <row r="239" spans="1:36" x14ac:dyDescent="0.45">
      <c r="X239" s="122"/>
      <c r="Y239" s="122"/>
      <c r="Z239" s="122"/>
      <c r="AA239" s="122"/>
      <c r="AB239" s="122"/>
      <c r="AC239" s="122"/>
      <c r="AD239" s="122"/>
      <c r="AE239" s="122"/>
      <c r="AF239" s="122"/>
      <c r="AG239" s="122"/>
      <c r="AH239" s="122"/>
      <c r="AI239" s="122"/>
    </row>
    <row r="240" spans="1:36" x14ac:dyDescent="0.45">
      <c r="X240" s="122"/>
      <c r="Y240" s="122"/>
      <c r="Z240" s="122"/>
      <c r="AA240" s="122"/>
      <c r="AB240" s="122"/>
      <c r="AC240" s="122"/>
      <c r="AD240" s="122"/>
      <c r="AE240" s="122"/>
      <c r="AF240" s="122"/>
      <c r="AG240" s="122"/>
      <c r="AH240" s="122"/>
      <c r="AI240" s="122"/>
    </row>
    <row r="358" spans="40:40" x14ac:dyDescent="0.45">
      <c r="AN358" t="s">
        <v>21</v>
      </c>
    </row>
    <row r="359" spans="40:40" x14ac:dyDescent="0.45">
      <c r="AN359" t="s">
        <v>24</v>
      </c>
    </row>
    <row r="360" spans="40:40" x14ac:dyDescent="0.45">
      <c r="AN360" t="s">
        <v>23</v>
      </c>
    </row>
    <row r="361" spans="40:40" x14ac:dyDescent="0.45">
      <c r="AN361" t="s">
        <v>25</v>
      </c>
    </row>
    <row r="362" spans="40:40" x14ac:dyDescent="0.45">
      <c r="AN362" t="s">
        <v>330</v>
      </c>
    </row>
  </sheetData>
  <sheetProtection deleteRows="0" selectLockedCells="1"/>
  <autoFilter ref="A2:AK240"/>
  <sortState ref="A5:AK11">
    <sortCondition ref="U5:U11"/>
    <sortCondition ref="T5:T11"/>
  </sortState>
  <customSheetViews>
    <customSheetView guid="{7BFB86FF-E4D8-41C9-9258-E35EB87FFDE5}" showPageBreaks="1" showGridLines="0" fitToPage="1" printArea="1" showAutoFilter="1" hiddenColumns="1">
      <pane xSplit="1" ySplit="4" topLeftCell="B32" activePane="bottomRight" state="frozen"/>
      <selection pane="bottomRight" activeCell="R38" sqref="R38"/>
      <rowBreaks count="1" manualBreakCount="1">
        <brk id="146" max="16383" man="1"/>
      </rowBreaks>
      <colBreaks count="2" manualBreakCount="2">
        <brk id="23" max="145" man="1"/>
        <brk id="25" max="1048575" man="1"/>
      </colBreaks>
      <pageMargins left="0.25" right="0.25" top="0.75" bottom="0.75" header="0.3" footer="0.3"/>
      <printOptions horizontalCentered="1"/>
      <pageSetup paperSize="8" scale="55" fitToHeight="0" orientation="portrait" copies="4" r:id="rId1"/>
      <headerFooter>
        <oddHeader>&amp;L&amp;BShutter Concepts Pty Ltd Confidential&amp;B&amp;C&amp;D&amp;RPage &amp;P</oddHeader>
        <oddFooter>&amp;Z&amp;F</oddFooter>
      </headerFooter>
      <autoFilter ref="A2:AO141"/>
    </customSheetView>
    <customSheetView guid="{A28390C9-B650-47AA-9D49-9270D1FB28BC}" scale="70" showPageBreaks="1" showGridLines="0" fitToPage="1" printArea="1" showAutoFilter="1" hiddenColumns="1">
      <pane xSplit="17" ySplit="2" topLeftCell="R3" activePane="bottomRight" state="frozen"/>
      <selection pane="bottomRight" activeCell="R96" sqref="R96"/>
      <rowBreaks count="1" manualBreakCount="1">
        <brk id="138" max="16383" man="1"/>
      </rowBreaks>
      <colBreaks count="2" manualBreakCount="2">
        <brk id="25" max="145" man="1"/>
        <brk id="27" max="1048575" man="1"/>
      </colBreaks>
      <pageMargins left="0.25" right="0.25" top="0.75" bottom="0.75" header="0.3" footer="0.3"/>
      <printOptions horizontalCentered="1"/>
      <pageSetup paperSize="9" scale="55" fitToHeight="0" orientation="landscape" copies="4" r:id="rId2"/>
      <headerFooter>
        <oddHeader>&amp;L&amp;BShutter Concepts Pty Ltd Confidential&amp;B&amp;C&amp;D&amp;RPage &amp;P</oddHeader>
        <oddFooter>&amp;Z&amp;F</oddFooter>
      </headerFooter>
      <autoFilter ref="A2:AO141"/>
    </customSheetView>
  </customSheetViews>
  <mergeCells count="8">
    <mergeCell ref="R236:T237"/>
    <mergeCell ref="V236:V237"/>
    <mergeCell ref="R230:T231"/>
    <mergeCell ref="V230:V231"/>
    <mergeCell ref="R232:T233"/>
    <mergeCell ref="R234:T235"/>
    <mergeCell ref="V232:V233"/>
    <mergeCell ref="V234:V235"/>
  </mergeCells>
  <conditionalFormatting sqref="C231:I231 C237:I237 K230:L230">
    <cfRule type="cellIs" dxfId="2025" priority="1482" operator="greaterThan">
      <formula>90</formula>
    </cfRule>
  </conditionalFormatting>
  <conditionalFormatting sqref="C230:D230 C236:D236">
    <cfRule type="cellIs" dxfId="2024" priority="1476" operator="lessThan">
      <formula>150</formula>
    </cfRule>
    <cfRule type="cellIs" dxfId="2023" priority="1477" operator="greaterThan">
      <formula>150</formula>
    </cfRule>
  </conditionalFormatting>
  <conditionalFormatting sqref="C231:I231 C237:I237 K230:L230">
    <cfRule type="cellIs" dxfId="2022" priority="1474" operator="lessThan">
      <formula>90</formula>
    </cfRule>
  </conditionalFormatting>
  <conditionalFormatting sqref="B5 B62:B65 B11:B53">
    <cfRule type="cellIs" dxfId="2021" priority="1462" operator="equal">
      <formula>"DL"</formula>
    </cfRule>
  </conditionalFormatting>
  <conditionalFormatting sqref="B5 B62:B65 B11:B53">
    <cfRule type="cellIs" dxfId="2020" priority="1461" operator="equal">
      <formula>"Dli"</formula>
    </cfRule>
  </conditionalFormatting>
  <conditionalFormatting sqref="B5 B62:B65 B11:B53">
    <cfRule type="cellIs" dxfId="2019" priority="1459" operator="equal">
      <formula>"CL"</formula>
    </cfRule>
  </conditionalFormatting>
  <conditionalFormatting sqref="B5 B62:B65 B11:B53">
    <cfRule type="cellIs" dxfId="2018" priority="1458" operator="equal">
      <formula>"EXT"</formula>
    </cfRule>
  </conditionalFormatting>
  <conditionalFormatting sqref="M230:P230">
    <cfRule type="cellIs" dxfId="2017" priority="1392" operator="greaterThan">
      <formula>90</formula>
    </cfRule>
  </conditionalFormatting>
  <conditionalFormatting sqref="E230:I230 E236:I236">
    <cfRule type="cellIs" dxfId="2016" priority="1394" operator="lessThan">
      <formula>150</formula>
    </cfRule>
    <cfRule type="cellIs" dxfId="2015" priority="1395" operator="greaterThan">
      <formula>150</formula>
    </cfRule>
  </conditionalFormatting>
  <conditionalFormatting sqref="Q230">
    <cfRule type="cellIs" dxfId="2014" priority="1389" operator="lessThan">
      <formula>90</formula>
    </cfRule>
  </conditionalFormatting>
  <conditionalFormatting sqref="M230:P230">
    <cfRule type="cellIs" dxfId="2013" priority="1391" operator="lessThan">
      <formula>90</formula>
    </cfRule>
  </conditionalFormatting>
  <conditionalFormatting sqref="Q230">
    <cfRule type="cellIs" dxfId="2012" priority="1390" operator="greaterThan">
      <formula>90</formula>
    </cfRule>
  </conditionalFormatting>
  <conditionalFormatting sqref="B8">
    <cfRule type="cellIs" dxfId="2011" priority="1344" operator="equal">
      <formula>"DL"</formula>
    </cfRule>
  </conditionalFormatting>
  <conditionalFormatting sqref="B8">
    <cfRule type="cellIs" dxfId="2010" priority="1343" operator="equal">
      <formula>"Dli"</formula>
    </cfRule>
  </conditionalFormatting>
  <conditionalFormatting sqref="B8">
    <cfRule type="cellIs" dxfId="2009" priority="1342" operator="equal">
      <formula>"CL"</formula>
    </cfRule>
  </conditionalFormatting>
  <conditionalFormatting sqref="B8">
    <cfRule type="cellIs" dxfId="2008" priority="1341" operator="equal">
      <formula>"EXT"</formula>
    </cfRule>
  </conditionalFormatting>
  <conditionalFormatting sqref="B6">
    <cfRule type="cellIs" dxfId="2007" priority="1340" operator="equal">
      <formula>"DL"</formula>
    </cfRule>
  </conditionalFormatting>
  <conditionalFormatting sqref="B6">
    <cfRule type="cellIs" dxfId="2006" priority="1339" operator="equal">
      <formula>"Dli"</formula>
    </cfRule>
  </conditionalFormatting>
  <conditionalFormatting sqref="B6">
    <cfRule type="cellIs" dxfId="2005" priority="1338" operator="equal">
      <formula>"CL"</formula>
    </cfRule>
  </conditionalFormatting>
  <conditionalFormatting sqref="B6">
    <cfRule type="cellIs" dxfId="2004" priority="1337" operator="equal">
      <formula>"EXT"</formula>
    </cfRule>
  </conditionalFormatting>
  <conditionalFormatting sqref="B7:B9">
    <cfRule type="cellIs" dxfId="2003" priority="1336" operator="equal">
      <formula>"DL"</formula>
    </cfRule>
  </conditionalFormatting>
  <conditionalFormatting sqref="B7:B9">
    <cfRule type="cellIs" dxfId="2002" priority="1335" operator="equal">
      <formula>"Dli"</formula>
    </cfRule>
  </conditionalFormatting>
  <conditionalFormatting sqref="B7:B9">
    <cfRule type="cellIs" dxfId="2001" priority="1334" operator="equal">
      <formula>"CL"</formula>
    </cfRule>
  </conditionalFormatting>
  <conditionalFormatting sqref="B7:B9">
    <cfRule type="cellIs" dxfId="2000" priority="1333" operator="equal">
      <formula>"EXT"</formula>
    </cfRule>
  </conditionalFormatting>
  <conditionalFormatting sqref="B18:B29">
    <cfRule type="cellIs" dxfId="1999" priority="1328" operator="equal">
      <formula>"DL"</formula>
    </cfRule>
  </conditionalFormatting>
  <conditionalFormatting sqref="B18:B29">
    <cfRule type="cellIs" dxfId="1998" priority="1327" operator="equal">
      <formula>"Dli"</formula>
    </cfRule>
  </conditionalFormatting>
  <conditionalFormatting sqref="B18:B29">
    <cfRule type="cellIs" dxfId="1997" priority="1326" operator="equal">
      <formula>"CL"</formula>
    </cfRule>
  </conditionalFormatting>
  <conditionalFormatting sqref="B18:B29">
    <cfRule type="cellIs" dxfId="1996" priority="1325" operator="equal">
      <formula>"EXT"</formula>
    </cfRule>
  </conditionalFormatting>
  <conditionalFormatting sqref="B19">
    <cfRule type="cellIs" dxfId="1995" priority="1324" operator="equal">
      <formula>"DL"</formula>
    </cfRule>
  </conditionalFormatting>
  <conditionalFormatting sqref="B19">
    <cfRule type="cellIs" dxfId="1994" priority="1323" operator="equal">
      <formula>"Dli"</formula>
    </cfRule>
  </conditionalFormatting>
  <conditionalFormatting sqref="B19">
    <cfRule type="cellIs" dxfId="1993" priority="1322" operator="equal">
      <formula>"CL"</formula>
    </cfRule>
  </conditionalFormatting>
  <conditionalFormatting sqref="B19">
    <cfRule type="cellIs" dxfId="1992" priority="1321" operator="equal">
      <formula>"EXT"</formula>
    </cfRule>
  </conditionalFormatting>
  <conditionalFormatting sqref="B24:B28">
    <cfRule type="cellIs" dxfId="1991" priority="1320" operator="equal">
      <formula>"DL"</formula>
    </cfRule>
  </conditionalFormatting>
  <conditionalFormatting sqref="B24:B28">
    <cfRule type="cellIs" dxfId="1990" priority="1319" operator="equal">
      <formula>"Dli"</formula>
    </cfRule>
  </conditionalFormatting>
  <conditionalFormatting sqref="B24:B28">
    <cfRule type="cellIs" dxfId="1989" priority="1318" operator="equal">
      <formula>"CL"</formula>
    </cfRule>
  </conditionalFormatting>
  <conditionalFormatting sqref="B24:B28">
    <cfRule type="cellIs" dxfId="1988" priority="1317" operator="equal">
      <formula>"EXT"</formula>
    </cfRule>
  </conditionalFormatting>
  <conditionalFormatting sqref="B26">
    <cfRule type="cellIs" dxfId="1987" priority="1316" operator="equal">
      <formula>"DL"</formula>
    </cfRule>
  </conditionalFormatting>
  <conditionalFormatting sqref="B26">
    <cfRule type="cellIs" dxfId="1986" priority="1315" operator="equal">
      <formula>"Dli"</formula>
    </cfRule>
  </conditionalFormatting>
  <conditionalFormatting sqref="B26">
    <cfRule type="cellIs" dxfId="1985" priority="1314" operator="equal">
      <formula>"CL"</formula>
    </cfRule>
  </conditionalFormatting>
  <conditionalFormatting sqref="B26">
    <cfRule type="cellIs" dxfId="1984" priority="1313" operator="equal">
      <formula>"EXT"</formula>
    </cfRule>
  </conditionalFormatting>
  <conditionalFormatting sqref="B61 B66:B229">
    <cfRule type="cellIs" dxfId="1983" priority="1312" operator="equal">
      <formula>"DL"</formula>
    </cfRule>
  </conditionalFormatting>
  <conditionalFormatting sqref="B61 B66:B229">
    <cfRule type="cellIs" dxfId="1982" priority="1311" operator="equal">
      <formula>"Dli"</formula>
    </cfRule>
  </conditionalFormatting>
  <conditionalFormatting sqref="B61 B66:B229">
    <cfRule type="cellIs" dxfId="1981" priority="1310" operator="equal">
      <formula>"CL"</formula>
    </cfRule>
  </conditionalFormatting>
  <conditionalFormatting sqref="B61 B66:B229">
    <cfRule type="cellIs" dxfId="1980" priority="1309" operator="equal">
      <formula>"EXT"</formula>
    </cfRule>
  </conditionalFormatting>
  <conditionalFormatting sqref="B6">
    <cfRule type="cellIs" dxfId="1979" priority="1300" operator="equal">
      <formula>"DL"</formula>
    </cfRule>
  </conditionalFormatting>
  <conditionalFormatting sqref="B6">
    <cfRule type="cellIs" dxfId="1978" priority="1299" operator="equal">
      <formula>"Dli"</formula>
    </cfRule>
  </conditionalFormatting>
  <conditionalFormatting sqref="B6">
    <cfRule type="cellIs" dxfId="1977" priority="1298" operator="equal">
      <formula>"CL"</formula>
    </cfRule>
  </conditionalFormatting>
  <conditionalFormatting sqref="B6">
    <cfRule type="cellIs" dxfId="1976" priority="1297" operator="equal">
      <formula>"EXT"</formula>
    </cfRule>
  </conditionalFormatting>
  <conditionalFormatting sqref="B9">
    <cfRule type="cellIs" dxfId="1975" priority="1296" operator="equal">
      <formula>"DL"</formula>
    </cfRule>
  </conditionalFormatting>
  <conditionalFormatting sqref="B9">
    <cfRule type="cellIs" dxfId="1974" priority="1295" operator="equal">
      <formula>"Dli"</formula>
    </cfRule>
  </conditionalFormatting>
  <conditionalFormatting sqref="B9">
    <cfRule type="cellIs" dxfId="1973" priority="1294" operator="equal">
      <formula>"CL"</formula>
    </cfRule>
  </conditionalFormatting>
  <conditionalFormatting sqref="B9">
    <cfRule type="cellIs" dxfId="1972" priority="1293" operator="equal">
      <formula>"EXT"</formula>
    </cfRule>
  </conditionalFormatting>
  <conditionalFormatting sqref="B7">
    <cfRule type="cellIs" dxfId="1971" priority="1292" operator="equal">
      <formula>"DL"</formula>
    </cfRule>
  </conditionalFormatting>
  <conditionalFormatting sqref="B7">
    <cfRule type="cellIs" dxfId="1970" priority="1291" operator="equal">
      <formula>"Dli"</formula>
    </cfRule>
  </conditionalFormatting>
  <conditionalFormatting sqref="B7">
    <cfRule type="cellIs" dxfId="1969" priority="1290" operator="equal">
      <formula>"CL"</formula>
    </cfRule>
  </conditionalFormatting>
  <conditionalFormatting sqref="B7">
    <cfRule type="cellIs" dxfId="1968" priority="1289" operator="equal">
      <formula>"EXT"</formula>
    </cfRule>
  </conditionalFormatting>
  <conditionalFormatting sqref="B20">
    <cfRule type="cellIs" dxfId="1967" priority="1288" operator="equal">
      <formula>"DL"</formula>
    </cfRule>
  </conditionalFormatting>
  <conditionalFormatting sqref="B20">
    <cfRule type="cellIs" dxfId="1966" priority="1287" operator="equal">
      <formula>"Dli"</formula>
    </cfRule>
  </conditionalFormatting>
  <conditionalFormatting sqref="B20">
    <cfRule type="cellIs" dxfId="1965" priority="1286" operator="equal">
      <formula>"CL"</formula>
    </cfRule>
  </conditionalFormatting>
  <conditionalFormatting sqref="B20">
    <cfRule type="cellIs" dxfId="1964" priority="1285" operator="equal">
      <formula>"EXT"</formula>
    </cfRule>
  </conditionalFormatting>
  <conditionalFormatting sqref="B27">
    <cfRule type="cellIs" dxfId="1963" priority="1284" operator="equal">
      <formula>"DL"</formula>
    </cfRule>
  </conditionalFormatting>
  <conditionalFormatting sqref="B27">
    <cfRule type="cellIs" dxfId="1962" priority="1283" operator="equal">
      <formula>"Dli"</formula>
    </cfRule>
  </conditionalFormatting>
  <conditionalFormatting sqref="B27">
    <cfRule type="cellIs" dxfId="1961" priority="1282" operator="equal">
      <formula>"CL"</formula>
    </cfRule>
  </conditionalFormatting>
  <conditionalFormatting sqref="B27">
    <cfRule type="cellIs" dxfId="1960" priority="1281" operator="equal">
      <formula>"EXT"</formula>
    </cfRule>
  </conditionalFormatting>
  <conditionalFormatting sqref="B9">
    <cfRule type="cellIs" dxfId="1959" priority="1276" operator="equal">
      <formula>"DL"</formula>
    </cfRule>
  </conditionalFormatting>
  <conditionalFormatting sqref="B9">
    <cfRule type="cellIs" dxfId="1958" priority="1275" operator="equal">
      <formula>"Dli"</formula>
    </cfRule>
  </conditionalFormatting>
  <conditionalFormatting sqref="B9">
    <cfRule type="cellIs" dxfId="1957" priority="1274" operator="equal">
      <formula>"CL"</formula>
    </cfRule>
  </conditionalFormatting>
  <conditionalFormatting sqref="B9">
    <cfRule type="cellIs" dxfId="1956" priority="1273" operator="equal">
      <formula>"EXT"</formula>
    </cfRule>
  </conditionalFormatting>
  <conditionalFormatting sqref="B7">
    <cfRule type="cellIs" dxfId="1955" priority="1272" operator="equal">
      <formula>"DL"</formula>
    </cfRule>
  </conditionalFormatting>
  <conditionalFormatting sqref="B7">
    <cfRule type="cellIs" dxfId="1954" priority="1271" operator="equal">
      <formula>"Dli"</formula>
    </cfRule>
  </conditionalFormatting>
  <conditionalFormatting sqref="B7">
    <cfRule type="cellIs" dxfId="1953" priority="1270" operator="equal">
      <formula>"CL"</formula>
    </cfRule>
  </conditionalFormatting>
  <conditionalFormatting sqref="B7">
    <cfRule type="cellIs" dxfId="1952" priority="1269" operator="equal">
      <formula>"EXT"</formula>
    </cfRule>
  </conditionalFormatting>
  <conditionalFormatting sqref="B20">
    <cfRule type="cellIs" dxfId="1951" priority="1268" operator="equal">
      <formula>"DL"</formula>
    </cfRule>
  </conditionalFormatting>
  <conditionalFormatting sqref="B20">
    <cfRule type="cellIs" dxfId="1950" priority="1267" operator="equal">
      <formula>"Dli"</formula>
    </cfRule>
  </conditionalFormatting>
  <conditionalFormatting sqref="B20">
    <cfRule type="cellIs" dxfId="1949" priority="1266" operator="equal">
      <formula>"CL"</formula>
    </cfRule>
  </conditionalFormatting>
  <conditionalFormatting sqref="B20">
    <cfRule type="cellIs" dxfId="1948" priority="1265" operator="equal">
      <formula>"EXT"</formula>
    </cfRule>
  </conditionalFormatting>
  <conditionalFormatting sqref="B27">
    <cfRule type="cellIs" dxfId="1947" priority="1264" operator="equal">
      <formula>"DL"</formula>
    </cfRule>
  </conditionalFormatting>
  <conditionalFormatting sqref="B27">
    <cfRule type="cellIs" dxfId="1946" priority="1263" operator="equal">
      <formula>"Dli"</formula>
    </cfRule>
  </conditionalFormatting>
  <conditionalFormatting sqref="B27">
    <cfRule type="cellIs" dxfId="1945" priority="1262" operator="equal">
      <formula>"CL"</formula>
    </cfRule>
  </conditionalFormatting>
  <conditionalFormatting sqref="B27">
    <cfRule type="cellIs" dxfId="1944" priority="1261" operator="equal">
      <formula>"EXT"</formula>
    </cfRule>
  </conditionalFormatting>
  <conditionalFormatting sqref="B7">
    <cfRule type="cellIs" dxfId="1943" priority="1260" operator="equal">
      <formula>"DL"</formula>
    </cfRule>
  </conditionalFormatting>
  <conditionalFormatting sqref="B7">
    <cfRule type="cellIs" dxfId="1942" priority="1259" operator="equal">
      <formula>"Dli"</formula>
    </cfRule>
  </conditionalFormatting>
  <conditionalFormatting sqref="B7">
    <cfRule type="cellIs" dxfId="1941" priority="1258" operator="equal">
      <formula>"CL"</formula>
    </cfRule>
  </conditionalFormatting>
  <conditionalFormatting sqref="B7">
    <cfRule type="cellIs" dxfId="1940" priority="1257" operator="equal">
      <formula>"EXT"</formula>
    </cfRule>
  </conditionalFormatting>
  <conditionalFormatting sqref="B8">
    <cfRule type="cellIs" dxfId="1939" priority="1252" operator="equal">
      <formula>"DL"</formula>
    </cfRule>
  </conditionalFormatting>
  <conditionalFormatting sqref="B8">
    <cfRule type="cellIs" dxfId="1938" priority="1251" operator="equal">
      <formula>"Dli"</formula>
    </cfRule>
  </conditionalFormatting>
  <conditionalFormatting sqref="B8">
    <cfRule type="cellIs" dxfId="1937" priority="1250" operator="equal">
      <formula>"CL"</formula>
    </cfRule>
  </conditionalFormatting>
  <conditionalFormatting sqref="B8">
    <cfRule type="cellIs" dxfId="1936" priority="1249" operator="equal">
      <formula>"EXT"</formula>
    </cfRule>
  </conditionalFormatting>
  <conditionalFormatting sqref="B28">
    <cfRule type="cellIs" dxfId="1935" priority="1244" operator="equal">
      <formula>"DL"</formula>
    </cfRule>
  </conditionalFormatting>
  <conditionalFormatting sqref="B28">
    <cfRule type="cellIs" dxfId="1934" priority="1243" operator="equal">
      <formula>"Dli"</formula>
    </cfRule>
  </conditionalFormatting>
  <conditionalFormatting sqref="B28">
    <cfRule type="cellIs" dxfId="1933" priority="1242" operator="equal">
      <formula>"CL"</formula>
    </cfRule>
  </conditionalFormatting>
  <conditionalFormatting sqref="B28">
    <cfRule type="cellIs" dxfId="1932" priority="1241" operator="equal">
      <formula>"EXT"</formula>
    </cfRule>
  </conditionalFormatting>
  <conditionalFormatting sqref="B20">
    <cfRule type="cellIs" dxfId="1931" priority="1236" operator="equal">
      <formula>"DL"</formula>
    </cfRule>
  </conditionalFormatting>
  <conditionalFormatting sqref="B20">
    <cfRule type="cellIs" dxfId="1930" priority="1235" operator="equal">
      <formula>"Dli"</formula>
    </cfRule>
  </conditionalFormatting>
  <conditionalFormatting sqref="B20">
    <cfRule type="cellIs" dxfId="1929" priority="1234" operator="equal">
      <formula>"CL"</formula>
    </cfRule>
  </conditionalFormatting>
  <conditionalFormatting sqref="B20">
    <cfRule type="cellIs" dxfId="1928" priority="1233" operator="equal">
      <formula>"EXT"</formula>
    </cfRule>
  </conditionalFormatting>
  <conditionalFormatting sqref="B27">
    <cfRule type="cellIs" dxfId="1927" priority="1232" operator="equal">
      <formula>"DL"</formula>
    </cfRule>
  </conditionalFormatting>
  <conditionalFormatting sqref="B27">
    <cfRule type="cellIs" dxfId="1926" priority="1231" operator="equal">
      <formula>"Dli"</formula>
    </cfRule>
  </conditionalFormatting>
  <conditionalFormatting sqref="B27">
    <cfRule type="cellIs" dxfId="1925" priority="1230" operator="equal">
      <formula>"CL"</formula>
    </cfRule>
  </conditionalFormatting>
  <conditionalFormatting sqref="B27">
    <cfRule type="cellIs" dxfId="1924" priority="1229" operator="equal">
      <formula>"EXT"</formula>
    </cfRule>
  </conditionalFormatting>
  <conditionalFormatting sqref="B28">
    <cfRule type="cellIs" dxfId="1923" priority="1220" operator="equal">
      <formula>"DL"</formula>
    </cfRule>
  </conditionalFormatting>
  <conditionalFormatting sqref="B28">
    <cfRule type="cellIs" dxfId="1922" priority="1219" operator="equal">
      <formula>"Dli"</formula>
    </cfRule>
  </conditionalFormatting>
  <conditionalFormatting sqref="B28">
    <cfRule type="cellIs" dxfId="1921" priority="1218" operator="equal">
      <formula>"CL"</formula>
    </cfRule>
  </conditionalFormatting>
  <conditionalFormatting sqref="B28">
    <cfRule type="cellIs" dxfId="1920" priority="1217" operator="equal">
      <formula>"EXT"</formula>
    </cfRule>
  </conditionalFormatting>
  <conditionalFormatting sqref="B28">
    <cfRule type="cellIs" dxfId="1919" priority="1208" operator="equal">
      <formula>"DL"</formula>
    </cfRule>
  </conditionalFormatting>
  <conditionalFormatting sqref="B28">
    <cfRule type="cellIs" dxfId="1918" priority="1207" operator="equal">
      <formula>"Dli"</formula>
    </cfRule>
  </conditionalFormatting>
  <conditionalFormatting sqref="B28">
    <cfRule type="cellIs" dxfId="1917" priority="1206" operator="equal">
      <formula>"CL"</formula>
    </cfRule>
  </conditionalFormatting>
  <conditionalFormatting sqref="B28">
    <cfRule type="cellIs" dxfId="1916" priority="1205" operator="equal">
      <formula>"EXT"</formula>
    </cfRule>
  </conditionalFormatting>
  <conditionalFormatting sqref="B21">
    <cfRule type="cellIs" dxfId="1915" priority="1200" operator="equal">
      <formula>"DL"</formula>
    </cfRule>
  </conditionalFormatting>
  <conditionalFormatting sqref="B21">
    <cfRule type="cellIs" dxfId="1914" priority="1199" operator="equal">
      <formula>"Dli"</formula>
    </cfRule>
  </conditionalFormatting>
  <conditionalFormatting sqref="B21">
    <cfRule type="cellIs" dxfId="1913" priority="1198" operator="equal">
      <formula>"CL"</formula>
    </cfRule>
  </conditionalFormatting>
  <conditionalFormatting sqref="B21">
    <cfRule type="cellIs" dxfId="1912" priority="1197" operator="equal">
      <formula>"EXT"</formula>
    </cfRule>
  </conditionalFormatting>
  <conditionalFormatting sqref="B29">
    <cfRule type="cellIs" dxfId="1911" priority="1196" operator="equal">
      <formula>"DL"</formula>
    </cfRule>
  </conditionalFormatting>
  <conditionalFormatting sqref="B29">
    <cfRule type="cellIs" dxfId="1910" priority="1195" operator="equal">
      <formula>"Dli"</formula>
    </cfRule>
  </conditionalFormatting>
  <conditionalFormatting sqref="B29">
    <cfRule type="cellIs" dxfId="1909" priority="1194" operator="equal">
      <formula>"CL"</formula>
    </cfRule>
  </conditionalFormatting>
  <conditionalFormatting sqref="B29">
    <cfRule type="cellIs" dxfId="1908" priority="1193" operator="equal">
      <formula>"EXT"</formula>
    </cfRule>
  </conditionalFormatting>
  <conditionalFormatting sqref="B10">
    <cfRule type="cellIs" dxfId="1907" priority="1184" operator="equal">
      <formula>"DL"</formula>
    </cfRule>
  </conditionalFormatting>
  <conditionalFormatting sqref="B10">
    <cfRule type="cellIs" dxfId="1906" priority="1183" operator="equal">
      <formula>"Dli"</formula>
    </cfRule>
  </conditionalFormatting>
  <conditionalFormatting sqref="B10">
    <cfRule type="cellIs" dxfId="1905" priority="1182" operator="equal">
      <formula>"CL"</formula>
    </cfRule>
  </conditionalFormatting>
  <conditionalFormatting sqref="B10">
    <cfRule type="cellIs" dxfId="1904" priority="1181" operator="equal">
      <formula>"EXT"</formula>
    </cfRule>
  </conditionalFormatting>
  <conditionalFormatting sqref="B10">
    <cfRule type="cellIs" dxfId="1903" priority="1180" operator="equal">
      <formula>"DL"</formula>
    </cfRule>
  </conditionalFormatting>
  <conditionalFormatting sqref="B10">
    <cfRule type="cellIs" dxfId="1902" priority="1179" operator="equal">
      <formula>"Dli"</formula>
    </cfRule>
  </conditionalFormatting>
  <conditionalFormatting sqref="B10">
    <cfRule type="cellIs" dxfId="1901" priority="1178" operator="equal">
      <formula>"CL"</formula>
    </cfRule>
  </conditionalFormatting>
  <conditionalFormatting sqref="B10">
    <cfRule type="cellIs" dxfId="1900" priority="1177" operator="equal">
      <formula>"EXT"</formula>
    </cfRule>
  </conditionalFormatting>
  <conditionalFormatting sqref="B60">
    <cfRule type="cellIs" dxfId="1899" priority="1176" operator="equal">
      <formula>"DL"</formula>
    </cfRule>
  </conditionalFormatting>
  <conditionalFormatting sqref="B60">
    <cfRule type="cellIs" dxfId="1898" priority="1175" operator="equal">
      <formula>"Dli"</formula>
    </cfRule>
  </conditionalFormatting>
  <conditionalFormatting sqref="B60">
    <cfRule type="cellIs" dxfId="1897" priority="1174" operator="equal">
      <formula>"CL"</formula>
    </cfRule>
  </conditionalFormatting>
  <conditionalFormatting sqref="B60">
    <cfRule type="cellIs" dxfId="1896" priority="1173" operator="equal">
      <formula>"EXT"</formula>
    </cfRule>
  </conditionalFormatting>
  <conditionalFormatting sqref="B59">
    <cfRule type="cellIs" dxfId="1895" priority="1172" operator="equal">
      <formula>"DL"</formula>
    </cfRule>
  </conditionalFormatting>
  <conditionalFormatting sqref="B59">
    <cfRule type="cellIs" dxfId="1894" priority="1171" operator="equal">
      <formula>"Dli"</formula>
    </cfRule>
  </conditionalFormatting>
  <conditionalFormatting sqref="B59">
    <cfRule type="cellIs" dxfId="1893" priority="1170" operator="equal">
      <formula>"CL"</formula>
    </cfRule>
  </conditionalFormatting>
  <conditionalFormatting sqref="B59">
    <cfRule type="cellIs" dxfId="1892" priority="1169" operator="equal">
      <formula>"EXT"</formula>
    </cfRule>
  </conditionalFormatting>
  <conditionalFormatting sqref="B20">
    <cfRule type="cellIs" dxfId="1891" priority="1168" operator="equal">
      <formula>"DL"</formula>
    </cfRule>
  </conditionalFormatting>
  <conditionalFormatting sqref="B20">
    <cfRule type="cellIs" dxfId="1890" priority="1167" operator="equal">
      <formula>"Dli"</formula>
    </cfRule>
  </conditionalFormatting>
  <conditionalFormatting sqref="B20">
    <cfRule type="cellIs" dxfId="1889" priority="1166" operator="equal">
      <formula>"CL"</formula>
    </cfRule>
  </conditionalFormatting>
  <conditionalFormatting sqref="B20">
    <cfRule type="cellIs" dxfId="1888" priority="1165" operator="equal">
      <formula>"EXT"</formula>
    </cfRule>
  </conditionalFormatting>
  <conditionalFormatting sqref="B27">
    <cfRule type="cellIs" dxfId="1887" priority="1164" operator="equal">
      <formula>"DL"</formula>
    </cfRule>
  </conditionalFormatting>
  <conditionalFormatting sqref="B27">
    <cfRule type="cellIs" dxfId="1886" priority="1163" operator="equal">
      <formula>"Dli"</formula>
    </cfRule>
  </conditionalFormatting>
  <conditionalFormatting sqref="B27">
    <cfRule type="cellIs" dxfId="1885" priority="1162" operator="equal">
      <formula>"CL"</formula>
    </cfRule>
  </conditionalFormatting>
  <conditionalFormatting sqref="B27">
    <cfRule type="cellIs" dxfId="1884" priority="1161" operator="equal">
      <formula>"EXT"</formula>
    </cfRule>
  </conditionalFormatting>
  <conditionalFormatting sqref="B28">
    <cfRule type="cellIs" dxfId="1883" priority="1156" operator="equal">
      <formula>"DL"</formula>
    </cfRule>
  </conditionalFormatting>
  <conditionalFormatting sqref="B28">
    <cfRule type="cellIs" dxfId="1882" priority="1155" operator="equal">
      <formula>"Dli"</formula>
    </cfRule>
  </conditionalFormatting>
  <conditionalFormatting sqref="B28">
    <cfRule type="cellIs" dxfId="1881" priority="1154" operator="equal">
      <formula>"CL"</formula>
    </cfRule>
  </conditionalFormatting>
  <conditionalFormatting sqref="B28">
    <cfRule type="cellIs" dxfId="1880" priority="1153" operator="equal">
      <formula>"EXT"</formula>
    </cfRule>
  </conditionalFormatting>
  <conditionalFormatting sqref="B28">
    <cfRule type="cellIs" dxfId="1879" priority="1144" operator="equal">
      <formula>"DL"</formula>
    </cfRule>
  </conditionalFormatting>
  <conditionalFormatting sqref="B28">
    <cfRule type="cellIs" dxfId="1878" priority="1143" operator="equal">
      <formula>"Dli"</formula>
    </cfRule>
  </conditionalFormatting>
  <conditionalFormatting sqref="B28">
    <cfRule type="cellIs" dxfId="1877" priority="1142" operator="equal">
      <formula>"CL"</formula>
    </cfRule>
  </conditionalFormatting>
  <conditionalFormatting sqref="B28">
    <cfRule type="cellIs" dxfId="1876" priority="1141" operator="equal">
      <formula>"EXT"</formula>
    </cfRule>
  </conditionalFormatting>
  <conditionalFormatting sqref="B21">
    <cfRule type="cellIs" dxfId="1875" priority="1136" operator="equal">
      <formula>"DL"</formula>
    </cfRule>
  </conditionalFormatting>
  <conditionalFormatting sqref="B21">
    <cfRule type="cellIs" dxfId="1874" priority="1135" operator="equal">
      <formula>"Dli"</formula>
    </cfRule>
  </conditionalFormatting>
  <conditionalFormatting sqref="B21">
    <cfRule type="cellIs" dxfId="1873" priority="1134" operator="equal">
      <formula>"CL"</formula>
    </cfRule>
  </conditionalFormatting>
  <conditionalFormatting sqref="B21">
    <cfRule type="cellIs" dxfId="1872" priority="1133" operator="equal">
      <formula>"EXT"</formula>
    </cfRule>
  </conditionalFormatting>
  <conditionalFormatting sqref="B29">
    <cfRule type="cellIs" dxfId="1871" priority="1132" operator="equal">
      <formula>"DL"</formula>
    </cfRule>
  </conditionalFormatting>
  <conditionalFormatting sqref="B29">
    <cfRule type="cellIs" dxfId="1870" priority="1131" operator="equal">
      <formula>"Dli"</formula>
    </cfRule>
  </conditionalFormatting>
  <conditionalFormatting sqref="B29">
    <cfRule type="cellIs" dxfId="1869" priority="1130" operator="equal">
      <formula>"CL"</formula>
    </cfRule>
  </conditionalFormatting>
  <conditionalFormatting sqref="B29">
    <cfRule type="cellIs" dxfId="1868" priority="1129" operator="equal">
      <formula>"EXT"</formula>
    </cfRule>
  </conditionalFormatting>
  <conditionalFormatting sqref="B28">
    <cfRule type="cellIs" dxfId="1867" priority="1124" operator="equal">
      <formula>"DL"</formula>
    </cfRule>
  </conditionalFormatting>
  <conditionalFormatting sqref="B28">
    <cfRule type="cellIs" dxfId="1866" priority="1123" operator="equal">
      <formula>"Dli"</formula>
    </cfRule>
  </conditionalFormatting>
  <conditionalFormatting sqref="B28">
    <cfRule type="cellIs" dxfId="1865" priority="1122" operator="equal">
      <formula>"CL"</formula>
    </cfRule>
  </conditionalFormatting>
  <conditionalFormatting sqref="B28">
    <cfRule type="cellIs" dxfId="1864" priority="1121" operator="equal">
      <formula>"EXT"</formula>
    </cfRule>
  </conditionalFormatting>
  <conditionalFormatting sqref="B21">
    <cfRule type="cellIs" dxfId="1863" priority="1116" operator="equal">
      <formula>"DL"</formula>
    </cfRule>
  </conditionalFormatting>
  <conditionalFormatting sqref="B21">
    <cfRule type="cellIs" dxfId="1862" priority="1115" operator="equal">
      <formula>"Dli"</formula>
    </cfRule>
  </conditionalFormatting>
  <conditionalFormatting sqref="B21">
    <cfRule type="cellIs" dxfId="1861" priority="1114" operator="equal">
      <formula>"CL"</formula>
    </cfRule>
  </conditionalFormatting>
  <conditionalFormatting sqref="B21">
    <cfRule type="cellIs" dxfId="1860" priority="1113" operator="equal">
      <formula>"EXT"</formula>
    </cfRule>
  </conditionalFormatting>
  <conditionalFormatting sqref="B29">
    <cfRule type="cellIs" dxfId="1859" priority="1112" operator="equal">
      <formula>"DL"</formula>
    </cfRule>
  </conditionalFormatting>
  <conditionalFormatting sqref="B29">
    <cfRule type="cellIs" dxfId="1858" priority="1111" operator="equal">
      <formula>"Dli"</formula>
    </cfRule>
  </conditionalFormatting>
  <conditionalFormatting sqref="B29">
    <cfRule type="cellIs" dxfId="1857" priority="1110" operator="equal">
      <formula>"CL"</formula>
    </cfRule>
  </conditionalFormatting>
  <conditionalFormatting sqref="B29">
    <cfRule type="cellIs" dxfId="1856" priority="1109" operator="equal">
      <formula>"EXT"</formula>
    </cfRule>
  </conditionalFormatting>
  <conditionalFormatting sqref="B21">
    <cfRule type="cellIs" dxfId="1855" priority="1104" operator="equal">
      <formula>"DL"</formula>
    </cfRule>
  </conditionalFormatting>
  <conditionalFormatting sqref="B21">
    <cfRule type="cellIs" dxfId="1854" priority="1103" operator="equal">
      <formula>"Dli"</formula>
    </cfRule>
  </conditionalFormatting>
  <conditionalFormatting sqref="B21">
    <cfRule type="cellIs" dxfId="1853" priority="1102" operator="equal">
      <formula>"CL"</formula>
    </cfRule>
  </conditionalFormatting>
  <conditionalFormatting sqref="B21">
    <cfRule type="cellIs" dxfId="1852" priority="1101" operator="equal">
      <formula>"EXT"</formula>
    </cfRule>
  </conditionalFormatting>
  <conditionalFormatting sqref="B29">
    <cfRule type="cellIs" dxfId="1851" priority="1100" operator="equal">
      <formula>"DL"</formula>
    </cfRule>
  </conditionalFormatting>
  <conditionalFormatting sqref="B29">
    <cfRule type="cellIs" dxfId="1850" priority="1099" operator="equal">
      <formula>"Dli"</formula>
    </cfRule>
  </conditionalFormatting>
  <conditionalFormatting sqref="B29">
    <cfRule type="cellIs" dxfId="1849" priority="1098" operator="equal">
      <formula>"CL"</formula>
    </cfRule>
  </conditionalFormatting>
  <conditionalFormatting sqref="B29">
    <cfRule type="cellIs" dxfId="1848" priority="1097" operator="equal">
      <formula>"EXT"</formula>
    </cfRule>
  </conditionalFormatting>
  <conditionalFormatting sqref="B11">
    <cfRule type="cellIs" dxfId="1847" priority="1096" operator="equal">
      <formula>"DL"</formula>
    </cfRule>
  </conditionalFormatting>
  <conditionalFormatting sqref="B11">
    <cfRule type="cellIs" dxfId="1846" priority="1095" operator="equal">
      <formula>"Dli"</formula>
    </cfRule>
  </conditionalFormatting>
  <conditionalFormatting sqref="B11">
    <cfRule type="cellIs" dxfId="1845" priority="1094" operator="equal">
      <formula>"CL"</formula>
    </cfRule>
  </conditionalFormatting>
  <conditionalFormatting sqref="B11">
    <cfRule type="cellIs" dxfId="1844" priority="1093" operator="equal">
      <formula>"EXT"</formula>
    </cfRule>
  </conditionalFormatting>
  <conditionalFormatting sqref="B22">
    <cfRule type="cellIs" dxfId="1843" priority="1092" operator="equal">
      <formula>"DL"</formula>
    </cfRule>
  </conditionalFormatting>
  <conditionalFormatting sqref="B22">
    <cfRule type="cellIs" dxfId="1842" priority="1091" operator="equal">
      <formula>"Dli"</formula>
    </cfRule>
  </conditionalFormatting>
  <conditionalFormatting sqref="B22">
    <cfRule type="cellIs" dxfId="1841" priority="1090" operator="equal">
      <formula>"CL"</formula>
    </cfRule>
  </conditionalFormatting>
  <conditionalFormatting sqref="B22">
    <cfRule type="cellIs" dxfId="1840" priority="1089" operator="equal">
      <formula>"EXT"</formula>
    </cfRule>
  </conditionalFormatting>
  <conditionalFormatting sqref="B54:B58">
    <cfRule type="cellIs" dxfId="1839" priority="1084" operator="equal">
      <formula>"DL"</formula>
    </cfRule>
  </conditionalFormatting>
  <conditionalFormatting sqref="B54:B58">
    <cfRule type="cellIs" dxfId="1838" priority="1083" operator="equal">
      <formula>"Dli"</formula>
    </cfRule>
  </conditionalFormatting>
  <conditionalFormatting sqref="B54:B58">
    <cfRule type="cellIs" dxfId="1837" priority="1082" operator="equal">
      <formula>"CL"</formula>
    </cfRule>
  </conditionalFormatting>
  <conditionalFormatting sqref="B54:B58">
    <cfRule type="cellIs" dxfId="1836" priority="1081" operator="equal">
      <formula>"EXT"</formula>
    </cfRule>
  </conditionalFormatting>
  <conditionalFormatting sqref="B20">
    <cfRule type="cellIs" dxfId="1835" priority="1080" operator="equal">
      <formula>"DL"</formula>
    </cfRule>
  </conditionalFormatting>
  <conditionalFormatting sqref="B20">
    <cfRule type="cellIs" dxfId="1834" priority="1079" operator="equal">
      <formula>"Dli"</formula>
    </cfRule>
  </conditionalFormatting>
  <conditionalFormatting sqref="B20">
    <cfRule type="cellIs" dxfId="1833" priority="1078" operator="equal">
      <formula>"CL"</formula>
    </cfRule>
  </conditionalFormatting>
  <conditionalFormatting sqref="B20">
    <cfRule type="cellIs" dxfId="1832" priority="1077" operator="equal">
      <formula>"EXT"</formula>
    </cfRule>
  </conditionalFormatting>
  <conditionalFormatting sqref="B27">
    <cfRule type="cellIs" dxfId="1831" priority="1076" operator="equal">
      <formula>"DL"</formula>
    </cfRule>
  </conditionalFormatting>
  <conditionalFormatting sqref="B27">
    <cfRule type="cellIs" dxfId="1830" priority="1075" operator="equal">
      <formula>"Dli"</formula>
    </cfRule>
  </conditionalFormatting>
  <conditionalFormatting sqref="B27">
    <cfRule type="cellIs" dxfId="1829" priority="1074" operator="equal">
      <formula>"CL"</formula>
    </cfRule>
  </conditionalFormatting>
  <conditionalFormatting sqref="B27">
    <cfRule type="cellIs" dxfId="1828" priority="1073" operator="equal">
      <formula>"EXT"</formula>
    </cfRule>
  </conditionalFormatting>
  <conditionalFormatting sqref="B28">
    <cfRule type="cellIs" dxfId="1827" priority="1068" operator="equal">
      <formula>"DL"</formula>
    </cfRule>
  </conditionalFormatting>
  <conditionalFormatting sqref="B28">
    <cfRule type="cellIs" dxfId="1826" priority="1067" operator="equal">
      <formula>"Dli"</formula>
    </cfRule>
  </conditionalFormatting>
  <conditionalFormatting sqref="B28">
    <cfRule type="cellIs" dxfId="1825" priority="1066" operator="equal">
      <formula>"CL"</formula>
    </cfRule>
  </conditionalFormatting>
  <conditionalFormatting sqref="B28">
    <cfRule type="cellIs" dxfId="1824" priority="1065" operator="equal">
      <formula>"EXT"</formula>
    </cfRule>
  </conditionalFormatting>
  <conditionalFormatting sqref="B28">
    <cfRule type="cellIs" dxfId="1823" priority="1060" operator="equal">
      <formula>"DL"</formula>
    </cfRule>
  </conditionalFormatting>
  <conditionalFormatting sqref="B28">
    <cfRule type="cellIs" dxfId="1822" priority="1059" operator="equal">
      <formula>"Dli"</formula>
    </cfRule>
  </conditionalFormatting>
  <conditionalFormatting sqref="B28">
    <cfRule type="cellIs" dxfId="1821" priority="1058" operator="equal">
      <formula>"CL"</formula>
    </cfRule>
  </conditionalFormatting>
  <conditionalFormatting sqref="B28">
    <cfRule type="cellIs" dxfId="1820" priority="1057" operator="equal">
      <formula>"EXT"</formula>
    </cfRule>
  </conditionalFormatting>
  <conditionalFormatting sqref="B21">
    <cfRule type="cellIs" dxfId="1819" priority="1056" operator="equal">
      <formula>"DL"</formula>
    </cfRule>
  </conditionalFormatting>
  <conditionalFormatting sqref="B21">
    <cfRule type="cellIs" dxfId="1818" priority="1055" operator="equal">
      <formula>"Dli"</formula>
    </cfRule>
  </conditionalFormatting>
  <conditionalFormatting sqref="B21">
    <cfRule type="cellIs" dxfId="1817" priority="1054" operator="equal">
      <formula>"CL"</formula>
    </cfRule>
  </conditionalFormatting>
  <conditionalFormatting sqref="B21">
    <cfRule type="cellIs" dxfId="1816" priority="1053" operator="equal">
      <formula>"EXT"</formula>
    </cfRule>
  </conditionalFormatting>
  <conditionalFormatting sqref="B29">
    <cfRule type="cellIs" dxfId="1815" priority="1052" operator="equal">
      <formula>"DL"</formula>
    </cfRule>
  </conditionalFormatting>
  <conditionalFormatting sqref="B29">
    <cfRule type="cellIs" dxfId="1814" priority="1051" operator="equal">
      <formula>"Dli"</formula>
    </cfRule>
  </conditionalFormatting>
  <conditionalFormatting sqref="B29">
    <cfRule type="cellIs" dxfId="1813" priority="1050" operator="equal">
      <formula>"CL"</formula>
    </cfRule>
  </conditionalFormatting>
  <conditionalFormatting sqref="B29">
    <cfRule type="cellIs" dxfId="1812" priority="1049" operator="equal">
      <formula>"EXT"</formula>
    </cfRule>
  </conditionalFormatting>
  <conditionalFormatting sqref="B28">
    <cfRule type="cellIs" dxfId="1811" priority="1044" operator="equal">
      <formula>"DL"</formula>
    </cfRule>
  </conditionalFormatting>
  <conditionalFormatting sqref="B28">
    <cfRule type="cellIs" dxfId="1810" priority="1043" operator="equal">
      <formula>"Dli"</formula>
    </cfRule>
  </conditionalFormatting>
  <conditionalFormatting sqref="B28">
    <cfRule type="cellIs" dxfId="1809" priority="1042" operator="equal">
      <formula>"CL"</formula>
    </cfRule>
  </conditionalFormatting>
  <conditionalFormatting sqref="B28">
    <cfRule type="cellIs" dxfId="1808" priority="1041" operator="equal">
      <formula>"EXT"</formula>
    </cfRule>
  </conditionalFormatting>
  <conditionalFormatting sqref="B21">
    <cfRule type="cellIs" dxfId="1807" priority="1040" operator="equal">
      <formula>"DL"</formula>
    </cfRule>
  </conditionalFormatting>
  <conditionalFormatting sqref="B21">
    <cfRule type="cellIs" dxfId="1806" priority="1039" operator="equal">
      <formula>"Dli"</formula>
    </cfRule>
  </conditionalFormatting>
  <conditionalFormatting sqref="B21">
    <cfRule type="cellIs" dxfId="1805" priority="1038" operator="equal">
      <formula>"CL"</formula>
    </cfRule>
  </conditionalFormatting>
  <conditionalFormatting sqref="B21">
    <cfRule type="cellIs" dxfId="1804" priority="1037" operator="equal">
      <formula>"EXT"</formula>
    </cfRule>
  </conditionalFormatting>
  <conditionalFormatting sqref="B29">
    <cfRule type="cellIs" dxfId="1803" priority="1036" operator="equal">
      <formula>"DL"</formula>
    </cfRule>
  </conditionalFormatting>
  <conditionalFormatting sqref="B29">
    <cfRule type="cellIs" dxfId="1802" priority="1035" operator="equal">
      <formula>"Dli"</formula>
    </cfRule>
  </conditionalFormatting>
  <conditionalFormatting sqref="B29">
    <cfRule type="cellIs" dxfId="1801" priority="1034" operator="equal">
      <formula>"CL"</formula>
    </cfRule>
  </conditionalFormatting>
  <conditionalFormatting sqref="B29">
    <cfRule type="cellIs" dxfId="1800" priority="1033" operator="equal">
      <formula>"EXT"</formula>
    </cfRule>
  </conditionalFormatting>
  <conditionalFormatting sqref="B21">
    <cfRule type="cellIs" dxfId="1799" priority="1032" operator="equal">
      <formula>"DL"</formula>
    </cfRule>
  </conditionalFormatting>
  <conditionalFormatting sqref="B21">
    <cfRule type="cellIs" dxfId="1798" priority="1031" operator="equal">
      <formula>"Dli"</formula>
    </cfRule>
  </conditionalFormatting>
  <conditionalFormatting sqref="B21">
    <cfRule type="cellIs" dxfId="1797" priority="1030" operator="equal">
      <formula>"CL"</formula>
    </cfRule>
  </conditionalFormatting>
  <conditionalFormatting sqref="B21">
    <cfRule type="cellIs" dxfId="1796" priority="1029" operator="equal">
      <formula>"EXT"</formula>
    </cfRule>
  </conditionalFormatting>
  <conditionalFormatting sqref="B29">
    <cfRule type="cellIs" dxfId="1795" priority="1028" operator="equal">
      <formula>"DL"</formula>
    </cfRule>
  </conditionalFormatting>
  <conditionalFormatting sqref="B29">
    <cfRule type="cellIs" dxfId="1794" priority="1027" operator="equal">
      <formula>"Dli"</formula>
    </cfRule>
  </conditionalFormatting>
  <conditionalFormatting sqref="B29">
    <cfRule type="cellIs" dxfId="1793" priority="1026" operator="equal">
      <formula>"CL"</formula>
    </cfRule>
  </conditionalFormatting>
  <conditionalFormatting sqref="B29">
    <cfRule type="cellIs" dxfId="1792" priority="1025" operator="equal">
      <formula>"EXT"</formula>
    </cfRule>
  </conditionalFormatting>
  <conditionalFormatting sqref="B11">
    <cfRule type="cellIs" dxfId="1791" priority="1024" operator="equal">
      <formula>"DL"</formula>
    </cfRule>
  </conditionalFormatting>
  <conditionalFormatting sqref="B11">
    <cfRule type="cellIs" dxfId="1790" priority="1023" operator="equal">
      <formula>"Dli"</formula>
    </cfRule>
  </conditionalFormatting>
  <conditionalFormatting sqref="B11">
    <cfRule type="cellIs" dxfId="1789" priority="1022" operator="equal">
      <formula>"CL"</formula>
    </cfRule>
  </conditionalFormatting>
  <conditionalFormatting sqref="B11">
    <cfRule type="cellIs" dxfId="1788" priority="1021" operator="equal">
      <formula>"EXT"</formula>
    </cfRule>
  </conditionalFormatting>
  <conditionalFormatting sqref="B22">
    <cfRule type="cellIs" dxfId="1787" priority="1020" operator="equal">
      <formula>"DL"</formula>
    </cfRule>
  </conditionalFormatting>
  <conditionalFormatting sqref="B22">
    <cfRule type="cellIs" dxfId="1786" priority="1019" operator="equal">
      <formula>"Dli"</formula>
    </cfRule>
  </conditionalFormatting>
  <conditionalFormatting sqref="B22">
    <cfRule type="cellIs" dxfId="1785" priority="1018" operator="equal">
      <formula>"CL"</formula>
    </cfRule>
  </conditionalFormatting>
  <conditionalFormatting sqref="B22">
    <cfRule type="cellIs" dxfId="1784" priority="1017" operator="equal">
      <formula>"EXT"</formula>
    </cfRule>
  </conditionalFormatting>
  <conditionalFormatting sqref="B28">
    <cfRule type="cellIs" dxfId="1783" priority="1008" operator="equal">
      <formula>"DL"</formula>
    </cfRule>
  </conditionalFormatting>
  <conditionalFormatting sqref="B28">
    <cfRule type="cellIs" dxfId="1782" priority="1007" operator="equal">
      <formula>"Dli"</formula>
    </cfRule>
  </conditionalFormatting>
  <conditionalFormatting sqref="B28">
    <cfRule type="cellIs" dxfId="1781" priority="1006" operator="equal">
      <formula>"CL"</formula>
    </cfRule>
  </conditionalFormatting>
  <conditionalFormatting sqref="B28">
    <cfRule type="cellIs" dxfId="1780" priority="1005" operator="equal">
      <formula>"EXT"</formula>
    </cfRule>
  </conditionalFormatting>
  <conditionalFormatting sqref="B21">
    <cfRule type="cellIs" dxfId="1779" priority="1004" operator="equal">
      <formula>"DL"</formula>
    </cfRule>
  </conditionalFormatting>
  <conditionalFormatting sqref="B21">
    <cfRule type="cellIs" dxfId="1778" priority="1003" operator="equal">
      <formula>"Dli"</formula>
    </cfRule>
  </conditionalFormatting>
  <conditionalFormatting sqref="B21">
    <cfRule type="cellIs" dxfId="1777" priority="1002" operator="equal">
      <formula>"CL"</formula>
    </cfRule>
  </conditionalFormatting>
  <conditionalFormatting sqref="B21">
    <cfRule type="cellIs" dxfId="1776" priority="1001" operator="equal">
      <formula>"EXT"</formula>
    </cfRule>
  </conditionalFormatting>
  <conditionalFormatting sqref="B29">
    <cfRule type="cellIs" dxfId="1775" priority="1000" operator="equal">
      <formula>"DL"</formula>
    </cfRule>
  </conditionalFormatting>
  <conditionalFormatting sqref="B29">
    <cfRule type="cellIs" dxfId="1774" priority="999" operator="equal">
      <formula>"Dli"</formula>
    </cfRule>
  </conditionalFormatting>
  <conditionalFormatting sqref="B29">
    <cfRule type="cellIs" dxfId="1773" priority="998" operator="equal">
      <formula>"CL"</formula>
    </cfRule>
  </conditionalFormatting>
  <conditionalFormatting sqref="B29">
    <cfRule type="cellIs" dxfId="1772" priority="997" operator="equal">
      <formula>"EXT"</formula>
    </cfRule>
  </conditionalFormatting>
  <conditionalFormatting sqref="B21">
    <cfRule type="cellIs" dxfId="1771" priority="996" operator="equal">
      <formula>"DL"</formula>
    </cfRule>
  </conditionalFormatting>
  <conditionalFormatting sqref="B21">
    <cfRule type="cellIs" dxfId="1770" priority="995" operator="equal">
      <formula>"Dli"</formula>
    </cfRule>
  </conditionalFormatting>
  <conditionalFormatting sqref="B21">
    <cfRule type="cellIs" dxfId="1769" priority="994" operator="equal">
      <formula>"CL"</formula>
    </cfRule>
  </conditionalFormatting>
  <conditionalFormatting sqref="B21">
    <cfRule type="cellIs" dxfId="1768" priority="993" operator="equal">
      <formula>"EXT"</formula>
    </cfRule>
  </conditionalFormatting>
  <conditionalFormatting sqref="B29">
    <cfRule type="cellIs" dxfId="1767" priority="992" operator="equal">
      <formula>"DL"</formula>
    </cfRule>
  </conditionalFormatting>
  <conditionalFormatting sqref="B29">
    <cfRule type="cellIs" dxfId="1766" priority="991" operator="equal">
      <formula>"Dli"</formula>
    </cfRule>
  </conditionalFormatting>
  <conditionalFormatting sqref="B29">
    <cfRule type="cellIs" dxfId="1765" priority="990" operator="equal">
      <formula>"CL"</formula>
    </cfRule>
  </conditionalFormatting>
  <conditionalFormatting sqref="B29">
    <cfRule type="cellIs" dxfId="1764" priority="989" operator="equal">
      <formula>"EXT"</formula>
    </cfRule>
  </conditionalFormatting>
  <conditionalFormatting sqref="B11">
    <cfRule type="cellIs" dxfId="1763" priority="988" operator="equal">
      <formula>"DL"</formula>
    </cfRule>
  </conditionalFormatting>
  <conditionalFormatting sqref="B11">
    <cfRule type="cellIs" dxfId="1762" priority="987" operator="equal">
      <formula>"Dli"</formula>
    </cfRule>
  </conditionalFormatting>
  <conditionalFormatting sqref="B11">
    <cfRule type="cellIs" dxfId="1761" priority="986" operator="equal">
      <formula>"CL"</formula>
    </cfRule>
  </conditionalFormatting>
  <conditionalFormatting sqref="B11">
    <cfRule type="cellIs" dxfId="1760" priority="985" operator="equal">
      <formula>"EXT"</formula>
    </cfRule>
  </conditionalFormatting>
  <conditionalFormatting sqref="B22">
    <cfRule type="cellIs" dxfId="1759" priority="984" operator="equal">
      <formula>"DL"</formula>
    </cfRule>
  </conditionalFormatting>
  <conditionalFormatting sqref="B22">
    <cfRule type="cellIs" dxfId="1758" priority="983" operator="equal">
      <formula>"Dli"</formula>
    </cfRule>
  </conditionalFormatting>
  <conditionalFormatting sqref="B22">
    <cfRule type="cellIs" dxfId="1757" priority="982" operator="equal">
      <formula>"CL"</formula>
    </cfRule>
  </conditionalFormatting>
  <conditionalFormatting sqref="B22">
    <cfRule type="cellIs" dxfId="1756" priority="981" operator="equal">
      <formula>"EXT"</formula>
    </cfRule>
  </conditionalFormatting>
  <conditionalFormatting sqref="B21">
    <cfRule type="cellIs" dxfId="1755" priority="976" operator="equal">
      <formula>"DL"</formula>
    </cfRule>
  </conditionalFormatting>
  <conditionalFormatting sqref="B21">
    <cfRule type="cellIs" dxfId="1754" priority="975" operator="equal">
      <formula>"Dli"</formula>
    </cfRule>
  </conditionalFormatting>
  <conditionalFormatting sqref="B21">
    <cfRule type="cellIs" dxfId="1753" priority="974" operator="equal">
      <formula>"CL"</formula>
    </cfRule>
  </conditionalFormatting>
  <conditionalFormatting sqref="B21">
    <cfRule type="cellIs" dxfId="1752" priority="973" operator="equal">
      <formula>"EXT"</formula>
    </cfRule>
  </conditionalFormatting>
  <conditionalFormatting sqref="B29">
    <cfRule type="cellIs" dxfId="1751" priority="972" operator="equal">
      <formula>"DL"</formula>
    </cfRule>
  </conditionalFormatting>
  <conditionalFormatting sqref="B29">
    <cfRule type="cellIs" dxfId="1750" priority="971" operator="equal">
      <formula>"Dli"</formula>
    </cfRule>
  </conditionalFormatting>
  <conditionalFormatting sqref="B29">
    <cfRule type="cellIs" dxfId="1749" priority="970" operator="equal">
      <formula>"CL"</formula>
    </cfRule>
  </conditionalFormatting>
  <conditionalFormatting sqref="B29">
    <cfRule type="cellIs" dxfId="1748" priority="969" operator="equal">
      <formula>"EXT"</formula>
    </cfRule>
  </conditionalFormatting>
  <conditionalFormatting sqref="B11">
    <cfRule type="cellIs" dxfId="1747" priority="968" operator="equal">
      <formula>"DL"</formula>
    </cfRule>
  </conditionalFormatting>
  <conditionalFormatting sqref="B11">
    <cfRule type="cellIs" dxfId="1746" priority="967" operator="equal">
      <formula>"Dli"</formula>
    </cfRule>
  </conditionalFormatting>
  <conditionalFormatting sqref="B11">
    <cfRule type="cellIs" dxfId="1745" priority="966" operator="equal">
      <formula>"CL"</formula>
    </cfRule>
  </conditionalFormatting>
  <conditionalFormatting sqref="B11">
    <cfRule type="cellIs" dxfId="1744" priority="965" operator="equal">
      <formula>"EXT"</formula>
    </cfRule>
  </conditionalFormatting>
  <conditionalFormatting sqref="B22">
    <cfRule type="cellIs" dxfId="1743" priority="964" operator="equal">
      <formula>"DL"</formula>
    </cfRule>
  </conditionalFormatting>
  <conditionalFormatting sqref="B22">
    <cfRule type="cellIs" dxfId="1742" priority="963" operator="equal">
      <formula>"Dli"</formula>
    </cfRule>
  </conditionalFormatting>
  <conditionalFormatting sqref="B22">
    <cfRule type="cellIs" dxfId="1741" priority="962" operator="equal">
      <formula>"CL"</formula>
    </cfRule>
  </conditionalFormatting>
  <conditionalFormatting sqref="B22">
    <cfRule type="cellIs" dxfId="1740" priority="961" operator="equal">
      <formula>"EXT"</formula>
    </cfRule>
  </conditionalFormatting>
  <conditionalFormatting sqref="B11">
    <cfRule type="cellIs" dxfId="1739" priority="956" operator="equal">
      <formula>"DL"</formula>
    </cfRule>
  </conditionalFormatting>
  <conditionalFormatting sqref="B11">
    <cfRule type="cellIs" dxfId="1738" priority="955" operator="equal">
      <formula>"Dli"</formula>
    </cfRule>
  </conditionalFormatting>
  <conditionalFormatting sqref="B11">
    <cfRule type="cellIs" dxfId="1737" priority="954" operator="equal">
      <formula>"CL"</formula>
    </cfRule>
  </conditionalFormatting>
  <conditionalFormatting sqref="B11">
    <cfRule type="cellIs" dxfId="1736" priority="953" operator="equal">
      <formula>"EXT"</formula>
    </cfRule>
  </conditionalFormatting>
  <conditionalFormatting sqref="B22">
    <cfRule type="cellIs" dxfId="1735" priority="952" operator="equal">
      <formula>"DL"</formula>
    </cfRule>
  </conditionalFormatting>
  <conditionalFormatting sqref="B22">
    <cfRule type="cellIs" dxfId="1734" priority="951" operator="equal">
      <formula>"Dli"</formula>
    </cfRule>
  </conditionalFormatting>
  <conditionalFormatting sqref="B22">
    <cfRule type="cellIs" dxfId="1733" priority="950" operator="equal">
      <formula>"CL"</formula>
    </cfRule>
  </conditionalFormatting>
  <conditionalFormatting sqref="B22">
    <cfRule type="cellIs" dxfId="1732" priority="949" operator="equal">
      <formula>"EXT"</formula>
    </cfRule>
  </conditionalFormatting>
  <conditionalFormatting sqref="B23">
    <cfRule type="cellIs" dxfId="1731" priority="940" operator="equal">
      <formula>"DL"</formula>
    </cfRule>
  </conditionalFormatting>
  <conditionalFormatting sqref="B23">
    <cfRule type="cellIs" dxfId="1730" priority="939" operator="equal">
      <formula>"Dli"</formula>
    </cfRule>
  </conditionalFormatting>
  <conditionalFormatting sqref="B23">
    <cfRule type="cellIs" dxfId="1729" priority="938" operator="equal">
      <formula>"CL"</formula>
    </cfRule>
  </conditionalFormatting>
  <conditionalFormatting sqref="B23">
    <cfRule type="cellIs" dxfId="1728" priority="937" operator="equal">
      <formula>"EXT"</formula>
    </cfRule>
  </conditionalFormatting>
  <conditionalFormatting sqref="B30">
    <cfRule type="cellIs" dxfId="1727" priority="936" operator="equal">
      <formula>"DL"</formula>
    </cfRule>
  </conditionalFormatting>
  <conditionalFormatting sqref="B30">
    <cfRule type="cellIs" dxfId="1726" priority="935" operator="equal">
      <formula>"Dli"</formula>
    </cfRule>
  </conditionalFormatting>
  <conditionalFormatting sqref="B30">
    <cfRule type="cellIs" dxfId="1725" priority="934" operator="equal">
      <formula>"CL"</formula>
    </cfRule>
  </conditionalFormatting>
  <conditionalFormatting sqref="B30">
    <cfRule type="cellIs" dxfId="1724" priority="933" operator="equal">
      <formula>"EXT"</formula>
    </cfRule>
  </conditionalFormatting>
  <conditionalFormatting sqref="B20">
    <cfRule type="cellIs" dxfId="1723" priority="928" operator="equal">
      <formula>"DL"</formula>
    </cfRule>
  </conditionalFormatting>
  <conditionalFormatting sqref="B20">
    <cfRule type="cellIs" dxfId="1722" priority="927" operator="equal">
      <formula>"Dli"</formula>
    </cfRule>
  </conditionalFormatting>
  <conditionalFormatting sqref="B20">
    <cfRule type="cellIs" dxfId="1721" priority="926" operator="equal">
      <formula>"CL"</formula>
    </cfRule>
  </conditionalFormatting>
  <conditionalFormatting sqref="B20">
    <cfRule type="cellIs" dxfId="1720" priority="925" operator="equal">
      <formula>"EXT"</formula>
    </cfRule>
  </conditionalFormatting>
  <conditionalFormatting sqref="B27">
    <cfRule type="cellIs" dxfId="1719" priority="924" operator="equal">
      <formula>"DL"</formula>
    </cfRule>
  </conditionalFormatting>
  <conditionalFormatting sqref="B27">
    <cfRule type="cellIs" dxfId="1718" priority="923" operator="equal">
      <formula>"Dli"</formula>
    </cfRule>
  </conditionalFormatting>
  <conditionalFormatting sqref="B27">
    <cfRule type="cellIs" dxfId="1717" priority="922" operator="equal">
      <formula>"CL"</formula>
    </cfRule>
  </conditionalFormatting>
  <conditionalFormatting sqref="B27">
    <cfRule type="cellIs" dxfId="1716" priority="921" operator="equal">
      <formula>"EXT"</formula>
    </cfRule>
  </conditionalFormatting>
  <conditionalFormatting sqref="B28">
    <cfRule type="cellIs" dxfId="1715" priority="916" operator="equal">
      <formula>"DL"</formula>
    </cfRule>
  </conditionalFormatting>
  <conditionalFormatting sqref="B28">
    <cfRule type="cellIs" dxfId="1714" priority="915" operator="equal">
      <formula>"Dli"</formula>
    </cfRule>
  </conditionalFormatting>
  <conditionalFormatting sqref="B28">
    <cfRule type="cellIs" dxfId="1713" priority="914" operator="equal">
      <formula>"CL"</formula>
    </cfRule>
  </conditionalFormatting>
  <conditionalFormatting sqref="B28">
    <cfRule type="cellIs" dxfId="1712" priority="913" operator="equal">
      <formula>"EXT"</formula>
    </cfRule>
  </conditionalFormatting>
  <conditionalFormatting sqref="B28">
    <cfRule type="cellIs" dxfId="1711" priority="908" operator="equal">
      <formula>"DL"</formula>
    </cfRule>
  </conditionalFormatting>
  <conditionalFormatting sqref="B28">
    <cfRule type="cellIs" dxfId="1710" priority="907" operator="equal">
      <formula>"Dli"</formula>
    </cfRule>
  </conditionalFormatting>
  <conditionalFormatting sqref="B28">
    <cfRule type="cellIs" dxfId="1709" priority="906" operator="equal">
      <formula>"CL"</formula>
    </cfRule>
  </conditionalFormatting>
  <conditionalFormatting sqref="B28">
    <cfRule type="cellIs" dxfId="1708" priority="905" operator="equal">
      <formula>"EXT"</formula>
    </cfRule>
  </conditionalFormatting>
  <conditionalFormatting sqref="B21">
    <cfRule type="cellIs" dxfId="1707" priority="900" operator="equal">
      <formula>"DL"</formula>
    </cfRule>
  </conditionalFormatting>
  <conditionalFormatting sqref="B21">
    <cfRule type="cellIs" dxfId="1706" priority="899" operator="equal">
      <formula>"Dli"</formula>
    </cfRule>
  </conditionalFormatting>
  <conditionalFormatting sqref="B21">
    <cfRule type="cellIs" dxfId="1705" priority="898" operator="equal">
      <formula>"CL"</formula>
    </cfRule>
  </conditionalFormatting>
  <conditionalFormatting sqref="B21">
    <cfRule type="cellIs" dxfId="1704" priority="897" operator="equal">
      <formula>"EXT"</formula>
    </cfRule>
  </conditionalFormatting>
  <conditionalFormatting sqref="B29">
    <cfRule type="cellIs" dxfId="1703" priority="896" operator="equal">
      <formula>"DL"</formula>
    </cfRule>
  </conditionalFormatting>
  <conditionalFormatting sqref="B29">
    <cfRule type="cellIs" dxfId="1702" priority="895" operator="equal">
      <formula>"Dli"</formula>
    </cfRule>
  </conditionalFormatting>
  <conditionalFormatting sqref="B29">
    <cfRule type="cellIs" dxfId="1701" priority="894" operator="equal">
      <formula>"CL"</formula>
    </cfRule>
  </conditionalFormatting>
  <conditionalFormatting sqref="B29">
    <cfRule type="cellIs" dxfId="1700" priority="893" operator="equal">
      <formula>"EXT"</formula>
    </cfRule>
  </conditionalFormatting>
  <conditionalFormatting sqref="B28">
    <cfRule type="cellIs" dxfId="1699" priority="888" operator="equal">
      <formula>"DL"</formula>
    </cfRule>
  </conditionalFormatting>
  <conditionalFormatting sqref="B28">
    <cfRule type="cellIs" dxfId="1698" priority="887" operator="equal">
      <formula>"Dli"</formula>
    </cfRule>
  </conditionalFormatting>
  <conditionalFormatting sqref="B28">
    <cfRule type="cellIs" dxfId="1697" priority="886" operator="equal">
      <formula>"CL"</formula>
    </cfRule>
  </conditionalFormatting>
  <conditionalFormatting sqref="B28">
    <cfRule type="cellIs" dxfId="1696" priority="885" operator="equal">
      <formula>"EXT"</formula>
    </cfRule>
  </conditionalFormatting>
  <conditionalFormatting sqref="B21">
    <cfRule type="cellIs" dxfId="1695" priority="880" operator="equal">
      <formula>"DL"</formula>
    </cfRule>
  </conditionalFormatting>
  <conditionalFormatting sqref="B21">
    <cfRule type="cellIs" dxfId="1694" priority="879" operator="equal">
      <formula>"Dli"</formula>
    </cfRule>
  </conditionalFormatting>
  <conditionalFormatting sqref="B21">
    <cfRule type="cellIs" dxfId="1693" priority="878" operator="equal">
      <formula>"CL"</formula>
    </cfRule>
  </conditionalFormatting>
  <conditionalFormatting sqref="B21">
    <cfRule type="cellIs" dxfId="1692" priority="877" operator="equal">
      <formula>"EXT"</formula>
    </cfRule>
  </conditionalFormatting>
  <conditionalFormatting sqref="B29">
    <cfRule type="cellIs" dxfId="1691" priority="876" operator="equal">
      <formula>"DL"</formula>
    </cfRule>
  </conditionalFormatting>
  <conditionalFormatting sqref="B29">
    <cfRule type="cellIs" dxfId="1690" priority="875" operator="equal">
      <formula>"Dli"</formula>
    </cfRule>
  </conditionalFormatting>
  <conditionalFormatting sqref="B29">
    <cfRule type="cellIs" dxfId="1689" priority="874" operator="equal">
      <formula>"CL"</formula>
    </cfRule>
  </conditionalFormatting>
  <conditionalFormatting sqref="B29">
    <cfRule type="cellIs" dxfId="1688" priority="873" operator="equal">
      <formula>"EXT"</formula>
    </cfRule>
  </conditionalFormatting>
  <conditionalFormatting sqref="B21">
    <cfRule type="cellIs" dxfId="1687" priority="868" operator="equal">
      <formula>"DL"</formula>
    </cfRule>
  </conditionalFormatting>
  <conditionalFormatting sqref="B21">
    <cfRule type="cellIs" dxfId="1686" priority="867" operator="equal">
      <formula>"Dli"</formula>
    </cfRule>
  </conditionalFormatting>
  <conditionalFormatting sqref="B21">
    <cfRule type="cellIs" dxfId="1685" priority="866" operator="equal">
      <formula>"CL"</formula>
    </cfRule>
  </conditionalFormatting>
  <conditionalFormatting sqref="B21">
    <cfRule type="cellIs" dxfId="1684" priority="865" operator="equal">
      <formula>"EXT"</formula>
    </cfRule>
  </conditionalFormatting>
  <conditionalFormatting sqref="B29">
    <cfRule type="cellIs" dxfId="1683" priority="864" operator="equal">
      <formula>"DL"</formula>
    </cfRule>
  </conditionalFormatting>
  <conditionalFormatting sqref="B29">
    <cfRule type="cellIs" dxfId="1682" priority="863" operator="equal">
      <formula>"Dli"</formula>
    </cfRule>
  </conditionalFormatting>
  <conditionalFormatting sqref="B29">
    <cfRule type="cellIs" dxfId="1681" priority="862" operator="equal">
      <formula>"CL"</formula>
    </cfRule>
  </conditionalFormatting>
  <conditionalFormatting sqref="B29">
    <cfRule type="cellIs" dxfId="1680" priority="861" operator="equal">
      <formula>"EXT"</formula>
    </cfRule>
  </conditionalFormatting>
  <conditionalFormatting sqref="B11">
    <cfRule type="cellIs" dxfId="1679" priority="860" operator="equal">
      <formula>"DL"</formula>
    </cfRule>
  </conditionalFormatting>
  <conditionalFormatting sqref="B11">
    <cfRule type="cellIs" dxfId="1678" priority="859" operator="equal">
      <formula>"Dli"</formula>
    </cfRule>
  </conditionalFormatting>
  <conditionalFormatting sqref="B11">
    <cfRule type="cellIs" dxfId="1677" priority="858" operator="equal">
      <formula>"CL"</formula>
    </cfRule>
  </conditionalFormatting>
  <conditionalFormatting sqref="B11">
    <cfRule type="cellIs" dxfId="1676" priority="857" operator="equal">
      <formula>"EXT"</formula>
    </cfRule>
  </conditionalFormatting>
  <conditionalFormatting sqref="B22">
    <cfRule type="cellIs" dxfId="1675" priority="856" operator="equal">
      <formula>"DL"</formula>
    </cfRule>
  </conditionalFormatting>
  <conditionalFormatting sqref="B22">
    <cfRule type="cellIs" dxfId="1674" priority="855" operator="equal">
      <formula>"Dli"</formula>
    </cfRule>
  </conditionalFormatting>
  <conditionalFormatting sqref="B22">
    <cfRule type="cellIs" dxfId="1673" priority="854" operator="equal">
      <formula>"CL"</formula>
    </cfRule>
  </conditionalFormatting>
  <conditionalFormatting sqref="B22">
    <cfRule type="cellIs" dxfId="1672" priority="853" operator="equal">
      <formula>"EXT"</formula>
    </cfRule>
  </conditionalFormatting>
  <conditionalFormatting sqref="B28">
    <cfRule type="cellIs" dxfId="1671" priority="844" operator="equal">
      <formula>"DL"</formula>
    </cfRule>
  </conditionalFormatting>
  <conditionalFormatting sqref="B28">
    <cfRule type="cellIs" dxfId="1670" priority="843" operator="equal">
      <formula>"Dli"</formula>
    </cfRule>
  </conditionalFormatting>
  <conditionalFormatting sqref="B28">
    <cfRule type="cellIs" dxfId="1669" priority="842" operator="equal">
      <formula>"CL"</formula>
    </cfRule>
  </conditionalFormatting>
  <conditionalFormatting sqref="B28">
    <cfRule type="cellIs" dxfId="1668" priority="841" operator="equal">
      <formula>"EXT"</formula>
    </cfRule>
  </conditionalFormatting>
  <conditionalFormatting sqref="B21">
    <cfRule type="cellIs" dxfId="1667" priority="840" operator="equal">
      <formula>"DL"</formula>
    </cfRule>
  </conditionalFormatting>
  <conditionalFormatting sqref="B21">
    <cfRule type="cellIs" dxfId="1666" priority="839" operator="equal">
      <formula>"Dli"</formula>
    </cfRule>
  </conditionalFormatting>
  <conditionalFormatting sqref="B21">
    <cfRule type="cellIs" dxfId="1665" priority="838" operator="equal">
      <formula>"CL"</formula>
    </cfRule>
  </conditionalFormatting>
  <conditionalFormatting sqref="B21">
    <cfRule type="cellIs" dxfId="1664" priority="837" operator="equal">
      <formula>"EXT"</formula>
    </cfRule>
  </conditionalFormatting>
  <conditionalFormatting sqref="B29">
    <cfRule type="cellIs" dxfId="1663" priority="836" operator="equal">
      <formula>"DL"</formula>
    </cfRule>
  </conditionalFormatting>
  <conditionalFormatting sqref="B29">
    <cfRule type="cellIs" dxfId="1662" priority="835" operator="equal">
      <formula>"Dli"</formula>
    </cfRule>
  </conditionalFormatting>
  <conditionalFormatting sqref="B29">
    <cfRule type="cellIs" dxfId="1661" priority="834" operator="equal">
      <formula>"CL"</formula>
    </cfRule>
  </conditionalFormatting>
  <conditionalFormatting sqref="B29">
    <cfRule type="cellIs" dxfId="1660" priority="833" operator="equal">
      <formula>"EXT"</formula>
    </cfRule>
  </conditionalFormatting>
  <conditionalFormatting sqref="B21">
    <cfRule type="cellIs" dxfId="1659" priority="832" operator="equal">
      <formula>"DL"</formula>
    </cfRule>
  </conditionalFormatting>
  <conditionalFormatting sqref="B21">
    <cfRule type="cellIs" dxfId="1658" priority="831" operator="equal">
      <formula>"Dli"</formula>
    </cfRule>
  </conditionalFormatting>
  <conditionalFormatting sqref="B21">
    <cfRule type="cellIs" dxfId="1657" priority="830" operator="equal">
      <formula>"CL"</formula>
    </cfRule>
  </conditionalFormatting>
  <conditionalFormatting sqref="B21">
    <cfRule type="cellIs" dxfId="1656" priority="829" operator="equal">
      <formula>"EXT"</formula>
    </cfRule>
  </conditionalFormatting>
  <conditionalFormatting sqref="B29">
    <cfRule type="cellIs" dxfId="1655" priority="828" operator="equal">
      <formula>"DL"</formula>
    </cfRule>
  </conditionalFormatting>
  <conditionalFormatting sqref="B29">
    <cfRule type="cellIs" dxfId="1654" priority="827" operator="equal">
      <formula>"Dli"</formula>
    </cfRule>
  </conditionalFormatting>
  <conditionalFormatting sqref="B29">
    <cfRule type="cellIs" dxfId="1653" priority="826" operator="equal">
      <formula>"CL"</formula>
    </cfRule>
  </conditionalFormatting>
  <conditionalFormatting sqref="B29">
    <cfRule type="cellIs" dxfId="1652" priority="825" operator="equal">
      <formula>"EXT"</formula>
    </cfRule>
  </conditionalFormatting>
  <conditionalFormatting sqref="B11">
    <cfRule type="cellIs" dxfId="1651" priority="824" operator="equal">
      <formula>"DL"</formula>
    </cfRule>
  </conditionalFormatting>
  <conditionalFormatting sqref="B11">
    <cfRule type="cellIs" dxfId="1650" priority="823" operator="equal">
      <formula>"Dli"</formula>
    </cfRule>
  </conditionalFormatting>
  <conditionalFormatting sqref="B11">
    <cfRule type="cellIs" dxfId="1649" priority="822" operator="equal">
      <formula>"CL"</formula>
    </cfRule>
  </conditionalFormatting>
  <conditionalFormatting sqref="B11">
    <cfRule type="cellIs" dxfId="1648" priority="821" operator="equal">
      <formula>"EXT"</formula>
    </cfRule>
  </conditionalFormatting>
  <conditionalFormatting sqref="B22">
    <cfRule type="cellIs" dxfId="1647" priority="820" operator="equal">
      <formula>"DL"</formula>
    </cfRule>
  </conditionalFormatting>
  <conditionalFormatting sqref="B22">
    <cfRule type="cellIs" dxfId="1646" priority="819" operator="equal">
      <formula>"Dli"</formula>
    </cfRule>
  </conditionalFormatting>
  <conditionalFormatting sqref="B22">
    <cfRule type="cellIs" dxfId="1645" priority="818" operator="equal">
      <formula>"CL"</formula>
    </cfRule>
  </conditionalFormatting>
  <conditionalFormatting sqref="B22">
    <cfRule type="cellIs" dxfId="1644" priority="817" operator="equal">
      <formula>"EXT"</formula>
    </cfRule>
  </conditionalFormatting>
  <conditionalFormatting sqref="B21">
    <cfRule type="cellIs" dxfId="1643" priority="812" operator="equal">
      <formula>"DL"</formula>
    </cfRule>
  </conditionalFormatting>
  <conditionalFormatting sqref="B21">
    <cfRule type="cellIs" dxfId="1642" priority="811" operator="equal">
      <formula>"Dli"</formula>
    </cfRule>
  </conditionalFormatting>
  <conditionalFormatting sqref="B21">
    <cfRule type="cellIs" dxfId="1641" priority="810" operator="equal">
      <formula>"CL"</formula>
    </cfRule>
  </conditionalFormatting>
  <conditionalFormatting sqref="B21">
    <cfRule type="cellIs" dxfId="1640" priority="809" operator="equal">
      <formula>"EXT"</formula>
    </cfRule>
  </conditionalFormatting>
  <conditionalFormatting sqref="B29">
    <cfRule type="cellIs" dxfId="1639" priority="808" operator="equal">
      <formula>"DL"</formula>
    </cfRule>
  </conditionalFormatting>
  <conditionalFormatting sqref="B29">
    <cfRule type="cellIs" dxfId="1638" priority="807" operator="equal">
      <formula>"Dli"</formula>
    </cfRule>
  </conditionalFormatting>
  <conditionalFormatting sqref="B29">
    <cfRule type="cellIs" dxfId="1637" priority="806" operator="equal">
      <formula>"CL"</formula>
    </cfRule>
  </conditionalFormatting>
  <conditionalFormatting sqref="B29">
    <cfRule type="cellIs" dxfId="1636" priority="805" operator="equal">
      <formula>"EXT"</formula>
    </cfRule>
  </conditionalFormatting>
  <conditionalFormatting sqref="B11">
    <cfRule type="cellIs" dxfId="1635" priority="804" operator="equal">
      <formula>"DL"</formula>
    </cfRule>
  </conditionalFormatting>
  <conditionalFormatting sqref="B11">
    <cfRule type="cellIs" dxfId="1634" priority="803" operator="equal">
      <formula>"Dli"</formula>
    </cfRule>
  </conditionalFormatting>
  <conditionalFormatting sqref="B11">
    <cfRule type="cellIs" dxfId="1633" priority="802" operator="equal">
      <formula>"CL"</formula>
    </cfRule>
  </conditionalFormatting>
  <conditionalFormatting sqref="B11">
    <cfRule type="cellIs" dxfId="1632" priority="801" operator="equal">
      <formula>"EXT"</formula>
    </cfRule>
  </conditionalFormatting>
  <conditionalFormatting sqref="B22">
    <cfRule type="cellIs" dxfId="1631" priority="800" operator="equal">
      <formula>"DL"</formula>
    </cfRule>
  </conditionalFormatting>
  <conditionalFormatting sqref="B22">
    <cfRule type="cellIs" dxfId="1630" priority="799" operator="equal">
      <formula>"Dli"</formula>
    </cfRule>
  </conditionalFormatting>
  <conditionalFormatting sqref="B22">
    <cfRule type="cellIs" dxfId="1629" priority="798" operator="equal">
      <formula>"CL"</formula>
    </cfRule>
  </conditionalFormatting>
  <conditionalFormatting sqref="B22">
    <cfRule type="cellIs" dxfId="1628" priority="797" operator="equal">
      <formula>"EXT"</formula>
    </cfRule>
  </conditionalFormatting>
  <conditionalFormatting sqref="B11">
    <cfRule type="cellIs" dxfId="1627" priority="792" operator="equal">
      <formula>"DL"</formula>
    </cfRule>
  </conditionalFormatting>
  <conditionalFormatting sqref="B11">
    <cfRule type="cellIs" dxfId="1626" priority="791" operator="equal">
      <formula>"Dli"</formula>
    </cfRule>
  </conditionalFormatting>
  <conditionalFormatting sqref="B11">
    <cfRule type="cellIs" dxfId="1625" priority="790" operator="equal">
      <formula>"CL"</formula>
    </cfRule>
  </conditionalFormatting>
  <conditionalFormatting sqref="B11">
    <cfRule type="cellIs" dxfId="1624" priority="789" operator="equal">
      <formula>"EXT"</formula>
    </cfRule>
  </conditionalFormatting>
  <conditionalFormatting sqref="B22">
    <cfRule type="cellIs" dxfId="1623" priority="788" operator="equal">
      <formula>"DL"</formula>
    </cfRule>
  </conditionalFormatting>
  <conditionalFormatting sqref="B22">
    <cfRule type="cellIs" dxfId="1622" priority="787" operator="equal">
      <formula>"Dli"</formula>
    </cfRule>
  </conditionalFormatting>
  <conditionalFormatting sqref="B22">
    <cfRule type="cellIs" dxfId="1621" priority="786" operator="equal">
      <formula>"CL"</formula>
    </cfRule>
  </conditionalFormatting>
  <conditionalFormatting sqref="B22">
    <cfRule type="cellIs" dxfId="1620" priority="785" operator="equal">
      <formula>"EXT"</formula>
    </cfRule>
  </conditionalFormatting>
  <conditionalFormatting sqref="B23">
    <cfRule type="cellIs" dxfId="1619" priority="776" operator="equal">
      <formula>"DL"</formula>
    </cfRule>
  </conditionalFormatting>
  <conditionalFormatting sqref="B23">
    <cfRule type="cellIs" dxfId="1618" priority="775" operator="equal">
      <formula>"Dli"</formula>
    </cfRule>
  </conditionalFormatting>
  <conditionalFormatting sqref="B23">
    <cfRule type="cellIs" dxfId="1617" priority="774" operator="equal">
      <formula>"CL"</formula>
    </cfRule>
  </conditionalFormatting>
  <conditionalFormatting sqref="B23">
    <cfRule type="cellIs" dxfId="1616" priority="773" operator="equal">
      <formula>"EXT"</formula>
    </cfRule>
  </conditionalFormatting>
  <conditionalFormatting sqref="B30">
    <cfRule type="cellIs" dxfId="1615" priority="772" operator="equal">
      <formula>"DL"</formula>
    </cfRule>
  </conditionalFormatting>
  <conditionalFormatting sqref="B30">
    <cfRule type="cellIs" dxfId="1614" priority="771" operator="equal">
      <formula>"Dli"</formula>
    </cfRule>
  </conditionalFormatting>
  <conditionalFormatting sqref="B30">
    <cfRule type="cellIs" dxfId="1613" priority="770" operator="equal">
      <formula>"CL"</formula>
    </cfRule>
  </conditionalFormatting>
  <conditionalFormatting sqref="B30">
    <cfRule type="cellIs" dxfId="1612" priority="769" operator="equal">
      <formula>"EXT"</formula>
    </cfRule>
  </conditionalFormatting>
  <conditionalFormatting sqref="B28">
    <cfRule type="cellIs" dxfId="1611" priority="764" operator="equal">
      <formula>"DL"</formula>
    </cfRule>
  </conditionalFormatting>
  <conditionalFormatting sqref="B28">
    <cfRule type="cellIs" dxfId="1610" priority="763" operator="equal">
      <formula>"Dli"</formula>
    </cfRule>
  </conditionalFormatting>
  <conditionalFormatting sqref="B28">
    <cfRule type="cellIs" dxfId="1609" priority="762" operator="equal">
      <formula>"CL"</formula>
    </cfRule>
  </conditionalFormatting>
  <conditionalFormatting sqref="B28">
    <cfRule type="cellIs" dxfId="1608" priority="761" operator="equal">
      <formula>"EXT"</formula>
    </cfRule>
  </conditionalFormatting>
  <conditionalFormatting sqref="B21">
    <cfRule type="cellIs" dxfId="1607" priority="760" operator="equal">
      <formula>"DL"</formula>
    </cfRule>
  </conditionalFormatting>
  <conditionalFormatting sqref="B21">
    <cfRule type="cellIs" dxfId="1606" priority="759" operator="equal">
      <formula>"Dli"</formula>
    </cfRule>
  </conditionalFormatting>
  <conditionalFormatting sqref="B21">
    <cfRule type="cellIs" dxfId="1605" priority="758" operator="equal">
      <formula>"CL"</formula>
    </cfRule>
  </conditionalFormatting>
  <conditionalFormatting sqref="B21">
    <cfRule type="cellIs" dxfId="1604" priority="757" operator="equal">
      <formula>"EXT"</formula>
    </cfRule>
  </conditionalFormatting>
  <conditionalFormatting sqref="B29">
    <cfRule type="cellIs" dxfId="1603" priority="756" operator="equal">
      <formula>"DL"</formula>
    </cfRule>
  </conditionalFormatting>
  <conditionalFormatting sqref="B29">
    <cfRule type="cellIs" dxfId="1602" priority="755" operator="equal">
      <formula>"Dli"</formula>
    </cfRule>
  </conditionalFormatting>
  <conditionalFormatting sqref="B29">
    <cfRule type="cellIs" dxfId="1601" priority="754" operator="equal">
      <formula>"CL"</formula>
    </cfRule>
  </conditionalFormatting>
  <conditionalFormatting sqref="B29">
    <cfRule type="cellIs" dxfId="1600" priority="753" operator="equal">
      <formula>"EXT"</formula>
    </cfRule>
  </conditionalFormatting>
  <conditionalFormatting sqref="B21">
    <cfRule type="cellIs" dxfId="1599" priority="752" operator="equal">
      <formula>"DL"</formula>
    </cfRule>
  </conditionalFormatting>
  <conditionalFormatting sqref="B21">
    <cfRule type="cellIs" dxfId="1598" priority="751" operator="equal">
      <formula>"Dli"</formula>
    </cfRule>
  </conditionalFormatting>
  <conditionalFormatting sqref="B21">
    <cfRule type="cellIs" dxfId="1597" priority="750" operator="equal">
      <formula>"CL"</formula>
    </cfRule>
  </conditionalFormatting>
  <conditionalFormatting sqref="B21">
    <cfRule type="cellIs" dxfId="1596" priority="749" operator="equal">
      <formula>"EXT"</formula>
    </cfRule>
  </conditionalFormatting>
  <conditionalFormatting sqref="B29">
    <cfRule type="cellIs" dxfId="1595" priority="748" operator="equal">
      <formula>"DL"</formula>
    </cfRule>
  </conditionalFormatting>
  <conditionalFormatting sqref="B29">
    <cfRule type="cellIs" dxfId="1594" priority="747" operator="equal">
      <formula>"Dli"</formula>
    </cfRule>
  </conditionalFormatting>
  <conditionalFormatting sqref="B29">
    <cfRule type="cellIs" dxfId="1593" priority="746" operator="equal">
      <formula>"CL"</formula>
    </cfRule>
  </conditionalFormatting>
  <conditionalFormatting sqref="B29">
    <cfRule type="cellIs" dxfId="1592" priority="745" operator="equal">
      <formula>"EXT"</formula>
    </cfRule>
  </conditionalFormatting>
  <conditionalFormatting sqref="B22">
    <cfRule type="cellIs" dxfId="1591" priority="744" operator="equal">
      <formula>"DL"</formula>
    </cfRule>
  </conditionalFormatting>
  <conditionalFormatting sqref="B22">
    <cfRule type="cellIs" dxfId="1590" priority="743" operator="equal">
      <formula>"Dli"</formula>
    </cfRule>
  </conditionalFormatting>
  <conditionalFormatting sqref="B22">
    <cfRule type="cellIs" dxfId="1589" priority="742" operator="equal">
      <formula>"CL"</formula>
    </cfRule>
  </conditionalFormatting>
  <conditionalFormatting sqref="B22">
    <cfRule type="cellIs" dxfId="1588" priority="741" operator="equal">
      <formula>"EXT"</formula>
    </cfRule>
  </conditionalFormatting>
  <conditionalFormatting sqref="B21">
    <cfRule type="cellIs" dxfId="1587" priority="736" operator="equal">
      <formula>"DL"</formula>
    </cfRule>
  </conditionalFormatting>
  <conditionalFormatting sqref="B21">
    <cfRule type="cellIs" dxfId="1586" priority="735" operator="equal">
      <formula>"Dli"</formula>
    </cfRule>
  </conditionalFormatting>
  <conditionalFormatting sqref="B21">
    <cfRule type="cellIs" dxfId="1585" priority="734" operator="equal">
      <formula>"CL"</formula>
    </cfRule>
  </conditionalFormatting>
  <conditionalFormatting sqref="B21">
    <cfRule type="cellIs" dxfId="1584" priority="733" operator="equal">
      <formula>"EXT"</formula>
    </cfRule>
  </conditionalFormatting>
  <conditionalFormatting sqref="B29">
    <cfRule type="cellIs" dxfId="1583" priority="732" operator="equal">
      <formula>"DL"</formula>
    </cfRule>
  </conditionalFormatting>
  <conditionalFormatting sqref="B29">
    <cfRule type="cellIs" dxfId="1582" priority="731" operator="equal">
      <formula>"Dli"</formula>
    </cfRule>
  </conditionalFormatting>
  <conditionalFormatting sqref="B29">
    <cfRule type="cellIs" dxfId="1581" priority="730" operator="equal">
      <formula>"CL"</formula>
    </cfRule>
  </conditionalFormatting>
  <conditionalFormatting sqref="B29">
    <cfRule type="cellIs" dxfId="1580" priority="729" operator="equal">
      <formula>"EXT"</formula>
    </cfRule>
  </conditionalFormatting>
  <conditionalFormatting sqref="B22">
    <cfRule type="cellIs" dxfId="1579" priority="728" operator="equal">
      <formula>"DL"</formula>
    </cfRule>
  </conditionalFormatting>
  <conditionalFormatting sqref="B22">
    <cfRule type="cellIs" dxfId="1578" priority="727" operator="equal">
      <formula>"Dli"</formula>
    </cfRule>
  </conditionalFormatting>
  <conditionalFormatting sqref="B22">
    <cfRule type="cellIs" dxfId="1577" priority="726" operator="equal">
      <formula>"CL"</formula>
    </cfRule>
  </conditionalFormatting>
  <conditionalFormatting sqref="B22">
    <cfRule type="cellIs" dxfId="1576" priority="725" operator="equal">
      <formula>"EXT"</formula>
    </cfRule>
  </conditionalFormatting>
  <conditionalFormatting sqref="B22">
    <cfRule type="cellIs" dxfId="1575" priority="720" operator="equal">
      <formula>"DL"</formula>
    </cfRule>
  </conditionalFormatting>
  <conditionalFormatting sqref="B22">
    <cfRule type="cellIs" dxfId="1574" priority="719" operator="equal">
      <formula>"Dli"</formula>
    </cfRule>
  </conditionalFormatting>
  <conditionalFormatting sqref="B22">
    <cfRule type="cellIs" dxfId="1573" priority="718" operator="equal">
      <formula>"CL"</formula>
    </cfRule>
  </conditionalFormatting>
  <conditionalFormatting sqref="B22">
    <cfRule type="cellIs" dxfId="1572" priority="717" operator="equal">
      <formula>"EXT"</formula>
    </cfRule>
  </conditionalFormatting>
  <conditionalFormatting sqref="B23">
    <cfRule type="cellIs" dxfId="1571" priority="708" operator="equal">
      <formula>"DL"</formula>
    </cfRule>
  </conditionalFormatting>
  <conditionalFormatting sqref="B23">
    <cfRule type="cellIs" dxfId="1570" priority="707" operator="equal">
      <formula>"Dli"</formula>
    </cfRule>
  </conditionalFormatting>
  <conditionalFormatting sqref="B23">
    <cfRule type="cellIs" dxfId="1569" priority="706" operator="equal">
      <formula>"CL"</formula>
    </cfRule>
  </conditionalFormatting>
  <conditionalFormatting sqref="B23">
    <cfRule type="cellIs" dxfId="1568" priority="705" operator="equal">
      <formula>"EXT"</formula>
    </cfRule>
  </conditionalFormatting>
  <conditionalFormatting sqref="B30">
    <cfRule type="cellIs" dxfId="1567" priority="704" operator="equal">
      <formula>"DL"</formula>
    </cfRule>
  </conditionalFormatting>
  <conditionalFormatting sqref="B30">
    <cfRule type="cellIs" dxfId="1566" priority="703" operator="equal">
      <formula>"Dli"</formula>
    </cfRule>
  </conditionalFormatting>
  <conditionalFormatting sqref="B30">
    <cfRule type="cellIs" dxfId="1565" priority="702" operator="equal">
      <formula>"CL"</formula>
    </cfRule>
  </conditionalFormatting>
  <conditionalFormatting sqref="B30">
    <cfRule type="cellIs" dxfId="1564" priority="701" operator="equal">
      <formula>"EXT"</formula>
    </cfRule>
  </conditionalFormatting>
  <conditionalFormatting sqref="B21">
    <cfRule type="cellIs" dxfId="1563" priority="700" operator="equal">
      <formula>"DL"</formula>
    </cfRule>
  </conditionalFormatting>
  <conditionalFormatting sqref="B21">
    <cfRule type="cellIs" dxfId="1562" priority="699" operator="equal">
      <formula>"Dli"</formula>
    </cfRule>
  </conditionalFormatting>
  <conditionalFormatting sqref="B21">
    <cfRule type="cellIs" dxfId="1561" priority="698" operator="equal">
      <formula>"CL"</formula>
    </cfRule>
  </conditionalFormatting>
  <conditionalFormatting sqref="B21">
    <cfRule type="cellIs" dxfId="1560" priority="697" operator="equal">
      <formula>"EXT"</formula>
    </cfRule>
  </conditionalFormatting>
  <conditionalFormatting sqref="B29">
    <cfRule type="cellIs" dxfId="1559" priority="696" operator="equal">
      <formula>"DL"</formula>
    </cfRule>
  </conditionalFormatting>
  <conditionalFormatting sqref="B29">
    <cfRule type="cellIs" dxfId="1558" priority="695" operator="equal">
      <formula>"Dli"</formula>
    </cfRule>
  </conditionalFormatting>
  <conditionalFormatting sqref="B29">
    <cfRule type="cellIs" dxfId="1557" priority="694" operator="equal">
      <formula>"CL"</formula>
    </cfRule>
  </conditionalFormatting>
  <conditionalFormatting sqref="B29">
    <cfRule type="cellIs" dxfId="1556" priority="693" operator="equal">
      <formula>"EXT"</formula>
    </cfRule>
  </conditionalFormatting>
  <conditionalFormatting sqref="B22">
    <cfRule type="cellIs" dxfId="1555" priority="692" operator="equal">
      <formula>"DL"</formula>
    </cfRule>
  </conditionalFormatting>
  <conditionalFormatting sqref="B22">
    <cfRule type="cellIs" dxfId="1554" priority="691" operator="equal">
      <formula>"Dli"</formula>
    </cfRule>
  </conditionalFormatting>
  <conditionalFormatting sqref="B22">
    <cfRule type="cellIs" dxfId="1553" priority="690" operator="equal">
      <formula>"CL"</formula>
    </cfRule>
  </conditionalFormatting>
  <conditionalFormatting sqref="B22">
    <cfRule type="cellIs" dxfId="1552" priority="689" operator="equal">
      <formula>"EXT"</formula>
    </cfRule>
  </conditionalFormatting>
  <conditionalFormatting sqref="B22">
    <cfRule type="cellIs" dxfId="1551" priority="684" operator="equal">
      <formula>"DL"</formula>
    </cfRule>
  </conditionalFormatting>
  <conditionalFormatting sqref="B22">
    <cfRule type="cellIs" dxfId="1550" priority="683" operator="equal">
      <formula>"Dli"</formula>
    </cfRule>
  </conditionalFormatting>
  <conditionalFormatting sqref="B22">
    <cfRule type="cellIs" dxfId="1549" priority="682" operator="equal">
      <formula>"CL"</formula>
    </cfRule>
  </conditionalFormatting>
  <conditionalFormatting sqref="B22">
    <cfRule type="cellIs" dxfId="1548" priority="681" operator="equal">
      <formula>"EXT"</formula>
    </cfRule>
  </conditionalFormatting>
  <conditionalFormatting sqref="B23">
    <cfRule type="cellIs" dxfId="1547" priority="672" operator="equal">
      <formula>"DL"</formula>
    </cfRule>
  </conditionalFormatting>
  <conditionalFormatting sqref="B23">
    <cfRule type="cellIs" dxfId="1546" priority="671" operator="equal">
      <formula>"Dli"</formula>
    </cfRule>
  </conditionalFormatting>
  <conditionalFormatting sqref="B23">
    <cfRule type="cellIs" dxfId="1545" priority="670" operator="equal">
      <formula>"CL"</formula>
    </cfRule>
  </conditionalFormatting>
  <conditionalFormatting sqref="B23">
    <cfRule type="cellIs" dxfId="1544" priority="669" operator="equal">
      <formula>"EXT"</formula>
    </cfRule>
  </conditionalFormatting>
  <conditionalFormatting sqref="B30">
    <cfRule type="cellIs" dxfId="1543" priority="668" operator="equal">
      <formula>"DL"</formula>
    </cfRule>
  </conditionalFormatting>
  <conditionalFormatting sqref="B30">
    <cfRule type="cellIs" dxfId="1542" priority="667" operator="equal">
      <formula>"Dli"</formula>
    </cfRule>
  </conditionalFormatting>
  <conditionalFormatting sqref="B30">
    <cfRule type="cellIs" dxfId="1541" priority="666" operator="equal">
      <formula>"CL"</formula>
    </cfRule>
  </conditionalFormatting>
  <conditionalFormatting sqref="B30">
    <cfRule type="cellIs" dxfId="1540" priority="665" operator="equal">
      <formula>"EXT"</formula>
    </cfRule>
  </conditionalFormatting>
  <conditionalFormatting sqref="B22">
    <cfRule type="cellIs" dxfId="1539" priority="664" operator="equal">
      <formula>"DL"</formula>
    </cfRule>
  </conditionalFormatting>
  <conditionalFormatting sqref="B22">
    <cfRule type="cellIs" dxfId="1538" priority="663" operator="equal">
      <formula>"Dli"</formula>
    </cfRule>
  </conditionalFormatting>
  <conditionalFormatting sqref="B22">
    <cfRule type="cellIs" dxfId="1537" priority="662" operator="equal">
      <formula>"CL"</formula>
    </cfRule>
  </conditionalFormatting>
  <conditionalFormatting sqref="B22">
    <cfRule type="cellIs" dxfId="1536" priority="661" operator="equal">
      <formula>"EXT"</formula>
    </cfRule>
  </conditionalFormatting>
  <conditionalFormatting sqref="B23">
    <cfRule type="cellIs" dxfId="1535" priority="652" operator="equal">
      <formula>"DL"</formula>
    </cfRule>
  </conditionalFormatting>
  <conditionalFormatting sqref="B23">
    <cfRule type="cellIs" dxfId="1534" priority="651" operator="equal">
      <formula>"Dli"</formula>
    </cfRule>
  </conditionalFormatting>
  <conditionalFormatting sqref="B23">
    <cfRule type="cellIs" dxfId="1533" priority="650" operator="equal">
      <formula>"CL"</formula>
    </cfRule>
  </conditionalFormatting>
  <conditionalFormatting sqref="B23">
    <cfRule type="cellIs" dxfId="1532" priority="649" operator="equal">
      <formula>"EXT"</formula>
    </cfRule>
  </conditionalFormatting>
  <conditionalFormatting sqref="B30">
    <cfRule type="cellIs" dxfId="1531" priority="648" operator="equal">
      <formula>"DL"</formula>
    </cfRule>
  </conditionalFormatting>
  <conditionalFormatting sqref="B30">
    <cfRule type="cellIs" dxfId="1530" priority="647" operator="equal">
      <formula>"Dli"</formula>
    </cfRule>
  </conditionalFormatting>
  <conditionalFormatting sqref="B30">
    <cfRule type="cellIs" dxfId="1529" priority="646" operator="equal">
      <formula>"CL"</formula>
    </cfRule>
  </conditionalFormatting>
  <conditionalFormatting sqref="B30">
    <cfRule type="cellIs" dxfId="1528" priority="645" operator="equal">
      <formula>"EXT"</formula>
    </cfRule>
  </conditionalFormatting>
  <conditionalFormatting sqref="B23">
    <cfRule type="cellIs" dxfId="1527" priority="640" operator="equal">
      <formula>"DL"</formula>
    </cfRule>
  </conditionalFormatting>
  <conditionalFormatting sqref="B23">
    <cfRule type="cellIs" dxfId="1526" priority="639" operator="equal">
      <formula>"Dli"</formula>
    </cfRule>
  </conditionalFormatting>
  <conditionalFormatting sqref="B23">
    <cfRule type="cellIs" dxfId="1525" priority="638" operator="equal">
      <formula>"CL"</formula>
    </cfRule>
  </conditionalFormatting>
  <conditionalFormatting sqref="B23">
    <cfRule type="cellIs" dxfId="1524" priority="637" operator="equal">
      <formula>"EXT"</formula>
    </cfRule>
  </conditionalFormatting>
  <conditionalFormatting sqref="B30">
    <cfRule type="cellIs" dxfId="1523" priority="636" operator="equal">
      <formula>"DL"</formula>
    </cfRule>
  </conditionalFormatting>
  <conditionalFormatting sqref="B30">
    <cfRule type="cellIs" dxfId="1522" priority="635" operator="equal">
      <formula>"Dli"</formula>
    </cfRule>
  </conditionalFormatting>
  <conditionalFormatting sqref="B30">
    <cfRule type="cellIs" dxfId="1521" priority="634" operator="equal">
      <formula>"CL"</formula>
    </cfRule>
  </conditionalFormatting>
  <conditionalFormatting sqref="B30">
    <cfRule type="cellIs" dxfId="1520" priority="633" operator="equal">
      <formula>"EXT"</formula>
    </cfRule>
  </conditionalFormatting>
  <conditionalFormatting sqref="B31">
    <cfRule type="cellIs" dxfId="1519" priority="624" operator="equal">
      <formula>"DL"</formula>
    </cfRule>
  </conditionalFormatting>
  <conditionalFormatting sqref="B31">
    <cfRule type="cellIs" dxfId="1518" priority="623" operator="equal">
      <formula>"Dli"</formula>
    </cfRule>
  </conditionalFormatting>
  <conditionalFormatting sqref="B31">
    <cfRule type="cellIs" dxfId="1517" priority="622" operator="equal">
      <formula>"CL"</formula>
    </cfRule>
  </conditionalFormatting>
  <conditionalFormatting sqref="B31">
    <cfRule type="cellIs" dxfId="1516" priority="621" operator="equal">
      <formula>"EXT"</formula>
    </cfRule>
  </conditionalFormatting>
  <conditionalFormatting sqref="B49:B50">
    <cfRule type="cellIs" dxfId="1515" priority="620" operator="equal">
      <formula>"DL"</formula>
    </cfRule>
  </conditionalFormatting>
  <conditionalFormatting sqref="B49:B50">
    <cfRule type="cellIs" dxfId="1514" priority="619" operator="equal">
      <formula>"Dli"</formula>
    </cfRule>
  </conditionalFormatting>
  <conditionalFormatting sqref="B49:B50">
    <cfRule type="cellIs" dxfId="1513" priority="618" operator="equal">
      <formula>"CL"</formula>
    </cfRule>
  </conditionalFormatting>
  <conditionalFormatting sqref="B49:B50">
    <cfRule type="cellIs" dxfId="1512" priority="617" operator="equal">
      <formula>"EXT"</formula>
    </cfRule>
  </conditionalFormatting>
  <conditionalFormatting sqref="B20">
    <cfRule type="cellIs" dxfId="1511" priority="616" operator="equal">
      <formula>"DL"</formula>
    </cfRule>
  </conditionalFormatting>
  <conditionalFormatting sqref="B20">
    <cfRule type="cellIs" dxfId="1510" priority="615" operator="equal">
      <formula>"Dli"</formula>
    </cfRule>
  </conditionalFormatting>
  <conditionalFormatting sqref="B20">
    <cfRule type="cellIs" dxfId="1509" priority="614" operator="equal">
      <formula>"CL"</formula>
    </cfRule>
  </conditionalFormatting>
  <conditionalFormatting sqref="B20">
    <cfRule type="cellIs" dxfId="1508" priority="613" operator="equal">
      <formula>"EXT"</formula>
    </cfRule>
  </conditionalFormatting>
  <conditionalFormatting sqref="B27">
    <cfRule type="cellIs" dxfId="1507" priority="612" operator="equal">
      <formula>"DL"</formula>
    </cfRule>
  </conditionalFormatting>
  <conditionalFormatting sqref="B27">
    <cfRule type="cellIs" dxfId="1506" priority="611" operator="equal">
      <formula>"Dli"</formula>
    </cfRule>
  </conditionalFormatting>
  <conditionalFormatting sqref="B27">
    <cfRule type="cellIs" dxfId="1505" priority="610" operator="equal">
      <formula>"CL"</formula>
    </cfRule>
  </conditionalFormatting>
  <conditionalFormatting sqref="B27">
    <cfRule type="cellIs" dxfId="1504" priority="609" operator="equal">
      <formula>"EXT"</formula>
    </cfRule>
  </conditionalFormatting>
  <conditionalFormatting sqref="B28">
    <cfRule type="cellIs" dxfId="1503" priority="604" operator="equal">
      <formula>"DL"</formula>
    </cfRule>
  </conditionalFormatting>
  <conditionalFormatting sqref="B28">
    <cfRule type="cellIs" dxfId="1502" priority="603" operator="equal">
      <formula>"Dli"</formula>
    </cfRule>
  </conditionalFormatting>
  <conditionalFormatting sqref="B28">
    <cfRule type="cellIs" dxfId="1501" priority="602" operator="equal">
      <formula>"CL"</formula>
    </cfRule>
  </conditionalFormatting>
  <conditionalFormatting sqref="B28">
    <cfRule type="cellIs" dxfId="1500" priority="601" operator="equal">
      <formula>"EXT"</formula>
    </cfRule>
  </conditionalFormatting>
  <conditionalFormatting sqref="B28">
    <cfRule type="cellIs" dxfId="1499" priority="596" operator="equal">
      <formula>"DL"</formula>
    </cfRule>
  </conditionalFormatting>
  <conditionalFormatting sqref="B28">
    <cfRule type="cellIs" dxfId="1498" priority="595" operator="equal">
      <formula>"Dli"</formula>
    </cfRule>
  </conditionalFormatting>
  <conditionalFormatting sqref="B28">
    <cfRule type="cellIs" dxfId="1497" priority="594" operator="equal">
      <formula>"CL"</formula>
    </cfRule>
  </conditionalFormatting>
  <conditionalFormatting sqref="B28">
    <cfRule type="cellIs" dxfId="1496" priority="593" operator="equal">
      <formula>"EXT"</formula>
    </cfRule>
  </conditionalFormatting>
  <conditionalFormatting sqref="B21">
    <cfRule type="cellIs" dxfId="1495" priority="588" operator="equal">
      <formula>"DL"</formula>
    </cfRule>
  </conditionalFormatting>
  <conditionalFormatting sqref="B21">
    <cfRule type="cellIs" dxfId="1494" priority="587" operator="equal">
      <formula>"Dli"</formula>
    </cfRule>
  </conditionalFormatting>
  <conditionalFormatting sqref="B21">
    <cfRule type="cellIs" dxfId="1493" priority="586" operator="equal">
      <formula>"CL"</formula>
    </cfRule>
  </conditionalFormatting>
  <conditionalFormatting sqref="B21">
    <cfRule type="cellIs" dxfId="1492" priority="585" operator="equal">
      <formula>"EXT"</formula>
    </cfRule>
  </conditionalFormatting>
  <conditionalFormatting sqref="B29">
    <cfRule type="cellIs" dxfId="1491" priority="584" operator="equal">
      <formula>"DL"</formula>
    </cfRule>
  </conditionalFormatting>
  <conditionalFormatting sqref="B29">
    <cfRule type="cellIs" dxfId="1490" priority="583" operator="equal">
      <formula>"Dli"</formula>
    </cfRule>
  </conditionalFormatting>
  <conditionalFormatting sqref="B29">
    <cfRule type="cellIs" dxfId="1489" priority="582" operator="equal">
      <formula>"CL"</formula>
    </cfRule>
  </conditionalFormatting>
  <conditionalFormatting sqref="B29">
    <cfRule type="cellIs" dxfId="1488" priority="581" operator="equal">
      <formula>"EXT"</formula>
    </cfRule>
  </conditionalFormatting>
  <conditionalFormatting sqref="B28">
    <cfRule type="cellIs" dxfId="1487" priority="576" operator="equal">
      <formula>"DL"</formula>
    </cfRule>
  </conditionalFormatting>
  <conditionalFormatting sqref="B28">
    <cfRule type="cellIs" dxfId="1486" priority="575" operator="equal">
      <formula>"Dli"</formula>
    </cfRule>
  </conditionalFormatting>
  <conditionalFormatting sqref="B28">
    <cfRule type="cellIs" dxfId="1485" priority="574" operator="equal">
      <formula>"CL"</formula>
    </cfRule>
  </conditionalFormatting>
  <conditionalFormatting sqref="B28">
    <cfRule type="cellIs" dxfId="1484" priority="573" operator="equal">
      <formula>"EXT"</formula>
    </cfRule>
  </conditionalFormatting>
  <conditionalFormatting sqref="B21">
    <cfRule type="cellIs" dxfId="1483" priority="568" operator="equal">
      <formula>"DL"</formula>
    </cfRule>
  </conditionalFormatting>
  <conditionalFormatting sqref="B21">
    <cfRule type="cellIs" dxfId="1482" priority="567" operator="equal">
      <formula>"Dli"</formula>
    </cfRule>
  </conditionalFormatting>
  <conditionalFormatting sqref="B21">
    <cfRule type="cellIs" dxfId="1481" priority="566" operator="equal">
      <formula>"CL"</formula>
    </cfRule>
  </conditionalFormatting>
  <conditionalFormatting sqref="B21">
    <cfRule type="cellIs" dxfId="1480" priority="565" operator="equal">
      <formula>"EXT"</formula>
    </cfRule>
  </conditionalFormatting>
  <conditionalFormatting sqref="B29">
    <cfRule type="cellIs" dxfId="1479" priority="564" operator="equal">
      <formula>"DL"</formula>
    </cfRule>
  </conditionalFormatting>
  <conditionalFormatting sqref="B29">
    <cfRule type="cellIs" dxfId="1478" priority="563" operator="equal">
      <formula>"Dli"</formula>
    </cfRule>
  </conditionalFormatting>
  <conditionalFormatting sqref="B29">
    <cfRule type="cellIs" dxfId="1477" priority="562" operator="equal">
      <formula>"CL"</formula>
    </cfRule>
  </conditionalFormatting>
  <conditionalFormatting sqref="B29">
    <cfRule type="cellIs" dxfId="1476" priority="561" operator="equal">
      <formula>"EXT"</formula>
    </cfRule>
  </conditionalFormatting>
  <conditionalFormatting sqref="B21">
    <cfRule type="cellIs" dxfId="1475" priority="556" operator="equal">
      <formula>"DL"</formula>
    </cfRule>
  </conditionalFormatting>
  <conditionalFormatting sqref="B21">
    <cfRule type="cellIs" dxfId="1474" priority="555" operator="equal">
      <formula>"Dli"</formula>
    </cfRule>
  </conditionalFormatting>
  <conditionalFormatting sqref="B21">
    <cfRule type="cellIs" dxfId="1473" priority="554" operator="equal">
      <formula>"CL"</formula>
    </cfRule>
  </conditionalFormatting>
  <conditionalFormatting sqref="B21">
    <cfRule type="cellIs" dxfId="1472" priority="553" operator="equal">
      <formula>"EXT"</formula>
    </cfRule>
  </conditionalFormatting>
  <conditionalFormatting sqref="B29">
    <cfRule type="cellIs" dxfId="1471" priority="552" operator="equal">
      <formula>"DL"</formula>
    </cfRule>
  </conditionalFormatting>
  <conditionalFormatting sqref="B29">
    <cfRule type="cellIs" dxfId="1470" priority="551" operator="equal">
      <formula>"Dli"</formula>
    </cfRule>
  </conditionalFormatting>
  <conditionalFormatting sqref="B29">
    <cfRule type="cellIs" dxfId="1469" priority="550" operator="equal">
      <formula>"CL"</formula>
    </cfRule>
  </conditionalFormatting>
  <conditionalFormatting sqref="B29">
    <cfRule type="cellIs" dxfId="1468" priority="549" operator="equal">
      <formula>"EXT"</formula>
    </cfRule>
  </conditionalFormatting>
  <conditionalFormatting sqref="B11">
    <cfRule type="cellIs" dxfId="1467" priority="548" operator="equal">
      <formula>"DL"</formula>
    </cfRule>
  </conditionalFormatting>
  <conditionalFormatting sqref="B11">
    <cfRule type="cellIs" dxfId="1466" priority="547" operator="equal">
      <formula>"Dli"</formula>
    </cfRule>
  </conditionalFormatting>
  <conditionalFormatting sqref="B11">
    <cfRule type="cellIs" dxfId="1465" priority="546" operator="equal">
      <formula>"CL"</formula>
    </cfRule>
  </conditionalFormatting>
  <conditionalFormatting sqref="B11">
    <cfRule type="cellIs" dxfId="1464" priority="545" operator="equal">
      <formula>"EXT"</formula>
    </cfRule>
  </conditionalFormatting>
  <conditionalFormatting sqref="B22">
    <cfRule type="cellIs" dxfId="1463" priority="544" operator="equal">
      <formula>"DL"</formula>
    </cfRule>
  </conditionalFormatting>
  <conditionalFormatting sqref="B22">
    <cfRule type="cellIs" dxfId="1462" priority="543" operator="equal">
      <formula>"Dli"</formula>
    </cfRule>
  </conditionalFormatting>
  <conditionalFormatting sqref="B22">
    <cfRule type="cellIs" dxfId="1461" priority="542" operator="equal">
      <formula>"CL"</formula>
    </cfRule>
  </conditionalFormatting>
  <conditionalFormatting sqref="B22">
    <cfRule type="cellIs" dxfId="1460" priority="541" operator="equal">
      <formula>"EXT"</formula>
    </cfRule>
  </conditionalFormatting>
  <conditionalFormatting sqref="B28">
    <cfRule type="cellIs" dxfId="1459" priority="532" operator="equal">
      <formula>"DL"</formula>
    </cfRule>
  </conditionalFormatting>
  <conditionalFormatting sqref="B28">
    <cfRule type="cellIs" dxfId="1458" priority="531" operator="equal">
      <formula>"Dli"</formula>
    </cfRule>
  </conditionalFormatting>
  <conditionalFormatting sqref="B28">
    <cfRule type="cellIs" dxfId="1457" priority="530" operator="equal">
      <formula>"CL"</formula>
    </cfRule>
  </conditionalFormatting>
  <conditionalFormatting sqref="B28">
    <cfRule type="cellIs" dxfId="1456" priority="529" operator="equal">
      <formula>"EXT"</formula>
    </cfRule>
  </conditionalFormatting>
  <conditionalFormatting sqref="B21">
    <cfRule type="cellIs" dxfId="1455" priority="528" operator="equal">
      <formula>"DL"</formula>
    </cfRule>
  </conditionalFormatting>
  <conditionalFormatting sqref="B21">
    <cfRule type="cellIs" dxfId="1454" priority="527" operator="equal">
      <formula>"Dli"</formula>
    </cfRule>
  </conditionalFormatting>
  <conditionalFormatting sqref="B21">
    <cfRule type="cellIs" dxfId="1453" priority="526" operator="equal">
      <formula>"CL"</formula>
    </cfRule>
  </conditionalFormatting>
  <conditionalFormatting sqref="B21">
    <cfRule type="cellIs" dxfId="1452" priority="525" operator="equal">
      <formula>"EXT"</formula>
    </cfRule>
  </conditionalFormatting>
  <conditionalFormatting sqref="B29">
    <cfRule type="cellIs" dxfId="1451" priority="524" operator="equal">
      <formula>"DL"</formula>
    </cfRule>
  </conditionalFormatting>
  <conditionalFormatting sqref="B29">
    <cfRule type="cellIs" dxfId="1450" priority="523" operator="equal">
      <formula>"Dli"</formula>
    </cfRule>
  </conditionalFormatting>
  <conditionalFormatting sqref="B29">
    <cfRule type="cellIs" dxfId="1449" priority="522" operator="equal">
      <formula>"CL"</formula>
    </cfRule>
  </conditionalFormatting>
  <conditionalFormatting sqref="B29">
    <cfRule type="cellIs" dxfId="1448" priority="521" operator="equal">
      <formula>"EXT"</formula>
    </cfRule>
  </conditionalFormatting>
  <conditionalFormatting sqref="B21">
    <cfRule type="cellIs" dxfId="1447" priority="520" operator="equal">
      <formula>"DL"</formula>
    </cfRule>
  </conditionalFormatting>
  <conditionalFormatting sqref="B21">
    <cfRule type="cellIs" dxfId="1446" priority="519" operator="equal">
      <formula>"Dli"</formula>
    </cfRule>
  </conditionalFormatting>
  <conditionalFormatting sqref="B21">
    <cfRule type="cellIs" dxfId="1445" priority="518" operator="equal">
      <formula>"CL"</formula>
    </cfRule>
  </conditionalFormatting>
  <conditionalFormatting sqref="B21">
    <cfRule type="cellIs" dxfId="1444" priority="517" operator="equal">
      <formula>"EXT"</formula>
    </cfRule>
  </conditionalFormatting>
  <conditionalFormatting sqref="B29">
    <cfRule type="cellIs" dxfId="1443" priority="516" operator="equal">
      <formula>"DL"</formula>
    </cfRule>
  </conditionalFormatting>
  <conditionalFormatting sqref="B29">
    <cfRule type="cellIs" dxfId="1442" priority="515" operator="equal">
      <formula>"Dli"</formula>
    </cfRule>
  </conditionalFormatting>
  <conditionalFormatting sqref="B29">
    <cfRule type="cellIs" dxfId="1441" priority="514" operator="equal">
      <formula>"CL"</formula>
    </cfRule>
  </conditionalFormatting>
  <conditionalFormatting sqref="B29">
    <cfRule type="cellIs" dxfId="1440" priority="513" operator="equal">
      <formula>"EXT"</formula>
    </cfRule>
  </conditionalFormatting>
  <conditionalFormatting sqref="B11">
    <cfRule type="cellIs" dxfId="1439" priority="512" operator="equal">
      <formula>"DL"</formula>
    </cfRule>
  </conditionalFormatting>
  <conditionalFormatting sqref="B11">
    <cfRule type="cellIs" dxfId="1438" priority="511" operator="equal">
      <formula>"Dli"</formula>
    </cfRule>
  </conditionalFormatting>
  <conditionalFormatting sqref="B11">
    <cfRule type="cellIs" dxfId="1437" priority="510" operator="equal">
      <formula>"CL"</formula>
    </cfRule>
  </conditionalFormatting>
  <conditionalFormatting sqref="B11">
    <cfRule type="cellIs" dxfId="1436" priority="509" operator="equal">
      <formula>"EXT"</formula>
    </cfRule>
  </conditionalFormatting>
  <conditionalFormatting sqref="B22">
    <cfRule type="cellIs" dxfId="1435" priority="508" operator="equal">
      <formula>"DL"</formula>
    </cfRule>
  </conditionalFormatting>
  <conditionalFormatting sqref="B22">
    <cfRule type="cellIs" dxfId="1434" priority="507" operator="equal">
      <formula>"Dli"</formula>
    </cfRule>
  </conditionalFormatting>
  <conditionalFormatting sqref="B22">
    <cfRule type="cellIs" dxfId="1433" priority="506" operator="equal">
      <formula>"CL"</formula>
    </cfRule>
  </conditionalFormatting>
  <conditionalFormatting sqref="B22">
    <cfRule type="cellIs" dxfId="1432" priority="505" operator="equal">
      <formula>"EXT"</formula>
    </cfRule>
  </conditionalFormatting>
  <conditionalFormatting sqref="B21">
    <cfRule type="cellIs" dxfId="1431" priority="500" operator="equal">
      <formula>"DL"</formula>
    </cfRule>
  </conditionalFormatting>
  <conditionalFormatting sqref="B21">
    <cfRule type="cellIs" dxfId="1430" priority="499" operator="equal">
      <formula>"Dli"</formula>
    </cfRule>
  </conditionalFormatting>
  <conditionalFormatting sqref="B21">
    <cfRule type="cellIs" dxfId="1429" priority="498" operator="equal">
      <formula>"CL"</formula>
    </cfRule>
  </conditionalFormatting>
  <conditionalFormatting sqref="B21">
    <cfRule type="cellIs" dxfId="1428" priority="497" operator="equal">
      <formula>"EXT"</formula>
    </cfRule>
  </conditionalFormatting>
  <conditionalFormatting sqref="B29">
    <cfRule type="cellIs" dxfId="1427" priority="496" operator="equal">
      <formula>"DL"</formula>
    </cfRule>
  </conditionalFormatting>
  <conditionalFormatting sqref="B29">
    <cfRule type="cellIs" dxfId="1426" priority="495" operator="equal">
      <formula>"Dli"</formula>
    </cfRule>
  </conditionalFormatting>
  <conditionalFormatting sqref="B29">
    <cfRule type="cellIs" dxfId="1425" priority="494" operator="equal">
      <formula>"CL"</formula>
    </cfRule>
  </conditionalFormatting>
  <conditionalFormatting sqref="B29">
    <cfRule type="cellIs" dxfId="1424" priority="493" operator="equal">
      <formula>"EXT"</formula>
    </cfRule>
  </conditionalFormatting>
  <conditionalFormatting sqref="B11">
    <cfRule type="cellIs" dxfId="1423" priority="492" operator="equal">
      <formula>"DL"</formula>
    </cfRule>
  </conditionalFormatting>
  <conditionalFormatting sqref="B11">
    <cfRule type="cellIs" dxfId="1422" priority="491" operator="equal">
      <formula>"Dli"</formula>
    </cfRule>
  </conditionalFormatting>
  <conditionalFormatting sqref="B11">
    <cfRule type="cellIs" dxfId="1421" priority="490" operator="equal">
      <formula>"CL"</formula>
    </cfRule>
  </conditionalFormatting>
  <conditionalFormatting sqref="B11">
    <cfRule type="cellIs" dxfId="1420" priority="489" operator="equal">
      <formula>"EXT"</formula>
    </cfRule>
  </conditionalFormatting>
  <conditionalFormatting sqref="B22">
    <cfRule type="cellIs" dxfId="1419" priority="488" operator="equal">
      <formula>"DL"</formula>
    </cfRule>
  </conditionalFormatting>
  <conditionalFormatting sqref="B22">
    <cfRule type="cellIs" dxfId="1418" priority="487" operator="equal">
      <formula>"Dli"</formula>
    </cfRule>
  </conditionalFormatting>
  <conditionalFormatting sqref="B22">
    <cfRule type="cellIs" dxfId="1417" priority="486" operator="equal">
      <formula>"CL"</formula>
    </cfRule>
  </conditionalFormatting>
  <conditionalFormatting sqref="B22">
    <cfRule type="cellIs" dxfId="1416" priority="485" operator="equal">
      <formula>"EXT"</formula>
    </cfRule>
  </conditionalFormatting>
  <conditionalFormatting sqref="B11">
    <cfRule type="cellIs" dxfId="1415" priority="480" operator="equal">
      <formula>"DL"</formula>
    </cfRule>
  </conditionalFormatting>
  <conditionalFormatting sqref="B11">
    <cfRule type="cellIs" dxfId="1414" priority="479" operator="equal">
      <formula>"Dli"</formula>
    </cfRule>
  </conditionalFormatting>
  <conditionalFormatting sqref="B11">
    <cfRule type="cellIs" dxfId="1413" priority="478" operator="equal">
      <formula>"CL"</formula>
    </cfRule>
  </conditionalFormatting>
  <conditionalFormatting sqref="B11">
    <cfRule type="cellIs" dxfId="1412" priority="477" operator="equal">
      <formula>"EXT"</formula>
    </cfRule>
  </conditionalFormatting>
  <conditionalFormatting sqref="B22">
    <cfRule type="cellIs" dxfId="1411" priority="476" operator="equal">
      <formula>"DL"</formula>
    </cfRule>
  </conditionalFormatting>
  <conditionalFormatting sqref="B22">
    <cfRule type="cellIs" dxfId="1410" priority="475" operator="equal">
      <formula>"Dli"</formula>
    </cfRule>
  </conditionalFormatting>
  <conditionalFormatting sqref="B22">
    <cfRule type="cellIs" dxfId="1409" priority="474" operator="equal">
      <formula>"CL"</formula>
    </cfRule>
  </conditionalFormatting>
  <conditionalFormatting sqref="B22">
    <cfRule type="cellIs" dxfId="1408" priority="473" operator="equal">
      <formula>"EXT"</formula>
    </cfRule>
  </conditionalFormatting>
  <conditionalFormatting sqref="B23">
    <cfRule type="cellIs" dxfId="1407" priority="464" operator="equal">
      <formula>"DL"</formula>
    </cfRule>
  </conditionalFormatting>
  <conditionalFormatting sqref="B23">
    <cfRule type="cellIs" dxfId="1406" priority="463" operator="equal">
      <formula>"Dli"</formula>
    </cfRule>
  </conditionalFormatting>
  <conditionalFormatting sqref="B23">
    <cfRule type="cellIs" dxfId="1405" priority="462" operator="equal">
      <formula>"CL"</formula>
    </cfRule>
  </conditionalFormatting>
  <conditionalFormatting sqref="B23">
    <cfRule type="cellIs" dxfId="1404" priority="461" operator="equal">
      <formula>"EXT"</formula>
    </cfRule>
  </conditionalFormatting>
  <conditionalFormatting sqref="B30">
    <cfRule type="cellIs" dxfId="1403" priority="460" operator="equal">
      <formula>"DL"</formula>
    </cfRule>
  </conditionalFormatting>
  <conditionalFormatting sqref="B30">
    <cfRule type="cellIs" dxfId="1402" priority="459" operator="equal">
      <formula>"Dli"</formula>
    </cfRule>
  </conditionalFormatting>
  <conditionalFormatting sqref="B30">
    <cfRule type="cellIs" dxfId="1401" priority="458" operator="equal">
      <formula>"CL"</formula>
    </cfRule>
  </conditionalFormatting>
  <conditionalFormatting sqref="B30">
    <cfRule type="cellIs" dxfId="1400" priority="457" operator="equal">
      <formula>"EXT"</formula>
    </cfRule>
  </conditionalFormatting>
  <conditionalFormatting sqref="B28">
    <cfRule type="cellIs" dxfId="1399" priority="452" operator="equal">
      <formula>"DL"</formula>
    </cfRule>
  </conditionalFormatting>
  <conditionalFormatting sqref="B28">
    <cfRule type="cellIs" dxfId="1398" priority="451" operator="equal">
      <formula>"Dli"</formula>
    </cfRule>
  </conditionalFormatting>
  <conditionalFormatting sqref="B28">
    <cfRule type="cellIs" dxfId="1397" priority="450" operator="equal">
      <formula>"CL"</formula>
    </cfRule>
  </conditionalFormatting>
  <conditionalFormatting sqref="B28">
    <cfRule type="cellIs" dxfId="1396" priority="449" operator="equal">
      <formula>"EXT"</formula>
    </cfRule>
  </conditionalFormatting>
  <conditionalFormatting sqref="B21">
    <cfRule type="cellIs" dxfId="1395" priority="448" operator="equal">
      <formula>"DL"</formula>
    </cfRule>
  </conditionalFormatting>
  <conditionalFormatting sqref="B21">
    <cfRule type="cellIs" dxfId="1394" priority="447" operator="equal">
      <formula>"Dli"</formula>
    </cfRule>
  </conditionalFormatting>
  <conditionalFormatting sqref="B21">
    <cfRule type="cellIs" dxfId="1393" priority="446" operator="equal">
      <formula>"CL"</formula>
    </cfRule>
  </conditionalFormatting>
  <conditionalFormatting sqref="B21">
    <cfRule type="cellIs" dxfId="1392" priority="445" operator="equal">
      <formula>"EXT"</formula>
    </cfRule>
  </conditionalFormatting>
  <conditionalFormatting sqref="B29">
    <cfRule type="cellIs" dxfId="1391" priority="444" operator="equal">
      <formula>"DL"</formula>
    </cfRule>
  </conditionalFormatting>
  <conditionalFormatting sqref="B29">
    <cfRule type="cellIs" dxfId="1390" priority="443" operator="equal">
      <formula>"Dli"</formula>
    </cfRule>
  </conditionalFormatting>
  <conditionalFormatting sqref="B29">
    <cfRule type="cellIs" dxfId="1389" priority="442" operator="equal">
      <formula>"CL"</formula>
    </cfRule>
  </conditionalFormatting>
  <conditionalFormatting sqref="B29">
    <cfRule type="cellIs" dxfId="1388" priority="441" operator="equal">
      <formula>"EXT"</formula>
    </cfRule>
  </conditionalFormatting>
  <conditionalFormatting sqref="B21">
    <cfRule type="cellIs" dxfId="1387" priority="440" operator="equal">
      <formula>"DL"</formula>
    </cfRule>
  </conditionalFormatting>
  <conditionalFormatting sqref="B21">
    <cfRule type="cellIs" dxfId="1386" priority="439" operator="equal">
      <formula>"Dli"</formula>
    </cfRule>
  </conditionalFormatting>
  <conditionalFormatting sqref="B21">
    <cfRule type="cellIs" dxfId="1385" priority="438" operator="equal">
      <formula>"CL"</formula>
    </cfRule>
  </conditionalFormatting>
  <conditionalFormatting sqref="B21">
    <cfRule type="cellIs" dxfId="1384" priority="437" operator="equal">
      <formula>"EXT"</formula>
    </cfRule>
  </conditionalFormatting>
  <conditionalFormatting sqref="B29">
    <cfRule type="cellIs" dxfId="1383" priority="436" operator="equal">
      <formula>"DL"</formula>
    </cfRule>
  </conditionalFormatting>
  <conditionalFormatting sqref="B29">
    <cfRule type="cellIs" dxfId="1382" priority="435" operator="equal">
      <formula>"Dli"</formula>
    </cfRule>
  </conditionalFormatting>
  <conditionalFormatting sqref="B29">
    <cfRule type="cellIs" dxfId="1381" priority="434" operator="equal">
      <formula>"CL"</formula>
    </cfRule>
  </conditionalFormatting>
  <conditionalFormatting sqref="B29">
    <cfRule type="cellIs" dxfId="1380" priority="433" operator="equal">
      <formula>"EXT"</formula>
    </cfRule>
  </conditionalFormatting>
  <conditionalFormatting sqref="B22">
    <cfRule type="cellIs" dxfId="1379" priority="432" operator="equal">
      <formula>"DL"</formula>
    </cfRule>
  </conditionalFormatting>
  <conditionalFormatting sqref="B22">
    <cfRule type="cellIs" dxfId="1378" priority="431" operator="equal">
      <formula>"Dli"</formula>
    </cfRule>
  </conditionalFormatting>
  <conditionalFormatting sqref="B22">
    <cfRule type="cellIs" dxfId="1377" priority="430" operator="equal">
      <formula>"CL"</formula>
    </cfRule>
  </conditionalFormatting>
  <conditionalFormatting sqref="B22">
    <cfRule type="cellIs" dxfId="1376" priority="429" operator="equal">
      <formula>"EXT"</formula>
    </cfRule>
  </conditionalFormatting>
  <conditionalFormatting sqref="B21">
    <cfRule type="cellIs" dxfId="1375" priority="424" operator="equal">
      <formula>"DL"</formula>
    </cfRule>
  </conditionalFormatting>
  <conditionalFormatting sqref="B21">
    <cfRule type="cellIs" dxfId="1374" priority="423" operator="equal">
      <formula>"Dli"</formula>
    </cfRule>
  </conditionalFormatting>
  <conditionalFormatting sqref="B21">
    <cfRule type="cellIs" dxfId="1373" priority="422" operator="equal">
      <formula>"CL"</formula>
    </cfRule>
  </conditionalFormatting>
  <conditionalFormatting sqref="B21">
    <cfRule type="cellIs" dxfId="1372" priority="421" operator="equal">
      <formula>"EXT"</formula>
    </cfRule>
  </conditionalFormatting>
  <conditionalFormatting sqref="B29">
    <cfRule type="cellIs" dxfId="1371" priority="420" operator="equal">
      <formula>"DL"</formula>
    </cfRule>
  </conditionalFormatting>
  <conditionalFormatting sqref="B29">
    <cfRule type="cellIs" dxfId="1370" priority="419" operator="equal">
      <formula>"Dli"</formula>
    </cfRule>
  </conditionalFormatting>
  <conditionalFormatting sqref="B29">
    <cfRule type="cellIs" dxfId="1369" priority="418" operator="equal">
      <formula>"CL"</formula>
    </cfRule>
  </conditionalFormatting>
  <conditionalFormatting sqref="B29">
    <cfRule type="cellIs" dxfId="1368" priority="417" operator="equal">
      <formula>"EXT"</formula>
    </cfRule>
  </conditionalFormatting>
  <conditionalFormatting sqref="B22">
    <cfRule type="cellIs" dxfId="1367" priority="416" operator="equal">
      <formula>"DL"</formula>
    </cfRule>
  </conditionalFormatting>
  <conditionalFormatting sqref="B22">
    <cfRule type="cellIs" dxfId="1366" priority="415" operator="equal">
      <formula>"Dli"</formula>
    </cfRule>
  </conditionalFormatting>
  <conditionalFormatting sqref="B22">
    <cfRule type="cellIs" dxfId="1365" priority="414" operator="equal">
      <formula>"CL"</formula>
    </cfRule>
  </conditionalFormatting>
  <conditionalFormatting sqref="B22">
    <cfRule type="cellIs" dxfId="1364" priority="413" operator="equal">
      <formula>"EXT"</formula>
    </cfRule>
  </conditionalFormatting>
  <conditionalFormatting sqref="B22">
    <cfRule type="cellIs" dxfId="1363" priority="408" operator="equal">
      <formula>"DL"</formula>
    </cfRule>
  </conditionalFormatting>
  <conditionalFormatting sqref="B22">
    <cfRule type="cellIs" dxfId="1362" priority="407" operator="equal">
      <formula>"Dli"</formula>
    </cfRule>
  </conditionalFormatting>
  <conditionalFormatting sqref="B22">
    <cfRule type="cellIs" dxfId="1361" priority="406" operator="equal">
      <formula>"CL"</formula>
    </cfRule>
  </conditionalFormatting>
  <conditionalFormatting sqref="B22">
    <cfRule type="cellIs" dxfId="1360" priority="405" operator="equal">
      <formula>"EXT"</formula>
    </cfRule>
  </conditionalFormatting>
  <conditionalFormatting sqref="B23">
    <cfRule type="cellIs" dxfId="1359" priority="396" operator="equal">
      <formula>"DL"</formula>
    </cfRule>
  </conditionalFormatting>
  <conditionalFormatting sqref="B23">
    <cfRule type="cellIs" dxfId="1358" priority="395" operator="equal">
      <formula>"Dli"</formula>
    </cfRule>
  </conditionalFormatting>
  <conditionalFormatting sqref="B23">
    <cfRule type="cellIs" dxfId="1357" priority="394" operator="equal">
      <formula>"CL"</formula>
    </cfRule>
  </conditionalFormatting>
  <conditionalFormatting sqref="B23">
    <cfRule type="cellIs" dxfId="1356" priority="393" operator="equal">
      <formula>"EXT"</formula>
    </cfRule>
  </conditionalFormatting>
  <conditionalFormatting sqref="B30">
    <cfRule type="cellIs" dxfId="1355" priority="392" operator="equal">
      <formula>"DL"</formula>
    </cfRule>
  </conditionalFormatting>
  <conditionalFormatting sqref="B30">
    <cfRule type="cellIs" dxfId="1354" priority="391" operator="equal">
      <formula>"Dli"</formula>
    </cfRule>
  </conditionalFormatting>
  <conditionalFormatting sqref="B30">
    <cfRule type="cellIs" dxfId="1353" priority="390" operator="equal">
      <formula>"CL"</formula>
    </cfRule>
  </conditionalFormatting>
  <conditionalFormatting sqref="B30">
    <cfRule type="cellIs" dxfId="1352" priority="389" operator="equal">
      <formula>"EXT"</formula>
    </cfRule>
  </conditionalFormatting>
  <conditionalFormatting sqref="B21">
    <cfRule type="cellIs" dxfId="1351" priority="388" operator="equal">
      <formula>"DL"</formula>
    </cfRule>
  </conditionalFormatting>
  <conditionalFormatting sqref="B21">
    <cfRule type="cellIs" dxfId="1350" priority="387" operator="equal">
      <formula>"Dli"</formula>
    </cfRule>
  </conditionalFormatting>
  <conditionalFormatting sqref="B21">
    <cfRule type="cellIs" dxfId="1349" priority="386" operator="equal">
      <formula>"CL"</formula>
    </cfRule>
  </conditionalFormatting>
  <conditionalFormatting sqref="B21">
    <cfRule type="cellIs" dxfId="1348" priority="385" operator="equal">
      <formula>"EXT"</formula>
    </cfRule>
  </conditionalFormatting>
  <conditionalFormatting sqref="B29">
    <cfRule type="cellIs" dxfId="1347" priority="384" operator="equal">
      <formula>"DL"</formula>
    </cfRule>
  </conditionalFormatting>
  <conditionalFormatting sqref="B29">
    <cfRule type="cellIs" dxfId="1346" priority="383" operator="equal">
      <formula>"Dli"</formula>
    </cfRule>
  </conditionalFormatting>
  <conditionalFormatting sqref="B29">
    <cfRule type="cellIs" dxfId="1345" priority="382" operator="equal">
      <formula>"CL"</formula>
    </cfRule>
  </conditionalFormatting>
  <conditionalFormatting sqref="B29">
    <cfRule type="cellIs" dxfId="1344" priority="381" operator="equal">
      <formula>"EXT"</formula>
    </cfRule>
  </conditionalFormatting>
  <conditionalFormatting sqref="B22">
    <cfRule type="cellIs" dxfId="1343" priority="380" operator="equal">
      <formula>"DL"</formula>
    </cfRule>
  </conditionalFormatting>
  <conditionalFormatting sqref="B22">
    <cfRule type="cellIs" dxfId="1342" priority="379" operator="equal">
      <formula>"Dli"</formula>
    </cfRule>
  </conditionalFormatting>
  <conditionalFormatting sqref="B22">
    <cfRule type="cellIs" dxfId="1341" priority="378" operator="equal">
      <formula>"CL"</formula>
    </cfRule>
  </conditionalFormatting>
  <conditionalFormatting sqref="B22">
    <cfRule type="cellIs" dxfId="1340" priority="377" operator="equal">
      <formula>"EXT"</formula>
    </cfRule>
  </conditionalFormatting>
  <conditionalFormatting sqref="B22">
    <cfRule type="cellIs" dxfId="1339" priority="372" operator="equal">
      <formula>"DL"</formula>
    </cfRule>
  </conditionalFormatting>
  <conditionalFormatting sqref="B22">
    <cfRule type="cellIs" dxfId="1338" priority="371" operator="equal">
      <formula>"Dli"</formula>
    </cfRule>
  </conditionalFormatting>
  <conditionalFormatting sqref="B22">
    <cfRule type="cellIs" dxfId="1337" priority="370" operator="equal">
      <formula>"CL"</formula>
    </cfRule>
  </conditionalFormatting>
  <conditionalFormatting sqref="B22">
    <cfRule type="cellIs" dxfId="1336" priority="369" operator="equal">
      <formula>"EXT"</formula>
    </cfRule>
  </conditionalFormatting>
  <conditionalFormatting sqref="B23">
    <cfRule type="cellIs" dxfId="1335" priority="360" operator="equal">
      <formula>"DL"</formula>
    </cfRule>
  </conditionalFormatting>
  <conditionalFormatting sqref="B23">
    <cfRule type="cellIs" dxfId="1334" priority="359" operator="equal">
      <formula>"Dli"</formula>
    </cfRule>
  </conditionalFormatting>
  <conditionalFormatting sqref="B23">
    <cfRule type="cellIs" dxfId="1333" priority="358" operator="equal">
      <formula>"CL"</formula>
    </cfRule>
  </conditionalFormatting>
  <conditionalFormatting sqref="B23">
    <cfRule type="cellIs" dxfId="1332" priority="357" operator="equal">
      <formula>"EXT"</formula>
    </cfRule>
  </conditionalFormatting>
  <conditionalFormatting sqref="B30">
    <cfRule type="cellIs" dxfId="1331" priority="356" operator="equal">
      <formula>"DL"</formula>
    </cfRule>
  </conditionalFormatting>
  <conditionalFormatting sqref="B30">
    <cfRule type="cellIs" dxfId="1330" priority="355" operator="equal">
      <formula>"Dli"</formula>
    </cfRule>
  </conditionalFormatting>
  <conditionalFormatting sqref="B30">
    <cfRule type="cellIs" dxfId="1329" priority="354" operator="equal">
      <formula>"CL"</formula>
    </cfRule>
  </conditionalFormatting>
  <conditionalFormatting sqref="B30">
    <cfRule type="cellIs" dxfId="1328" priority="353" operator="equal">
      <formula>"EXT"</formula>
    </cfRule>
  </conditionalFormatting>
  <conditionalFormatting sqref="B22">
    <cfRule type="cellIs" dxfId="1327" priority="352" operator="equal">
      <formula>"DL"</formula>
    </cfRule>
  </conditionalFormatting>
  <conditionalFormatting sqref="B22">
    <cfRule type="cellIs" dxfId="1326" priority="351" operator="equal">
      <formula>"Dli"</formula>
    </cfRule>
  </conditionalFormatting>
  <conditionalFormatting sqref="B22">
    <cfRule type="cellIs" dxfId="1325" priority="350" operator="equal">
      <formula>"CL"</formula>
    </cfRule>
  </conditionalFormatting>
  <conditionalFormatting sqref="B22">
    <cfRule type="cellIs" dxfId="1324" priority="349" operator="equal">
      <formula>"EXT"</formula>
    </cfRule>
  </conditionalFormatting>
  <conditionalFormatting sqref="B23">
    <cfRule type="cellIs" dxfId="1323" priority="340" operator="equal">
      <formula>"DL"</formula>
    </cfRule>
  </conditionalFormatting>
  <conditionalFormatting sqref="B23">
    <cfRule type="cellIs" dxfId="1322" priority="339" operator="equal">
      <formula>"Dli"</formula>
    </cfRule>
  </conditionalFormatting>
  <conditionalFormatting sqref="B23">
    <cfRule type="cellIs" dxfId="1321" priority="338" operator="equal">
      <formula>"CL"</formula>
    </cfRule>
  </conditionalFormatting>
  <conditionalFormatting sqref="B23">
    <cfRule type="cellIs" dxfId="1320" priority="337" operator="equal">
      <formula>"EXT"</formula>
    </cfRule>
  </conditionalFormatting>
  <conditionalFormatting sqref="B30">
    <cfRule type="cellIs" dxfId="1319" priority="336" operator="equal">
      <formula>"DL"</formula>
    </cfRule>
  </conditionalFormatting>
  <conditionalFormatting sqref="B30">
    <cfRule type="cellIs" dxfId="1318" priority="335" operator="equal">
      <formula>"Dli"</formula>
    </cfRule>
  </conditionalFormatting>
  <conditionalFormatting sqref="B30">
    <cfRule type="cellIs" dxfId="1317" priority="334" operator="equal">
      <formula>"CL"</formula>
    </cfRule>
  </conditionalFormatting>
  <conditionalFormatting sqref="B30">
    <cfRule type="cellIs" dxfId="1316" priority="333" operator="equal">
      <formula>"EXT"</formula>
    </cfRule>
  </conditionalFormatting>
  <conditionalFormatting sqref="B23">
    <cfRule type="cellIs" dxfId="1315" priority="328" operator="equal">
      <formula>"DL"</formula>
    </cfRule>
  </conditionalFormatting>
  <conditionalFormatting sqref="B23">
    <cfRule type="cellIs" dxfId="1314" priority="327" operator="equal">
      <formula>"Dli"</formula>
    </cfRule>
  </conditionalFormatting>
  <conditionalFormatting sqref="B23">
    <cfRule type="cellIs" dxfId="1313" priority="326" operator="equal">
      <formula>"CL"</formula>
    </cfRule>
  </conditionalFormatting>
  <conditionalFormatting sqref="B23">
    <cfRule type="cellIs" dxfId="1312" priority="325" operator="equal">
      <formula>"EXT"</formula>
    </cfRule>
  </conditionalFormatting>
  <conditionalFormatting sqref="B30">
    <cfRule type="cellIs" dxfId="1311" priority="324" operator="equal">
      <formula>"DL"</formula>
    </cfRule>
  </conditionalFormatting>
  <conditionalFormatting sqref="B30">
    <cfRule type="cellIs" dxfId="1310" priority="323" operator="equal">
      <formula>"Dli"</formula>
    </cfRule>
  </conditionalFormatting>
  <conditionalFormatting sqref="B30">
    <cfRule type="cellIs" dxfId="1309" priority="322" operator="equal">
      <formula>"CL"</formula>
    </cfRule>
  </conditionalFormatting>
  <conditionalFormatting sqref="B30">
    <cfRule type="cellIs" dxfId="1308" priority="321" operator="equal">
      <formula>"EXT"</formula>
    </cfRule>
  </conditionalFormatting>
  <conditionalFormatting sqref="B31">
    <cfRule type="cellIs" dxfId="1307" priority="312" operator="equal">
      <formula>"DL"</formula>
    </cfRule>
  </conditionalFormatting>
  <conditionalFormatting sqref="B31">
    <cfRule type="cellIs" dxfId="1306" priority="311" operator="equal">
      <formula>"Dli"</formula>
    </cfRule>
  </conditionalFormatting>
  <conditionalFormatting sqref="B31">
    <cfRule type="cellIs" dxfId="1305" priority="310" operator="equal">
      <formula>"CL"</formula>
    </cfRule>
  </conditionalFormatting>
  <conditionalFormatting sqref="B31">
    <cfRule type="cellIs" dxfId="1304" priority="309" operator="equal">
      <formula>"EXT"</formula>
    </cfRule>
  </conditionalFormatting>
  <conditionalFormatting sqref="B28">
    <cfRule type="cellIs" dxfId="1303" priority="304" operator="equal">
      <formula>"DL"</formula>
    </cfRule>
  </conditionalFormatting>
  <conditionalFormatting sqref="B28">
    <cfRule type="cellIs" dxfId="1302" priority="303" operator="equal">
      <formula>"Dli"</formula>
    </cfRule>
  </conditionalFormatting>
  <conditionalFormatting sqref="B28">
    <cfRule type="cellIs" dxfId="1301" priority="302" operator="equal">
      <formula>"CL"</formula>
    </cfRule>
  </conditionalFormatting>
  <conditionalFormatting sqref="B28">
    <cfRule type="cellIs" dxfId="1300" priority="301" operator="equal">
      <formula>"EXT"</formula>
    </cfRule>
  </conditionalFormatting>
  <conditionalFormatting sqref="B21">
    <cfRule type="cellIs" dxfId="1299" priority="300" operator="equal">
      <formula>"DL"</formula>
    </cfRule>
  </conditionalFormatting>
  <conditionalFormatting sqref="B21">
    <cfRule type="cellIs" dxfId="1298" priority="299" operator="equal">
      <formula>"Dli"</formula>
    </cfRule>
  </conditionalFormatting>
  <conditionalFormatting sqref="B21">
    <cfRule type="cellIs" dxfId="1297" priority="298" operator="equal">
      <formula>"CL"</formula>
    </cfRule>
  </conditionalFormatting>
  <conditionalFormatting sqref="B21">
    <cfRule type="cellIs" dxfId="1296" priority="297" operator="equal">
      <formula>"EXT"</formula>
    </cfRule>
  </conditionalFormatting>
  <conditionalFormatting sqref="B29">
    <cfRule type="cellIs" dxfId="1295" priority="296" operator="equal">
      <formula>"DL"</formula>
    </cfRule>
  </conditionalFormatting>
  <conditionalFormatting sqref="B29">
    <cfRule type="cellIs" dxfId="1294" priority="295" operator="equal">
      <formula>"Dli"</formula>
    </cfRule>
  </conditionalFormatting>
  <conditionalFormatting sqref="B29">
    <cfRule type="cellIs" dxfId="1293" priority="294" operator="equal">
      <formula>"CL"</formula>
    </cfRule>
  </conditionalFormatting>
  <conditionalFormatting sqref="B29">
    <cfRule type="cellIs" dxfId="1292" priority="293" operator="equal">
      <formula>"EXT"</formula>
    </cfRule>
  </conditionalFormatting>
  <conditionalFormatting sqref="B21">
    <cfRule type="cellIs" dxfId="1291" priority="292" operator="equal">
      <formula>"DL"</formula>
    </cfRule>
  </conditionalFormatting>
  <conditionalFormatting sqref="B21">
    <cfRule type="cellIs" dxfId="1290" priority="291" operator="equal">
      <formula>"Dli"</formula>
    </cfRule>
  </conditionalFormatting>
  <conditionalFormatting sqref="B21">
    <cfRule type="cellIs" dxfId="1289" priority="290" operator="equal">
      <formula>"CL"</formula>
    </cfRule>
  </conditionalFormatting>
  <conditionalFormatting sqref="B21">
    <cfRule type="cellIs" dxfId="1288" priority="289" operator="equal">
      <formula>"EXT"</formula>
    </cfRule>
  </conditionalFormatting>
  <conditionalFormatting sqref="B29">
    <cfRule type="cellIs" dxfId="1287" priority="288" operator="equal">
      <formula>"DL"</formula>
    </cfRule>
  </conditionalFormatting>
  <conditionalFormatting sqref="B29">
    <cfRule type="cellIs" dxfId="1286" priority="287" operator="equal">
      <formula>"Dli"</formula>
    </cfRule>
  </conditionalFormatting>
  <conditionalFormatting sqref="B29">
    <cfRule type="cellIs" dxfId="1285" priority="286" operator="equal">
      <formula>"CL"</formula>
    </cfRule>
  </conditionalFormatting>
  <conditionalFormatting sqref="B29">
    <cfRule type="cellIs" dxfId="1284" priority="285" operator="equal">
      <formula>"EXT"</formula>
    </cfRule>
  </conditionalFormatting>
  <conditionalFormatting sqref="B11">
    <cfRule type="cellIs" dxfId="1283" priority="284" operator="equal">
      <formula>"DL"</formula>
    </cfRule>
  </conditionalFormatting>
  <conditionalFormatting sqref="B11">
    <cfRule type="cellIs" dxfId="1282" priority="283" operator="equal">
      <formula>"Dli"</formula>
    </cfRule>
  </conditionalFormatting>
  <conditionalFormatting sqref="B11">
    <cfRule type="cellIs" dxfId="1281" priority="282" operator="equal">
      <formula>"CL"</formula>
    </cfRule>
  </conditionalFormatting>
  <conditionalFormatting sqref="B11">
    <cfRule type="cellIs" dxfId="1280" priority="281" operator="equal">
      <formula>"EXT"</formula>
    </cfRule>
  </conditionalFormatting>
  <conditionalFormatting sqref="B22">
    <cfRule type="cellIs" dxfId="1279" priority="280" operator="equal">
      <formula>"DL"</formula>
    </cfRule>
  </conditionalFormatting>
  <conditionalFormatting sqref="B22">
    <cfRule type="cellIs" dxfId="1278" priority="279" operator="equal">
      <formula>"Dli"</formula>
    </cfRule>
  </conditionalFormatting>
  <conditionalFormatting sqref="B22">
    <cfRule type="cellIs" dxfId="1277" priority="278" operator="equal">
      <formula>"CL"</formula>
    </cfRule>
  </conditionalFormatting>
  <conditionalFormatting sqref="B22">
    <cfRule type="cellIs" dxfId="1276" priority="277" operator="equal">
      <formula>"EXT"</formula>
    </cfRule>
  </conditionalFormatting>
  <conditionalFormatting sqref="B21">
    <cfRule type="cellIs" dxfId="1275" priority="272" operator="equal">
      <formula>"DL"</formula>
    </cfRule>
  </conditionalFormatting>
  <conditionalFormatting sqref="B21">
    <cfRule type="cellIs" dxfId="1274" priority="271" operator="equal">
      <formula>"Dli"</formula>
    </cfRule>
  </conditionalFormatting>
  <conditionalFormatting sqref="B21">
    <cfRule type="cellIs" dxfId="1273" priority="270" operator="equal">
      <formula>"CL"</formula>
    </cfRule>
  </conditionalFormatting>
  <conditionalFormatting sqref="B21">
    <cfRule type="cellIs" dxfId="1272" priority="269" operator="equal">
      <formula>"EXT"</formula>
    </cfRule>
  </conditionalFormatting>
  <conditionalFormatting sqref="B29">
    <cfRule type="cellIs" dxfId="1271" priority="268" operator="equal">
      <formula>"DL"</formula>
    </cfRule>
  </conditionalFormatting>
  <conditionalFormatting sqref="B29">
    <cfRule type="cellIs" dxfId="1270" priority="267" operator="equal">
      <formula>"Dli"</formula>
    </cfRule>
  </conditionalFormatting>
  <conditionalFormatting sqref="B29">
    <cfRule type="cellIs" dxfId="1269" priority="266" operator="equal">
      <formula>"CL"</formula>
    </cfRule>
  </conditionalFormatting>
  <conditionalFormatting sqref="B29">
    <cfRule type="cellIs" dxfId="1268" priority="265" operator="equal">
      <formula>"EXT"</formula>
    </cfRule>
  </conditionalFormatting>
  <conditionalFormatting sqref="B11">
    <cfRule type="cellIs" dxfId="1267" priority="264" operator="equal">
      <formula>"DL"</formula>
    </cfRule>
  </conditionalFormatting>
  <conditionalFormatting sqref="B11">
    <cfRule type="cellIs" dxfId="1266" priority="263" operator="equal">
      <formula>"Dli"</formula>
    </cfRule>
  </conditionalFormatting>
  <conditionalFormatting sqref="B11">
    <cfRule type="cellIs" dxfId="1265" priority="262" operator="equal">
      <formula>"CL"</formula>
    </cfRule>
  </conditionalFormatting>
  <conditionalFormatting sqref="B11">
    <cfRule type="cellIs" dxfId="1264" priority="261" operator="equal">
      <formula>"EXT"</formula>
    </cfRule>
  </conditionalFormatting>
  <conditionalFormatting sqref="B22">
    <cfRule type="cellIs" dxfId="1263" priority="260" operator="equal">
      <formula>"DL"</formula>
    </cfRule>
  </conditionalFormatting>
  <conditionalFormatting sqref="B22">
    <cfRule type="cellIs" dxfId="1262" priority="259" operator="equal">
      <formula>"Dli"</formula>
    </cfRule>
  </conditionalFormatting>
  <conditionalFormatting sqref="B22">
    <cfRule type="cellIs" dxfId="1261" priority="258" operator="equal">
      <formula>"CL"</formula>
    </cfRule>
  </conditionalFormatting>
  <conditionalFormatting sqref="B22">
    <cfRule type="cellIs" dxfId="1260" priority="257" operator="equal">
      <formula>"EXT"</formula>
    </cfRule>
  </conditionalFormatting>
  <conditionalFormatting sqref="B11">
    <cfRule type="cellIs" dxfId="1259" priority="252" operator="equal">
      <formula>"DL"</formula>
    </cfRule>
  </conditionalFormatting>
  <conditionalFormatting sqref="B11">
    <cfRule type="cellIs" dxfId="1258" priority="251" operator="equal">
      <formula>"Dli"</formula>
    </cfRule>
  </conditionalFormatting>
  <conditionalFormatting sqref="B11">
    <cfRule type="cellIs" dxfId="1257" priority="250" operator="equal">
      <formula>"CL"</formula>
    </cfRule>
  </conditionalFormatting>
  <conditionalFormatting sqref="B11">
    <cfRule type="cellIs" dxfId="1256" priority="249" operator="equal">
      <formula>"EXT"</formula>
    </cfRule>
  </conditionalFormatting>
  <conditionalFormatting sqref="B22">
    <cfRule type="cellIs" dxfId="1255" priority="248" operator="equal">
      <formula>"DL"</formula>
    </cfRule>
  </conditionalFormatting>
  <conditionalFormatting sqref="B22">
    <cfRule type="cellIs" dxfId="1254" priority="247" operator="equal">
      <formula>"Dli"</formula>
    </cfRule>
  </conditionalFormatting>
  <conditionalFormatting sqref="B22">
    <cfRule type="cellIs" dxfId="1253" priority="246" operator="equal">
      <formula>"CL"</formula>
    </cfRule>
  </conditionalFormatting>
  <conditionalFormatting sqref="B22">
    <cfRule type="cellIs" dxfId="1252" priority="245" operator="equal">
      <formula>"EXT"</formula>
    </cfRule>
  </conditionalFormatting>
  <conditionalFormatting sqref="B23">
    <cfRule type="cellIs" dxfId="1251" priority="236" operator="equal">
      <formula>"DL"</formula>
    </cfRule>
  </conditionalFormatting>
  <conditionalFormatting sqref="B23">
    <cfRule type="cellIs" dxfId="1250" priority="235" operator="equal">
      <formula>"Dli"</formula>
    </cfRule>
  </conditionalFormatting>
  <conditionalFormatting sqref="B23">
    <cfRule type="cellIs" dxfId="1249" priority="234" operator="equal">
      <formula>"CL"</formula>
    </cfRule>
  </conditionalFormatting>
  <conditionalFormatting sqref="B23">
    <cfRule type="cellIs" dxfId="1248" priority="233" operator="equal">
      <formula>"EXT"</formula>
    </cfRule>
  </conditionalFormatting>
  <conditionalFormatting sqref="B30">
    <cfRule type="cellIs" dxfId="1247" priority="232" operator="equal">
      <formula>"DL"</formula>
    </cfRule>
  </conditionalFormatting>
  <conditionalFormatting sqref="B30">
    <cfRule type="cellIs" dxfId="1246" priority="231" operator="equal">
      <formula>"Dli"</formula>
    </cfRule>
  </conditionalFormatting>
  <conditionalFormatting sqref="B30">
    <cfRule type="cellIs" dxfId="1245" priority="230" operator="equal">
      <formula>"CL"</formula>
    </cfRule>
  </conditionalFormatting>
  <conditionalFormatting sqref="B30">
    <cfRule type="cellIs" dxfId="1244" priority="229" operator="equal">
      <formula>"EXT"</formula>
    </cfRule>
  </conditionalFormatting>
  <conditionalFormatting sqref="B21">
    <cfRule type="cellIs" dxfId="1243" priority="228" operator="equal">
      <formula>"DL"</formula>
    </cfRule>
  </conditionalFormatting>
  <conditionalFormatting sqref="B21">
    <cfRule type="cellIs" dxfId="1242" priority="227" operator="equal">
      <formula>"Dli"</formula>
    </cfRule>
  </conditionalFormatting>
  <conditionalFormatting sqref="B21">
    <cfRule type="cellIs" dxfId="1241" priority="226" operator="equal">
      <formula>"CL"</formula>
    </cfRule>
  </conditionalFormatting>
  <conditionalFormatting sqref="B21">
    <cfRule type="cellIs" dxfId="1240" priority="225" operator="equal">
      <formula>"EXT"</formula>
    </cfRule>
  </conditionalFormatting>
  <conditionalFormatting sqref="B29">
    <cfRule type="cellIs" dxfId="1239" priority="224" operator="equal">
      <formula>"DL"</formula>
    </cfRule>
  </conditionalFormatting>
  <conditionalFormatting sqref="B29">
    <cfRule type="cellIs" dxfId="1238" priority="223" operator="equal">
      <formula>"Dli"</formula>
    </cfRule>
  </conditionalFormatting>
  <conditionalFormatting sqref="B29">
    <cfRule type="cellIs" dxfId="1237" priority="222" operator="equal">
      <formula>"CL"</formula>
    </cfRule>
  </conditionalFormatting>
  <conditionalFormatting sqref="B29">
    <cfRule type="cellIs" dxfId="1236" priority="221" operator="equal">
      <formula>"EXT"</formula>
    </cfRule>
  </conditionalFormatting>
  <conditionalFormatting sqref="B22">
    <cfRule type="cellIs" dxfId="1235" priority="220" operator="equal">
      <formula>"DL"</formula>
    </cfRule>
  </conditionalFormatting>
  <conditionalFormatting sqref="B22">
    <cfRule type="cellIs" dxfId="1234" priority="219" operator="equal">
      <formula>"Dli"</formula>
    </cfRule>
  </conditionalFormatting>
  <conditionalFormatting sqref="B22">
    <cfRule type="cellIs" dxfId="1233" priority="218" operator="equal">
      <formula>"CL"</formula>
    </cfRule>
  </conditionalFormatting>
  <conditionalFormatting sqref="B22">
    <cfRule type="cellIs" dxfId="1232" priority="217" operator="equal">
      <formula>"EXT"</formula>
    </cfRule>
  </conditionalFormatting>
  <conditionalFormatting sqref="B22">
    <cfRule type="cellIs" dxfId="1231" priority="212" operator="equal">
      <formula>"DL"</formula>
    </cfRule>
  </conditionalFormatting>
  <conditionalFormatting sqref="B22">
    <cfRule type="cellIs" dxfId="1230" priority="211" operator="equal">
      <formula>"Dli"</formula>
    </cfRule>
  </conditionalFormatting>
  <conditionalFormatting sqref="B22">
    <cfRule type="cellIs" dxfId="1229" priority="210" operator="equal">
      <formula>"CL"</formula>
    </cfRule>
  </conditionalFormatting>
  <conditionalFormatting sqref="B22">
    <cfRule type="cellIs" dxfId="1228" priority="209" operator="equal">
      <formula>"EXT"</formula>
    </cfRule>
  </conditionalFormatting>
  <conditionalFormatting sqref="B23">
    <cfRule type="cellIs" dxfId="1227" priority="200" operator="equal">
      <formula>"DL"</formula>
    </cfRule>
  </conditionalFormatting>
  <conditionalFormatting sqref="B23">
    <cfRule type="cellIs" dxfId="1226" priority="199" operator="equal">
      <formula>"Dli"</formula>
    </cfRule>
  </conditionalFormatting>
  <conditionalFormatting sqref="B23">
    <cfRule type="cellIs" dxfId="1225" priority="198" operator="equal">
      <formula>"CL"</formula>
    </cfRule>
  </conditionalFormatting>
  <conditionalFormatting sqref="B23">
    <cfRule type="cellIs" dxfId="1224" priority="197" operator="equal">
      <formula>"EXT"</formula>
    </cfRule>
  </conditionalFormatting>
  <conditionalFormatting sqref="B30">
    <cfRule type="cellIs" dxfId="1223" priority="196" operator="equal">
      <formula>"DL"</formula>
    </cfRule>
  </conditionalFormatting>
  <conditionalFormatting sqref="B30">
    <cfRule type="cellIs" dxfId="1222" priority="195" operator="equal">
      <formula>"Dli"</formula>
    </cfRule>
  </conditionalFormatting>
  <conditionalFormatting sqref="B30">
    <cfRule type="cellIs" dxfId="1221" priority="194" operator="equal">
      <formula>"CL"</formula>
    </cfRule>
  </conditionalFormatting>
  <conditionalFormatting sqref="B30">
    <cfRule type="cellIs" dxfId="1220" priority="193" operator="equal">
      <formula>"EXT"</formula>
    </cfRule>
  </conditionalFormatting>
  <conditionalFormatting sqref="B22">
    <cfRule type="cellIs" dxfId="1219" priority="192" operator="equal">
      <formula>"DL"</formula>
    </cfRule>
  </conditionalFormatting>
  <conditionalFormatting sqref="B22">
    <cfRule type="cellIs" dxfId="1218" priority="191" operator="equal">
      <formula>"Dli"</formula>
    </cfRule>
  </conditionalFormatting>
  <conditionalFormatting sqref="B22">
    <cfRule type="cellIs" dxfId="1217" priority="190" operator="equal">
      <formula>"CL"</formula>
    </cfRule>
  </conditionalFormatting>
  <conditionalFormatting sqref="B22">
    <cfRule type="cellIs" dxfId="1216" priority="189" operator="equal">
      <formula>"EXT"</formula>
    </cfRule>
  </conditionalFormatting>
  <conditionalFormatting sqref="B23">
    <cfRule type="cellIs" dxfId="1215" priority="180" operator="equal">
      <formula>"DL"</formula>
    </cfRule>
  </conditionalFormatting>
  <conditionalFormatting sqref="B23">
    <cfRule type="cellIs" dxfId="1214" priority="179" operator="equal">
      <formula>"Dli"</formula>
    </cfRule>
  </conditionalFormatting>
  <conditionalFormatting sqref="B23">
    <cfRule type="cellIs" dxfId="1213" priority="178" operator="equal">
      <formula>"CL"</formula>
    </cfRule>
  </conditionalFormatting>
  <conditionalFormatting sqref="B23">
    <cfRule type="cellIs" dxfId="1212" priority="177" operator="equal">
      <formula>"EXT"</formula>
    </cfRule>
  </conditionalFormatting>
  <conditionalFormatting sqref="B30">
    <cfRule type="cellIs" dxfId="1211" priority="176" operator="equal">
      <formula>"DL"</formula>
    </cfRule>
  </conditionalFormatting>
  <conditionalFormatting sqref="B30">
    <cfRule type="cellIs" dxfId="1210" priority="175" operator="equal">
      <formula>"Dli"</formula>
    </cfRule>
  </conditionalFormatting>
  <conditionalFormatting sqref="B30">
    <cfRule type="cellIs" dxfId="1209" priority="174" operator="equal">
      <formula>"CL"</formula>
    </cfRule>
  </conditionalFormatting>
  <conditionalFormatting sqref="B30">
    <cfRule type="cellIs" dxfId="1208" priority="173" operator="equal">
      <formula>"EXT"</formula>
    </cfRule>
  </conditionalFormatting>
  <conditionalFormatting sqref="B23">
    <cfRule type="cellIs" dxfId="1207" priority="168" operator="equal">
      <formula>"DL"</formula>
    </cfRule>
  </conditionalFormatting>
  <conditionalFormatting sqref="B23">
    <cfRule type="cellIs" dxfId="1206" priority="167" operator="equal">
      <formula>"Dli"</formula>
    </cfRule>
  </conditionalFormatting>
  <conditionalFormatting sqref="B23">
    <cfRule type="cellIs" dxfId="1205" priority="166" operator="equal">
      <formula>"CL"</formula>
    </cfRule>
  </conditionalFormatting>
  <conditionalFormatting sqref="B23">
    <cfRule type="cellIs" dxfId="1204" priority="165" operator="equal">
      <formula>"EXT"</formula>
    </cfRule>
  </conditionalFormatting>
  <conditionalFormatting sqref="B30">
    <cfRule type="cellIs" dxfId="1203" priority="164" operator="equal">
      <formula>"DL"</formula>
    </cfRule>
  </conditionalFormatting>
  <conditionalFormatting sqref="B30">
    <cfRule type="cellIs" dxfId="1202" priority="163" operator="equal">
      <formula>"Dli"</formula>
    </cfRule>
  </conditionalFormatting>
  <conditionalFormatting sqref="B30">
    <cfRule type="cellIs" dxfId="1201" priority="162" operator="equal">
      <formula>"CL"</formula>
    </cfRule>
  </conditionalFormatting>
  <conditionalFormatting sqref="B30">
    <cfRule type="cellIs" dxfId="1200" priority="161" operator="equal">
      <formula>"EXT"</formula>
    </cfRule>
  </conditionalFormatting>
  <conditionalFormatting sqref="B31">
    <cfRule type="cellIs" dxfId="1199" priority="152" operator="equal">
      <formula>"DL"</formula>
    </cfRule>
  </conditionalFormatting>
  <conditionalFormatting sqref="B31">
    <cfRule type="cellIs" dxfId="1198" priority="151" operator="equal">
      <formula>"Dli"</formula>
    </cfRule>
  </conditionalFormatting>
  <conditionalFormatting sqref="B31">
    <cfRule type="cellIs" dxfId="1197" priority="150" operator="equal">
      <formula>"CL"</formula>
    </cfRule>
  </conditionalFormatting>
  <conditionalFormatting sqref="B31">
    <cfRule type="cellIs" dxfId="1196" priority="149" operator="equal">
      <formula>"EXT"</formula>
    </cfRule>
  </conditionalFormatting>
  <conditionalFormatting sqref="B21">
    <cfRule type="cellIs" dxfId="1195" priority="148" operator="equal">
      <formula>"DL"</formula>
    </cfRule>
  </conditionalFormatting>
  <conditionalFormatting sqref="B21">
    <cfRule type="cellIs" dxfId="1194" priority="147" operator="equal">
      <formula>"Dli"</formula>
    </cfRule>
  </conditionalFormatting>
  <conditionalFormatting sqref="B21">
    <cfRule type="cellIs" dxfId="1193" priority="146" operator="equal">
      <formula>"CL"</formula>
    </cfRule>
  </conditionalFormatting>
  <conditionalFormatting sqref="B21">
    <cfRule type="cellIs" dxfId="1192" priority="145" operator="equal">
      <formula>"EXT"</formula>
    </cfRule>
  </conditionalFormatting>
  <conditionalFormatting sqref="B29">
    <cfRule type="cellIs" dxfId="1191" priority="144" operator="equal">
      <formula>"DL"</formula>
    </cfRule>
  </conditionalFormatting>
  <conditionalFormatting sqref="B29">
    <cfRule type="cellIs" dxfId="1190" priority="143" operator="equal">
      <formula>"Dli"</formula>
    </cfRule>
  </conditionalFormatting>
  <conditionalFormatting sqref="B29">
    <cfRule type="cellIs" dxfId="1189" priority="142" operator="equal">
      <formula>"CL"</formula>
    </cfRule>
  </conditionalFormatting>
  <conditionalFormatting sqref="B29">
    <cfRule type="cellIs" dxfId="1188" priority="141" operator="equal">
      <formula>"EXT"</formula>
    </cfRule>
  </conditionalFormatting>
  <conditionalFormatting sqref="B22">
    <cfRule type="cellIs" dxfId="1187" priority="140" operator="equal">
      <formula>"DL"</formula>
    </cfRule>
  </conditionalFormatting>
  <conditionalFormatting sqref="B22">
    <cfRule type="cellIs" dxfId="1186" priority="139" operator="equal">
      <formula>"Dli"</formula>
    </cfRule>
  </conditionalFormatting>
  <conditionalFormatting sqref="B22">
    <cfRule type="cellIs" dxfId="1185" priority="138" operator="equal">
      <formula>"CL"</formula>
    </cfRule>
  </conditionalFormatting>
  <conditionalFormatting sqref="B22">
    <cfRule type="cellIs" dxfId="1184" priority="137" operator="equal">
      <formula>"EXT"</formula>
    </cfRule>
  </conditionalFormatting>
  <conditionalFormatting sqref="B22">
    <cfRule type="cellIs" dxfId="1183" priority="132" operator="equal">
      <formula>"DL"</formula>
    </cfRule>
  </conditionalFormatting>
  <conditionalFormatting sqref="B22">
    <cfRule type="cellIs" dxfId="1182" priority="131" operator="equal">
      <formula>"Dli"</formula>
    </cfRule>
  </conditionalFormatting>
  <conditionalFormatting sqref="B22">
    <cfRule type="cellIs" dxfId="1181" priority="130" operator="equal">
      <formula>"CL"</formula>
    </cfRule>
  </conditionalFormatting>
  <conditionalFormatting sqref="B22">
    <cfRule type="cellIs" dxfId="1180" priority="129" operator="equal">
      <formula>"EXT"</formula>
    </cfRule>
  </conditionalFormatting>
  <conditionalFormatting sqref="B23">
    <cfRule type="cellIs" dxfId="1179" priority="124" operator="equal">
      <formula>"DL"</formula>
    </cfRule>
  </conditionalFormatting>
  <conditionalFormatting sqref="B23">
    <cfRule type="cellIs" dxfId="1178" priority="123" operator="equal">
      <formula>"Dli"</formula>
    </cfRule>
  </conditionalFormatting>
  <conditionalFormatting sqref="B23">
    <cfRule type="cellIs" dxfId="1177" priority="122" operator="equal">
      <formula>"CL"</formula>
    </cfRule>
  </conditionalFormatting>
  <conditionalFormatting sqref="B23">
    <cfRule type="cellIs" dxfId="1176" priority="121" operator="equal">
      <formula>"EXT"</formula>
    </cfRule>
  </conditionalFormatting>
  <conditionalFormatting sqref="B30">
    <cfRule type="cellIs" dxfId="1175" priority="120" operator="equal">
      <formula>"DL"</formula>
    </cfRule>
  </conditionalFormatting>
  <conditionalFormatting sqref="B30">
    <cfRule type="cellIs" dxfId="1174" priority="119" operator="equal">
      <formula>"Dli"</formula>
    </cfRule>
  </conditionalFormatting>
  <conditionalFormatting sqref="B30">
    <cfRule type="cellIs" dxfId="1173" priority="118" operator="equal">
      <formula>"CL"</formula>
    </cfRule>
  </conditionalFormatting>
  <conditionalFormatting sqref="B30">
    <cfRule type="cellIs" dxfId="1172" priority="117" operator="equal">
      <formula>"EXT"</formula>
    </cfRule>
  </conditionalFormatting>
  <conditionalFormatting sqref="B22">
    <cfRule type="cellIs" dxfId="1171" priority="116" operator="equal">
      <formula>"DL"</formula>
    </cfRule>
  </conditionalFormatting>
  <conditionalFormatting sqref="B22">
    <cfRule type="cellIs" dxfId="1170" priority="115" operator="equal">
      <formula>"Dli"</formula>
    </cfRule>
  </conditionalFormatting>
  <conditionalFormatting sqref="B22">
    <cfRule type="cellIs" dxfId="1169" priority="114" operator="equal">
      <formula>"CL"</formula>
    </cfRule>
  </conditionalFormatting>
  <conditionalFormatting sqref="B22">
    <cfRule type="cellIs" dxfId="1168" priority="113" operator="equal">
      <formula>"EXT"</formula>
    </cfRule>
  </conditionalFormatting>
  <conditionalFormatting sqref="B23">
    <cfRule type="cellIs" dxfId="1167" priority="108" operator="equal">
      <formula>"DL"</formula>
    </cfRule>
  </conditionalFormatting>
  <conditionalFormatting sqref="B23">
    <cfRule type="cellIs" dxfId="1166" priority="107" operator="equal">
      <formula>"Dli"</formula>
    </cfRule>
  </conditionalFormatting>
  <conditionalFormatting sqref="B23">
    <cfRule type="cellIs" dxfId="1165" priority="106" operator="equal">
      <formula>"CL"</formula>
    </cfRule>
  </conditionalFormatting>
  <conditionalFormatting sqref="B23">
    <cfRule type="cellIs" dxfId="1164" priority="105" operator="equal">
      <formula>"EXT"</formula>
    </cfRule>
  </conditionalFormatting>
  <conditionalFormatting sqref="B30">
    <cfRule type="cellIs" dxfId="1163" priority="104" operator="equal">
      <formula>"DL"</formula>
    </cfRule>
  </conditionalFormatting>
  <conditionalFormatting sqref="B30">
    <cfRule type="cellIs" dxfId="1162" priority="103" operator="equal">
      <formula>"Dli"</formula>
    </cfRule>
  </conditionalFormatting>
  <conditionalFormatting sqref="B30">
    <cfRule type="cellIs" dxfId="1161" priority="102" operator="equal">
      <formula>"CL"</formula>
    </cfRule>
  </conditionalFormatting>
  <conditionalFormatting sqref="B30">
    <cfRule type="cellIs" dxfId="1160" priority="101" operator="equal">
      <formula>"EXT"</formula>
    </cfRule>
  </conditionalFormatting>
  <conditionalFormatting sqref="B23">
    <cfRule type="cellIs" dxfId="1159" priority="100" operator="equal">
      <formula>"DL"</formula>
    </cfRule>
  </conditionalFormatting>
  <conditionalFormatting sqref="B23">
    <cfRule type="cellIs" dxfId="1158" priority="99" operator="equal">
      <formula>"Dli"</formula>
    </cfRule>
  </conditionalFormatting>
  <conditionalFormatting sqref="B23">
    <cfRule type="cellIs" dxfId="1157" priority="98" operator="equal">
      <formula>"CL"</formula>
    </cfRule>
  </conditionalFormatting>
  <conditionalFormatting sqref="B23">
    <cfRule type="cellIs" dxfId="1156" priority="97" operator="equal">
      <formula>"EXT"</formula>
    </cfRule>
  </conditionalFormatting>
  <conditionalFormatting sqref="B30">
    <cfRule type="cellIs" dxfId="1155" priority="96" operator="equal">
      <formula>"DL"</formula>
    </cfRule>
  </conditionalFormatting>
  <conditionalFormatting sqref="B30">
    <cfRule type="cellIs" dxfId="1154" priority="95" operator="equal">
      <formula>"Dli"</formula>
    </cfRule>
  </conditionalFormatting>
  <conditionalFormatting sqref="B30">
    <cfRule type="cellIs" dxfId="1153" priority="94" operator="equal">
      <formula>"CL"</formula>
    </cfRule>
  </conditionalFormatting>
  <conditionalFormatting sqref="B30">
    <cfRule type="cellIs" dxfId="1152" priority="93" operator="equal">
      <formula>"EXT"</formula>
    </cfRule>
  </conditionalFormatting>
  <conditionalFormatting sqref="B31">
    <cfRule type="cellIs" dxfId="1151" priority="84" operator="equal">
      <formula>"DL"</formula>
    </cfRule>
  </conditionalFormatting>
  <conditionalFormatting sqref="B31">
    <cfRule type="cellIs" dxfId="1150" priority="83" operator="equal">
      <formula>"Dli"</formula>
    </cfRule>
  </conditionalFormatting>
  <conditionalFormatting sqref="B31">
    <cfRule type="cellIs" dxfId="1149" priority="82" operator="equal">
      <formula>"CL"</formula>
    </cfRule>
  </conditionalFormatting>
  <conditionalFormatting sqref="B31">
    <cfRule type="cellIs" dxfId="1148" priority="81" operator="equal">
      <formula>"EXT"</formula>
    </cfRule>
  </conditionalFormatting>
  <conditionalFormatting sqref="B22">
    <cfRule type="cellIs" dxfId="1147" priority="80" operator="equal">
      <formula>"DL"</formula>
    </cfRule>
  </conditionalFormatting>
  <conditionalFormatting sqref="B22">
    <cfRule type="cellIs" dxfId="1146" priority="79" operator="equal">
      <formula>"Dli"</formula>
    </cfRule>
  </conditionalFormatting>
  <conditionalFormatting sqref="B22">
    <cfRule type="cellIs" dxfId="1145" priority="78" operator="equal">
      <formula>"CL"</formula>
    </cfRule>
  </conditionalFormatting>
  <conditionalFormatting sqref="B22">
    <cfRule type="cellIs" dxfId="1144" priority="77" operator="equal">
      <formula>"EXT"</formula>
    </cfRule>
  </conditionalFormatting>
  <conditionalFormatting sqref="B23">
    <cfRule type="cellIs" dxfId="1143" priority="72" operator="equal">
      <formula>"DL"</formula>
    </cfRule>
  </conditionalFormatting>
  <conditionalFormatting sqref="B23">
    <cfRule type="cellIs" dxfId="1142" priority="71" operator="equal">
      <formula>"Dli"</formula>
    </cfRule>
  </conditionalFormatting>
  <conditionalFormatting sqref="B23">
    <cfRule type="cellIs" dxfId="1141" priority="70" operator="equal">
      <formula>"CL"</formula>
    </cfRule>
  </conditionalFormatting>
  <conditionalFormatting sqref="B23">
    <cfRule type="cellIs" dxfId="1140" priority="69" operator="equal">
      <formula>"EXT"</formula>
    </cfRule>
  </conditionalFormatting>
  <conditionalFormatting sqref="B30">
    <cfRule type="cellIs" dxfId="1139" priority="68" operator="equal">
      <formula>"DL"</formula>
    </cfRule>
  </conditionalFormatting>
  <conditionalFormatting sqref="B30">
    <cfRule type="cellIs" dxfId="1138" priority="67" operator="equal">
      <formula>"Dli"</formula>
    </cfRule>
  </conditionalFormatting>
  <conditionalFormatting sqref="B30">
    <cfRule type="cellIs" dxfId="1137" priority="66" operator="equal">
      <formula>"CL"</formula>
    </cfRule>
  </conditionalFormatting>
  <conditionalFormatting sqref="B30">
    <cfRule type="cellIs" dxfId="1136" priority="65" operator="equal">
      <formula>"EXT"</formula>
    </cfRule>
  </conditionalFormatting>
  <conditionalFormatting sqref="B23">
    <cfRule type="cellIs" dxfId="1135" priority="64" operator="equal">
      <formula>"DL"</formula>
    </cfRule>
  </conditionalFormatting>
  <conditionalFormatting sqref="B23">
    <cfRule type="cellIs" dxfId="1134" priority="63" operator="equal">
      <formula>"Dli"</formula>
    </cfRule>
  </conditionalFormatting>
  <conditionalFormatting sqref="B23">
    <cfRule type="cellIs" dxfId="1133" priority="62" operator="equal">
      <formula>"CL"</formula>
    </cfRule>
  </conditionalFormatting>
  <conditionalFormatting sqref="B23">
    <cfRule type="cellIs" dxfId="1132" priority="61" operator="equal">
      <formula>"EXT"</formula>
    </cfRule>
  </conditionalFormatting>
  <conditionalFormatting sqref="B30">
    <cfRule type="cellIs" dxfId="1131" priority="60" operator="equal">
      <formula>"DL"</formula>
    </cfRule>
  </conditionalFormatting>
  <conditionalFormatting sqref="B30">
    <cfRule type="cellIs" dxfId="1130" priority="59" operator="equal">
      <formula>"Dli"</formula>
    </cfRule>
  </conditionalFormatting>
  <conditionalFormatting sqref="B30">
    <cfRule type="cellIs" dxfId="1129" priority="58" operator="equal">
      <formula>"CL"</formula>
    </cfRule>
  </conditionalFormatting>
  <conditionalFormatting sqref="B30">
    <cfRule type="cellIs" dxfId="1128" priority="57" operator="equal">
      <formula>"EXT"</formula>
    </cfRule>
  </conditionalFormatting>
  <conditionalFormatting sqref="B31">
    <cfRule type="cellIs" dxfId="1127" priority="48" operator="equal">
      <formula>"DL"</formula>
    </cfRule>
  </conditionalFormatting>
  <conditionalFormatting sqref="B31">
    <cfRule type="cellIs" dxfId="1126" priority="47" operator="equal">
      <formula>"Dli"</formula>
    </cfRule>
  </conditionalFormatting>
  <conditionalFormatting sqref="B31">
    <cfRule type="cellIs" dxfId="1125" priority="46" operator="equal">
      <formula>"CL"</formula>
    </cfRule>
  </conditionalFormatting>
  <conditionalFormatting sqref="B31">
    <cfRule type="cellIs" dxfId="1124" priority="45" operator="equal">
      <formula>"EXT"</formula>
    </cfRule>
  </conditionalFormatting>
  <conditionalFormatting sqref="B23">
    <cfRule type="cellIs" dxfId="1123" priority="44" operator="equal">
      <formula>"DL"</formula>
    </cfRule>
  </conditionalFormatting>
  <conditionalFormatting sqref="B23">
    <cfRule type="cellIs" dxfId="1122" priority="43" operator="equal">
      <formula>"Dli"</formula>
    </cfRule>
  </conditionalFormatting>
  <conditionalFormatting sqref="B23">
    <cfRule type="cellIs" dxfId="1121" priority="42" operator="equal">
      <formula>"CL"</formula>
    </cfRule>
  </conditionalFormatting>
  <conditionalFormatting sqref="B23">
    <cfRule type="cellIs" dxfId="1120" priority="41" operator="equal">
      <formula>"EXT"</formula>
    </cfRule>
  </conditionalFormatting>
  <conditionalFormatting sqref="B30">
    <cfRule type="cellIs" dxfId="1119" priority="40" operator="equal">
      <formula>"DL"</formula>
    </cfRule>
  </conditionalFormatting>
  <conditionalFormatting sqref="B30">
    <cfRule type="cellIs" dxfId="1118" priority="39" operator="equal">
      <formula>"Dli"</formula>
    </cfRule>
  </conditionalFormatting>
  <conditionalFormatting sqref="B30">
    <cfRule type="cellIs" dxfId="1117" priority="38" operator="equal">
      <formula>"CL"</formula>
    </cfRule>
  </conditionalFormatting>
  <conditionalFormatting sqref="B30">
    <cfRule type="cellIs" dxfId="1116" priority="37" operator="equal">
      <formula>"EXT"</formula>
    </cfRule>
  </conditionalFormatting>
  <conditionalFormatting sqref="B31">
    <cfRule type="cellIs" dxfId="1115" priority="28" operator="equal">
      <formula>"DL"</formula>
    </cfRule>
  </conditionalFormatting>
  <conditionalFormatting sqref="B31">
    <cfRule type="cellIs" dxfId="1114" priority="27" operator="equal">
      <formula>"Dli"</formula>
    </cfRule>
  </conditionalFormatting>
  <conditionalFormatting sqref="B31">
    <cfRule type="cellIs" dxfId="1113" priority="26" operator="equal">
      <formula>"CL"</formula>
    </cfRule>
  </conditionalFormatting>
  <conditionalFormatting sqref="B31">
    <cfRule type="cellIs" dxfId="1112" priority="25" operator="equal">
      <formula>"EXT"</formula>
    </cfRule>
  </conditionalFormatting>
  <conditionalFormatting sqref="B31">
    <cfRule type="cellIs" dxfId="1111" priority="16" operator="equal">
      <formula>"DL"</formula>
    </cfRule>
  </conditionalFormatting>
  <conditionalFormatting sqref="B31">
    <cfRule type="cellIs" dxfId="1110" priority="15" operator="equal">
      <formula>"Dli"</formula>
    </cfRule>
  </conditionalFormatting>
  <conditionalFormatting sqref="B31">
    <cfRule type="cellIs" dxfId="1109" priority="14" operator="equal">
      <formula>"CL"</formula>
    </cfRule>
  </conditionalFormatting>
  <conditionalFormatting sqref="B31">
    <cfRule type="cellIs" dxfId="1108" priority="13" operator="equal">
      <formula>"EXT"</formula>
    </cfRule>
  </conditionalFormatting>
  <conditionalFormatting sqref="B12">
    <cfRule type="cellIs" dxfId="1107" priority="12" operator="equal">
      <formula>"DL"</formula>
    </cfRule>
  </conditionalFormatting>
  <conditionalFormatting sqref="B12">
    <cfRule type="cellIs" dxfId="1106" priority="11" operator="equal">
      <formula>"Dli"</formula>
    </cfRule>
  </conditionalFormatting>
  <conditionalFormatting sqref="B12">
    <cfRule type="cellIs" dxfId="1105" priority="10" operator="equal">
      <formula>"CL"</formula>
    </cfRule>
  </conditionalFormatting>
  <conditionalFormatting sqref="B12">
    <cfRule type="cellIs" dxfId="1104" priority="9" operator="equal">
      <formula>"EXT"</formula>
    </cfRule>
  </conditionalFormatting>
  <dataValidations count="2">
    <dataValidation type="list" allowBlank="1" showInputMessage="1" showErrorMessage="1" sqref="B5:B11 B13:B229">
      <formula1>$AN$358:$AN$365</formula1>
    </dataValidation>
    <dataValidation type="list" allowBlank="1" showInputMessage="1" showErrorMessage="1" sqref="B12">
      <formula1>#REF!</formula1>
    </dataValidation>
  </dataValidations>
  <printOptions horizontalCentered="1"/>
  <pageMargins left="0.23622047244094491" right="0.23622047244094491" top="0.61023622047244097" bottom="0.61023622047244097" header="0.31496062992125984" footer="0.31496062992125984"/>
  <pageSetup paperSize="8" scale="48" orientation="portrait" copies="4" r:id="rId3"/>
  <headerFooter>
    <oddHeader>&amp;L&amp;BShutter Concepts Pty Ltd Confidential&amp;B&amp;C&amp;D&amp;RPage &amp;P</oddHeader>
    <oddFooter>&amp;Z&amp;F</oddFooter>
  </headerFooter>
  <rowBreaks count="1" manualBreakCount="1">
    <brk id="2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FF00"/>
  </sheetPr>
  <dimension ref="A1:BA162"/>
  <sheetViews>
    <sheetView topLeftCell="A19" zoomScale="70" zoomScaleNormal="70" workbookViewId="0"/>
  </sheetViews>
  <sheetFormatPr defaultRowHeight="14.25" x14ac:dyDescent="0.45"/>
  <cols>
    <col min="1" max="1" width="50.86328125" customWidth="1"/>
    <col min="2" max="2" width="3.6640625" style="2" bestFit="1" customWidth="1"/>
    <col min="3" max="9" width="5.86328125" style="2" bestFit="1" customWidth="1"/>
    <col min="10" max="10" width="1.33203125" style="1" customWidth="1"/>
    <col min="11" max="11" width="6.6640625" style="15" bestFit="1" customWidth="1"/>
    <col min="12" max="14" width="5.53125" style="15" bestFit="1" customWidth="1"/>
    <col min="15" max="16" width="3.6640625" style="15" bestFit="1" customWidth="1"/>
    <col min="17" max="17" width="16.86328125" style="15" bestFit="1" customWidth="1"/>
    <col min="18" max="18" width="38.6640625" style="3" bestFit="1" customWidth="1"/>
    <col min="19" max="19" width="22.53125" style="8" bestFit="1" customWidth="1"/>
    <col min="20" max="20" width="10.33203125" style="160" bestFit="1" customWidth="1"/>
    <col min="21" max="21" width="142" style="161" bestFit="1" customWidth="1"/>
    <col min="22" max="22" width="4" style="143" bestFit="1" customWidth="1"/>
    <col min="24" max="24" width="2" style="1" bestFit="1" customWidth="1"/>
    <col min="25" max="25" width="4.53125" bestFit="1" customWidth="1"/>
    <col min="26" max="26" width="20.6640625" bestFit="1" customWidth="1"/>
    <col min="27" max="36" width="8.6640625" bestFit="1" customWidth="1"/>
    <col min="37" max="37" width="8.86328125" bestFit="1" customWidth="1"/>
    <col min="38" max="38" width="6.6640625" bestFit="1" customWidth="1"/>
    <col min="39" max="39" width="8.33203125" bestFit="1" customWidth="1"/>
    <col min="40" max="40" width="5.1328125" bestFit="1" customWidth="1"/>
  </cols>
  <sheetData>
    <row r="1" spans="1:53" ht="14.65" thickBot="1" x14ac:dyDescent="0.5">
      <c r="A1" s="6" t="s">
        <v>19</v>
      </c>
      <c r="B1" s="5"/>
      <c r="C1" s="5"/>
      <c r="D1" s="5"/>
      <c r="E1" s="5"/>
      <c r="F1" s="5"/>
      <c r="G1" s="5"/>
      <c r="H1" s="5"/>
      <c r="I1" s="5"/>
      <c r="J1" s="141"/>
      <c r="R1" s="6" t="s">
        <v>9</v>
      </c>
      <c r="S1" s="181" t="s">
        <v>10</v>
      </c>
      <c r="T1" s="184"/>
      <c r="U1" s="189"/>
      <c r="V1" s="143">
        <f>U152</f>
        <v>49</v>
      </c>
      <c r="W1" s="31"/>
      <c r="X1" s="31">
        <f>COUNT(X4:X151)</f>
        <v>22</v>
      </c>
      <c r="Y1" s="142">
        <f>X1/U152</f>
        <v>0.44897959183673469</v>
      </c>
      <c r="Z1" s="87" t="s">
        <v>30</v>
      </c>
      <c r="AA1">
        <v>1</v>
      </c>
      <c r="AC1">
        <v>5</v>
      </c>
      <c r="AD1">
        <v>1</v>
      </c>
      <c r="AE1">
        <v>1</v>
      </c>
      <c r="AG1">
        <v>1</v>
      </c>
      <c r="AH1">
        <v>0</v>
      </c>
      <c r="AI1">
        <v>1</v>
      </c>
      <c r="AN1" t="s">
        <v>135</v>
      </c>
    </row>
    <row r="2" spans="1:53" ht="66.400000000000006" thickTop="1" thickBot="1" x14ac:dyDescent="0.5">
      <c r="A2" s="42" t="s">
        <v>11</v>
      </c>
      <c r="B2" s="162" t="s">
        <v>20</v>
      </c>
      <c r="C2" s="169">
        <v>42898</v>
      </c>
      <c r="D2" s="20">
        <v>42905</v>
      </c>
      <c r="E2" s="173">
        <v>42912</v>
      </c>
      <c r="F2" s="173">
        <v>42919</v>
      </c>
      <c r="G2" s="20">
        <v>42926</v>
      </c>
      <c r="H2" s="173">
        <v>42933</v>
      </c>
      <c r="I2" s="173">
        <v>42940</v>
      </c>
      <c r="J2" s="21"/>
      <c r="K2" s="175">
        <v>42898</v>
      </c>
      <c r="L2" s="177">
        <v>42905</v>
      </c>
      <c r="M2" s="178">
        <v>42912</v>
      </c>
      <c r="N2" s="178">
        <v>42919</v>
      </c>
      <c r="O2" s="177">
        <v>42926</v>
      </c>
      <c r="P2" s="178">
        <v>42933</v>
      </c>
      <c r="Q2" s="178">
        <v>42940</v>
      </c>
      <c r="R2" s="180" t="s">
        <v>16</v>
      </c>
      <c r="S2" s="182" t="s">
        <v>29</v>
      </c>
      <c r="T2" s="185" t="s">
        <v>28</v>
      </c>
      <c r="U2" s="190" t="s">
        <v>18</v>
      </c>
      <c r="AA2" s="120" t="s">
        <v>124</v>
      </c>
      <c r="AB2" s="120" t="s">
        <v>127</v>
      </c>
      <c r="AC2" s="120" t="s">
        <v>125</v>
      </c>
      <c r="AD2" s="120" t="s">
        <v>126</v>
      </c>
      <c r="AE2" s="120" t="s">
        <v>128</v>
      </c>
      <c r="AF2" s="120" t="s">
        <v>129</v>
      </c>
      <c r="AG2" s="120" t="s">
        <v>130</v>
      </c>
      <c r="AH2" s="120" t="s">
        <v>131</v>
      </c>
      <c r="AI2" s="120" t="s">
        <v>132</v>
      </c>
      <c r="AJ2" s="120" t="s">
        <v>133</v>
      </c>
      <c r="AK2" s="120" t="s">
        <v>134</v>
      </c>
      <c r="AL2" s="131" t="s">
        <v>136</v>
      </c>
      <c r="AM2" s="129" t="s">
        <v>140</v>
      </c>
      <c r="AN2" s="129" t="s">
        <v>135</v>
      </c>
    </row>
    <row r="3" spans="1:53" s="3" customFormat="1" ht="6" customHeight="1" thickTop="1" x14ac:dyDescent="0.45">
      <c r="A3" s="25"/>
      <c r="B3" s="12"/>
      <c r="C3" s="12"/>
      <c r="D3" s="12"/>
      <c r="E3" s="12"/>
      <c r="F3" s="12"/>
      <c r="G3" s="12"/>
      <c r="H3" s="12"/>
      <c r="I3" s="12"/>
      <c r="J3" s="12"/>
      <c r="K3" s="145"/>
      <c r="L3" s="145"/>
      <c r="M3" s="145"/>
      <c r="N3" s="145"/>
      <c r="O3" s="145"/>
      <c r="P3" s="145"/>
      <c r="Q3" s="145"/>
      <c r="R3" s="146"/>
      <c r="S3" s="147"/>
      <c r="T3" s="186"/>
      <c r="U3" s="191"/>
      <c r="V3" s="143"/>
      <c r="X3" s="1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</row>
    <row r="4" spans="1:53" s="206" customFormat="1" x14ac:dyDescent="0.45">
      <c r="A4" s="72" t="s">
        <v>35</v>
      </c>
      <c r="B4" s="75" t="s">
        <v>23</v>
      </c>
      <c r="C4" s="81">
        <v>29</v>
      </c>
      <c r="D4" s="53"/>
      <c r="E4" s="53"/>
      <c r="F4" s="53"/>
      <c r="G4" s="53"/>
      <c r="H4" s="53"/>
      <c r="I4" s="53"/>
      <c r="J4" s="264"/>
      <c r="K4" s="93"/>
      <c r="L4" s="53"/>
      <c r="M4" s="271"/>
      <c r="N4" s="230">
        <v>36.200000000000003</v>
      </c>
      <c r="O4" s="85"/>
      <c r="P4" s="85"/>
      <c r="Q4" s="85"/>
      <c r="R4" s="283"/>
      <c r="S4" s="272"/>
      <c r="T4" s="283"/>
      <c r="U4" s="296"/>
      <c r="V4" s="235"/>
      <c r="W4" s="235"/>
      <c r="X4" s="305" t="s">
        <v>62</v>
      </c>
      <c r="Y4" s="305" t="s">
        <v>27</v>
      </c>
      <c r="Z4" s="257">
        <v>42859</v>
      </c>
      <c r="AA4" s="257">
        <v>42907</v>
      </c>
      <c r="AB4" s="297" t="s">
        <v>262</v>
      </c>
      <c r="AC4" s="31">
        <v>14</v>
      </c>
      <c r="AD4" s="56"/>
      <c r="AE4" s="125"/>
      <c r="AF4" s="125"/>
      <c r="AG4" s="125">
        <v>42907</v>
      </c>
      <c r="AH4" s="125">
        <v>42892</v>
      </c>
      <c r="AI4" s="125">
        <v>42892</v>
      </c>
      <c r="AJ4" s="125">
        <v>42892</v>
      </c>
      <c r="AK4" s="125">
        <v>42892</v>
      </c>
      <c r="AL4" s="125">
        <v>42892</v>
      </c>
      <c r="AM4" s="125">
        <v>42892</v>
      </c>
      <c r="AN4" s="125">
        <v>42907</v>
      </c>
      <c r="AO4" s="125">
        <v>42908</v>
      </c>
      <c r="AP4" s="125"/>
      <c r="AQ4" s="56">
        <f>SUM(C4:G4)</f>
        <v>29</v>
      </c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s="56" customFormat="1" x14ac:dyDescent="0.45">
      <c r="A5" s="224" t="s">
        <v>57</v>
      </c>
      <c r="B5" s="201"/>
      <c r="C5" s="201"/>
      <c r="D5" s="208"/>
      <c r="E5" s="208"/>
      <c r="F5" s="208"/>
      <c r="G5" s="208"/>
      <c r="H5" s="208"/>
      <c r="I5" s="208"/>
      <c r="J5" s="225"/>
      <c r="K5" s="226"/>
      <c r="L5" s="227"/>
      <c r="M5" s="227"/>
      <c r="N5" s="227"/>
      <c r="O5" s="227"/>
      <c r="P5" s="227"/>
      <c r="Q5" s="227"/>
      <c r="R5" s="228"/>
      <c r="S5" s="207"/>
      <c r="T5" s="202"/>
      <c r="U5" s="229"/>
      <c r="V5" s="204"/>
      <c r="W5" s="199"/>
      <c r="X5" s="204"/>
      <c r="Y5" s="199"/>
      <c r="Z5" s="199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5"/>
      <c r="AM5" s="199"/>
      <c r="AN5" s="199"/>
      <c r="AO5" s="199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</row>
    <row r="6" spans="1:53" s="206" customFormat="1" x14ac:dyDescent="0.45">
      <c r="A6" s="29" t="s">
        <v>57</v>
      </c>
      <c r="B6" s="53" t="s">
        <v>22</v>
      </c>
      <c r="C6" s="90">
        <v>3</v>
      </c>
      <c r="D6" s="9"/>
      <c r="E6" s="9"/>
      <c r="F6" s="9"/>
      <c r="G6" s="9"/>
      <c r="H6" s="9"/>
      <c r="I6" s="9"/>
      <c r="J6" s="268"/>
      <c r="K6" s="9"/>
      <c r="L6" s="9"/>
      <c r="M6" s="265"/>
      <c r="N6" s="234">
        <v>2.2999999999999998</v>
      </c>
      <c r="O6" s="17"/>
      <c r="P6" s="17"/>
      <c r="Q6" s="17"/>
      <c r="R6" s="92"/>
      <c r="S6" s="272"/>
      <c r="T6" s="283"/>
      <c r="U6" s="296"/>
      <c r="V6" s="235"/>
      <c r="W6" s="235"/>
      <c r="X6" s="305" t="s">
        <v>176</v>
      </c>
      <c r="Y6" s="305" t="s">
        <v>80</v>
      </c>
      <c r="Z6" s="257">
        <v>42895</v>
      </c>
      <c r="AA6" s="257">
        <v>42913</v>
      </c>
      <c r="AB6" s="249" t="s">
        <v>317</v>
      </c>
      <c r="AC6" s="31">
        <v>24</v>
      </c>
      <c r="AD6" s="3"/>
      <c r="AE6" s="124"/>
      <c r="AF6" s="124"/>
      <c r="AG6" s="124">
        <v>42909</v>
      </c>
      <c r="AH6" s="124">
        <v>42886</v>
      </c>
      <c r="AI6" s="124">
        <v>42886</v>
      </c>
      <c r="AJ6" s="124">
        <v>42886</v>
      </c>
      <c r="AK6" s="124"/>
      <c r="AL6" s="124"/>
      <c r="AM6" s="124"/>
      <c r="AN6" s="124"/>
      <c r="AO6" s="124"/>
      <c r="AP6" s="124"/>
      <c r="AQ6" s="56">
        <f>SUM(C6:G6)</f>
        <v>3</v>
      </c>
      <c r="AR6" s="3"/>
      <c r="AS6" s="56"/>
      <c r="AT6" s="56"/>
      <c r="AU6" s="56"/>
      <c r="AV6" s="56"/>
      <c r="AW6" s="56"/>
      <c r="AX6" s="56"/>
      <c r="AY6" s="56"/>
      <c r="AZ6" s="56"/>
      <c r="BA6" s="56"/>
    </row>
    <row r="7" spans="1:53" s="199" customFormat="1" x14ac:dyDescent="0.45">
      <c r="A7" s="29" t="s">
        <v>89</v>
      </c>
      <c r="B7" s="53" t="s">
        <v>22</v>
      </c>
      <c r="C7" s="251">
        <v>5</v>
      </c>
      <c r="D7" s="77"/>
      <c r="E7" s="77"/>
      <c r="F7" s="77"/>
      <c r="G7" s="77"/>
      <c r="H7" s="77"/>
      <c r="I7" s="77"/>
      <c r="J7" s="49"/>
      <c r="K7" s="245"/>
      <c r="L7" s="252">
        <v>6.8</v>
      </c>
      <c r="M7" s="78"/>
      <c r="N7" s="78"/>
      <c r="O7" s="78"/>
      <c r="P7" s="78"/>
      <c r="Q7" s="78"/>
      <c r="R7" s="30" t="s">
        <v>201</v>
      </c>
      <c r="S7" s="95" t="s">
        <v>47</v>
      </c>
      <c r="T7" s="76">
        <v>42903</v>
      </c>
      <c r="U7" s="47" t="s">
        <v>202</v>
      </c>
      <c r="V7" s="31">
        <v>34</v>
      </c>
      <c r="W7" s="96"/>
      <c r="X7" s="97">
        <v>1</v>
      </c>
      <c r="Y7" s="3"/>
      <c r="Z7" s="3"/>
      <c r="AA7" s="124">
        <v>42901</v>
      </c>
      <c r="AB7" s="124">
        <v>42901</v>
      </c>
      <c r="AC7" s="124">
        <v>42901</v>
      </c>
      <c r="AD7" s="124"/>
      <c r="AE7" s="124"/>
      <c r="AF7" s="124"/>
      <c r="AG7" s="124"/>
      <c r="AH7" s="124"/>
      <c r="AI7" s="124"/>
      <c r="AJ7" s="124"/>
      <c r="AK7" s="124"/>
      <c r="AL7" s="124"/>
      <c r="AM7" s="132"/>
      <c r="AN7" s="56">
        <f>SUM(C7:H7)</f>
        <v>5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s="199" customFormat="1" x14ac:dyDescent="0.45">
      <c r="A8" s="223" t="s">
        <v>192</v>
      </c>
      <c r="B8" s="75" t="s">
        <v>22</v>
      </c>
      <c r="C8" s="251">
        <v>14</v>
      </c>
      <c r="D8" s="263"/>
      <c r="E8" s="77"/>
      <c r="F8" s="77"/>
      <c r="G8" s="77"/>
      <c r="H8" s="77"/>
      <c r="I8" s="77"/>
      <c r="J8" s="49"/>
      <c r="K8" s="252">
        <v>18.8</v>
      </c>
      <c r="L8" s="77"/>
      <c r="M8" s="278"/>
      <c r="N8" s="278"/>
      <c r="O8" s="78"/>
      <c r="P8" s="78"/>
      <c r="Q8" s="78"/>
      <c r="R8" s="30" t="s">
        <v>71</v>
      </c>
      <c r="S8" s="95" t="s">
        <v>44</v>
      </c>
      <c r="T8" s="76">
        <v>42870</v>
      </c>
      <c r="U8" s="134" t="s">
        <v>233</v>
      </c>
      <c r="V8" s="31">
        <v>13</v>
      </c>
      <c r="W8" s="235"/>
      <c r="X8" s="56"/>
      <c r="Y8" s="56"/>
      <c r="Z8" s="56"/>
      <c r="AA8" s="56"/>
      <c r="AB8" s="56"/>
      <c r="AC8" s="56"/>
      <c r="AD8" s="125"/>
      <c r="AE8" s="125"/>
      <c r="AF8" s="125">
        <v>42900</v>
      </c>
      <c r="AG8" s="125">
        <v>42900</v>
      </c>
      <c r="AH8" s="125">
        <v>42900</v>
      </c>
      <c r="AI8" s="125">
        <v>42900</v>
      </c>
      <c r="AJ8" s="125">
        <v>42901</v>
      </c>
      <c r="AK8" s="125">
        <v>42901</v>
      </c>
      <c r="AL8" s="125">
        <v>42901</v>
      </c>
      <c r="AM8" s="125">
        <v>42901</v>
      </c>
      <c r="AN8" s="125"/>
      <c r="AO8" s="125"/>
      <c r="AP8" s="133">
        <v>42902</v>
      </c>
      <c r="AQ8" s="56">
        <f>SUM(C8:G8)</f>
        <v>14</v>
      </c>
      <c r="AR8" s="56"/>
      <c r="AS8" s="56"/>
      <c r="AT8" s="56"/>
      <c r="AU8" s="56"/>
      <c r="AV8" s="56"/>
      <c r="AW8" s="56"/>
      <c r="AX8" s="56"/>
      <c r="AY8" s="56"/>
      <c r="AZ8" s="56"/>
      <c r="BA8" s="56"/>
    </row>
    <row r="9" spans="1:53" s="199" customFormat="1" x14ac:dyDescent="0.45">
      <c r="A9" s="29" t="s">
        <v>46</v>
      </c>
      <c r="B9" s="53" t="s">
        <v>22</v>
      </c>
      <c r="C9" s="251">
        <v>2</v>
      </c>
      <c r="D9" s="77"/>
      <c r="E9" s="77"/>
      <c r="F9" s="77"/>
      <c r="G9" s="77"/>
      <c r="H9" s="77"/>
      <c r="I9" s="77"/>
      <c r="J9" s="77"/>
      <c r="K9" s="77"/>
      <c r="L9" s="77"/>
      <c r="M9" s="49"/>
      <c r="N9" s="252">
        <v>3.7</v>
      </c>
      <c r="O9" s="78"/>
      <c r="P9" s="78"/>
      <c r="Q9" s="78"/>
      <c r="R9" s="92"/>
      <c r="S9" s="272"/>
      <c r="T9" s="283"/>
      <c r="U9" s="296"/>
      <c r="V9" s="235"/>
      <c r="W9" s="235"/>
      <c r="X9" s="305" t="s">
        <v>70</v>
      </c>
      <c r="Y9" s="310" t="s">
        <v>39</v>
      </c>
      <c r="Z9" s="257">
        <v>42862</v>
      </c>
      <c r="AA9" s="257">
        <v>42901</v>
      </c>
      <c r="AB9" s="322" t="s">
        <v>142</v>
      </c>
      <c r="AC9" s="31">
        <v>7</v>
      </c>
      <c r="AD9" s="56"/>
      <c r="AE9" s="125"/>
      <c r="AF9" s="125"/>
      <c r="AG9" s="125">
        <v>42885</v>
      </c>
      <c r="AH9" s="125">
        <v>42887</v>
      </c>
      <c r="AI9" s="125">
        <v>42887</v>
      </c>
      <c r="AJ9" s="125">
        <v>42887</v>
      </c>
      <c r="AK9" s="125">
        <v>42901</v>
      </c>
      <c r="AL9" s="125">
        <v>42901</v>
      </c>
      <c r="AM9" s="125">
        <v>42901</v>
      </c>
      <c r="AN9" s="125">
        <v>42901</v>
      </c>
      <c r="AO9" s="125">
        <v>42901</v>
      </c>
      <c r="AP9" s="125"/>
      <c r="AQ9" s="56">
        <f>SUM(C9:G9)</f>
        <v>2</v>
      </c>
      <c r="AR9" s="56"/>
      <c r="AS9" s="56"/>
      <c r="AT9" s="56"/>
      <c r="AU9" s="56"/>
      <c r="AV9" s="56"/>
      <c r="AW9" s="56"/>
      <c r="AX9" s="56"/>
      <c r="AY9" s="56"/>
      <c r="AZ9" s="56"/>
      <c r="BA9" s="56"/>
    </row>
    <row r="10" spans="1:53" s="199" customFormat="1" x14ac:dyDescent="0.45">
      <c r="A10" s="29" t="s">
        <v>87</v>
      </c>
      <c r="B10" s="53" t="s">
        <v>22</v>
      </c>
      <c r="C10" s="251">
        <v>1</v>
      </c>
      <c r="D10" s="77"/>
      <c r="E10" s="77"/>
      <c r="F10" s="77"/>
      <c r="G10" s="77"/>
      <c r="H10" s="77"/>
      <c r="I10" s="77"/>
      <c r="J10" s="49"/>
      <c r="K10" s="252">
        <v>2.2000000000000002</v>
      </c>
      <c r="L10" s="77"/>
      <c r="M10" s="245"/>
      <c r="N10" s="245"/>
      <c r="O10" s="78"/>
      <c r="P10" s="78"/>
      <c r="Q10" s="78"/>
      <c r="R10" s="30" t="s">
        <v>190</v>
      </c>
      <c r="S10" s="95" t="s">
        <v>45</v>
      </c>
      <c r="T10" s="76">
        <v>42903</v>
      </c>
      <c r="U10" s="47"/>
      <c r="V10" s="31">
        <v>27</v>
      </c>
      <c r="W10" s="3"/>
      <c r="X10" s="124"/>
      <c r="Y10" s="124">
        <v>42881</v>
      </c>
      <c r="Z10" s="3"/>
      <c r="AA10" s="3"/>
      <c r="AB10" s="3"/>
      <c r="AC10" s="3"/>
      <c r="AD10" s="3"/>
      <c r="AE10" s="3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32"/>
      <c r="AQ10" s="56">
        <f>SUM(C10:G10)</f>
        <v>1</v>
      </c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s="199" customFormat="1" x14ac:dyDescent="0.45">
      <c r="A11" s="29" t="s">
        <v>94</v>
      </c>
      <c r="B11" s="53" t="s">
        <v>95</v>
      </c>
      <c r="C11" s="77">
        <v>9</v>
      </c>
      <c r="D11" s="77"/>
      <c r="E11" s="77"/>
      <c r="F11" s="77"/>
      <c r="G11" s="77"/>
      <c r="H11" s="77"/>
      <c r="I11" s="77"/>
      <c r="J11" s="49"/>
      <c r="K11" s="245"/>
      <c r="L11" s="78">
        <v>9</v>
      </c>
      <c r="M11" s="78"/>
      <c r="N11" s="78"/>
      <c r="O11" s="78"/>
      <c r="P11" s="78"/>
      <c r="Q11" s="78"/>
      <c r="R11" s="30" t="s">
        <v>216</v>
      </c>
      <c r="S11" s="95" t="s">
        <v>39</v>
      </c>
      <c r="T11" s="76">
        <v>42905</v>
      </c>
      <c r="U11" s="47" t="s">
        <v>265</v>
      </c>
      <c r="V11" s="31">
        <v>36</v>
      </c>
      <c r="W11" s="45"/>
      <c r="X11" s="97"/>
      <c r="Y11" s="3"/>
      <c r="Z11" s="3"/>
      <c r="AA11" s="124"/>
      <c r="AB11" s="124"/>
      <c r="AC11" s="124">
        <v>42907</v>
      </c>
      <c r="AD11" s="124">
        <v>42893</v>
      </c>
      <c r="AE11" s="124">
        <v>42893</v>
      </c>
      <c r="AF11" s="124">
        <v>42893</v>
      </c>
      <c r="AG11" s="124">
        <v>42900</v>
      </c>
      <c r="AH11" s="124"/>
      <c r="AI11" s="124"/>
      <c r="AJ11" s="124"/>
      <c r="AK11" s="124"/>
      <c r="AL11" s="124"/>
      <c r="AM11" s="132">
        <v>42908</v>
      </c>
      <c r="AN11" s="56">
        <f>SUM(C11:H11)</f>
        <v>9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s="199" customFormat="1" x14ac:dyDescent="0.45">
      <c r="A12" s="29" t="s">
        <v>94</v>
      </c>
      <c r="B12" s="53" t="s">
        <v>95</v>
      </c>
      <c r="C12" s="251">
        <v>9</v>
      </c>
      <c r="D12" s="77"/>
      <c r="E12" s="77"/>
      <c r="F12" s="77"/>
      <c r="G12" s="77"/>
      <c r="H12" s="77"/>
      <c r="I12" s="77"/>
      <c r="J12" s="77"/>
      <c r="K12" s="77"/>
      <c r="L12" s="77"/>
      <c r="M12" s="49"/>
      <c r="N12" s="252">
        <v>9</v>
      </c>
      <c r="O12" s="78"/>
      <c r="P12" s="78"/>
      <c r="Q12" s="78"/>
      <c r="R12" s="92"/>
      <c r="S12" s="272"/>
      <c r="T12" s="283"/>
      <c r="U12" s="296"/>
      <c r="V12" s="235"/>
      <c r="W12" s="235"/>
      <c r="X12" s="305" t="s">
        <v>216</v>
      </c>
      <c r="Y12" s="310" t="s">
        <v>39</v>
      </c>
      <c r="Z12" s="257">
        <v>42905</v>
      </c>
      <c r="AA12" s="257">
        <v>42908</v>
      </c>
      <c r="AB12" s="249" t="s">
        <v>283</v>
      </c>
      <c r="AC12" s="31">
        <v>17</v>
      </c>
      <c r="AD12" s="3"/>
      <c r="AE12" s="124"/>
      <c r="AF12" s="124"/>
      <c r="AG12" s="124">
        <v>42907</v>
      </c>
      <c r="AH12" s="124">
        <v>42893</v>
      </c>
      <c r="AI12" s="124">
        <v>42893</v>
      </c>
      <c r="AJ12" s="124">
        <v>42893</v>
      </c>
      <c r="AK12" s="124">
        <v>42900</v>
      </c>
      <c r="AL12" s="124">
        <v>42908</v>
      </c>
      <c r="AM12" s="124">
        <v>42908</v>
      </c>
      <c r="AN12" s="124">
        <v>42908</v>
      </c>
      <c r="AO12" s="124"/>
      <c r="AP12" s="124"/>
      <c r="AQ12" s="56">
        <f>SUM(C12:G12)</f>
        <v>9</v>
      </c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s="3" customFormat="1" ht="15.75" customHeight="1" x14ac:dyDescent="0.45">
      <c r="A13" s="224" t="s">
        <v>72</v>
      </c>
      <c r="B13" s="208"/>
      <c r="C13" s="201"/>
      <c r="D13" s="208"/>
      <c r="E13" s="208"/>
      <c r="F13" s="208"/>
      <c r="G13" s="208"/>
      <c r="H13" s="208"/>
      <c r="I13" s="208"/>
      <c r="J13" s="225"/>
      <c r="K13" s="244"/>
      <c r="L13" s="227"/>
      <c r="M13" s="227"/>
      <c r="N13" s="227"/>
      <c r="O13" s="227"/>
      <c r="P13" s="227"/>
      <c r="Q13" s="227"/>
      <c r="R13" s="228"/>
      <c r="S13" s="207"/>
      <c r="T13" s="202"/>
      <c r="U13" s="203"/>
      <c r="V13" s="204"/>
      <c r="W13" s="199"/>
      <c r="X13" s="204"/>
      <c r="Y13" s="199"/>
      <c r="Z13" s="199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5"/>
      <c r="AM13" s="199"/>
      <c r="AN13" s="199"/>
      <c r="AO13" s="199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</row>
    <row r="14" spans="1:53" s="3" customFormat="1" ht="15.75" customHeight="1" x14ac:dyDescent="0.45">
      <c r="A14" s="29" t="s">
        <v>88</v>
      </c>
      <c r="B14" s="53" t="s">
        <v>22</v>
      </c>
      <c r="C14" s="53">
        <v>10</v>
      </c>
      <c r="D14" s="53"/>
      <c r="E14" s="53"/>
      <c r="F14" s="53"/>
      <c r="G14" s="53"/>
      <c r="H14" s="53"/>
      <c r="I14" s="53"/>
      <c r="J14" s="108"/>
      <c r="K14" s="92">
        <v>9.6</v>
      </c>
      <c r="L14" s="17"/>
      <c r="M14" s="17"/>
      <c r="N14" s="17"/>
      <c r="O14" s="17"/>
      <c r="P14" s="17"/>
      <c r="Q14" s="17"/>
      <c r="R14" s="30" t="s">
        <v>144</v>
      </c>
      <c r="S14" s="95" t="s">
        <v>45</v>
      </c>
      <c r="T14" s="80">
        <v>42903</v>
      </c>
      <c r="U14" s="118"/>
      <c r="V14" s="31">
        <v>34</v>
      </c>
      <c r="W14" s="96"/>
      <c r="X14" s="97">
        <v>1</v>
      </c>
      <c r="AA14" s="124"/>
      <c r="AB14" s="124"/>
      <c r="AC14" s="124">
        <v>42901</v>
      </c>
      <c r="AD14" s="124"/>
      <c r="AE14" s="124"/>
      <c r="AF14" s="124"/>
      <c r="AG14" s="124"/>
      <c r="AH14" s="124"/>
      <c r="AI14" s="124"/>
      <c r="AJ14" s="124"/>
      <c r="AK14" s="124"/>
      <c r="AL14" s="124"/>
      <c r="AM14" s="132">
        <v>42902</v>
      </c>
      <c r="AN14" s="56">
        <f>SUM(C14:I14)</f>
        <v>10</v>
      </c>
    </row>
    <row r="15" spans="1:53" s="3" customFormat="1" ht="15.75" customHeight="1" x14ac:dyDescent="0.45">
      <c r="A15" s="72" t="s">
        <v>88</v>
      </c>
      <c r="B15" s="53" t="s">
        <v>22</v>
      </c>
      <c r="C15" s="81">
        <v>10</v>
      </c>
      <c r="D15" s="53"/>
      <c r="E15" s="53"/>
      <c r="F15" s="53"/>
      <c r="G15" s="53"/>
      <c r="H15" s="53"/>
      <c r="I15" s="53"/>
      <c r="J15" s="264"/>
      <c r="K15" s="93"/>
      <c r="L15" s="53"/>
      <c r="M15" s="266"/>
      <c r="N15" s="230">
        <v>9.6</v>
      </c>
      <c r="O15" s="85"/>
      <c r="P15" s="85"/>
      <c r="Q15" s="85"/>
      <c r="R15" s="283"/>
      <c r="S15" s="272"/>
      <c r="T15" s="283"/>
      <c r="U15" s="296"/>
      <c r="V15" s="235"/>
      <c r="W15" s="235"/>
      <c r="X15" s="305" t="s">
        <v>144</v>
      </c>
      <c r="Y15" s="310" t="s">
        <v>45</v>
      </c>
      <c r="Z15" s="257">
        <v>42903</v>
      </c>
      <c r="AA15" s="257">
        <v>42908</v>
      </c>
      <c r="AB15" s="249"/>
      <c r="AC15" s="31">
        <v>16</v>
      </c>
      <c r="AE15" s="124"/>
      <c r="AF15" s="124"/>
      <c r="AG15" s="124">
        <v>42885</v>
      </c>
      <c r="AH15" s="124">
        <v>42891</v>
      </c>
      <c r="AI15" s="124">
        <v>42891</v>
      </c>
      <c r="AJ15" s="124">
        <v>42891</v>
      </c>
      <c r="AK15" s="124">
        <v>42891</v>
      </c>
      <c r="AL15" s="124">
        <v>42893</v>
      </c>
      <c r="AM15" s="124">
        <v>42893</v>
      </c>
      <c r="AN15" s="124">
        <v>42893</v>
      </c>
      <c r="AO15" s="124"/>
      <c r="AP15" s="124"/>
      <c r="AQ15" s="56">
        <f>SUM(C15:G15)</f>
        <v>10</v>
      </c>
    </row>
    <row r="16" spans="1:53" s="3" customFormat="1" ht="15.75" customHeight="1" x14ac:dyDescent="0.45">
      <c r="A16" s="29" t="s">
        <v>118</v>
      </c>
      <c r="B16" s="53" t="s">
        <v>21</v>
      </c>
      <c r="C16" s="90">
        <v>11</v>
      </c>
      <c r="D16" s="53"/>
      <c r="E16" s="53"/>
      <c r="F16" s="53"/>
      <c r="G16" s="53"/>
      <c r="H16" s="53"/>
      <c r="I16" s="53"/>
      <c r="J16" s="264"/>
      <c r="K16" s="93"/>
      <c r="L16" s="53"/>
      <c r="M16" s="266"/>
      <c r="N16" s="230">
        <v>16.2</v>
      </c>
      <c r="O16" s="85"/>
      <c r="P16" s="85"/>
      <c r="Q16" s="85"/>
      <c r="R16" s="92"/>
      <c r="S16" s="272"/>
      <c r="T16" s="92"/>
      <c r="U16" s="296"/>
      <c r="V16" s="235"/>
      <c r="W16" s="235"/>
      <c r="X16" s="305" t="s">
        <v>235</v>
      </c>
      <c r="Y16" s="310" t="s">
        <v>45</v>
      </c>
      <c r="Z16" s="257">
        <v>42905</v>
      </c>
      <c r="AA16" s="257">
        <v>42914</v>
      </c>
      <c r="AB16" s="249" t="s">
        <v>304</v>
      </c>
      <c r="AC16" s="31">
        <v>26</v>
      </c>
      <c r="AE16" s="124"/>
      <c r="AF16" s="124"/>
      <c r="AG16" s="124">
        <v>42902</v>
      </c>
      <c r="AH16" s="124">
        <v>42902</v>
      </c>
      <c r="AI16" s="124">
        <v>42902</v>
      </c>
      <c r="AJ16" s="124">
        <v>42902</v>
      </c>
      <c r="AK16" s="124">
        <v>42902</v>
      </c>
      <c r="AL16" s="124">
        <v>42902</v>
      </c>
      <c r="AM16" s="124">
        <v>42902</v>
      </c>
      <c r="AN16" s="124">
        <v>42902</v>
      </c>
      <c r="AO16" s="124">
        <v>42902</v>
      </c>
      <c r="AP16" s="124"/>
      <c r="AQ16" s="56">
        <f>SUM(C16:G16)</f>
        <v>11</v>
      </c>
    </row>
    <row r="17" spans="1:53" s="3" customFormat="1" ht="15.75" customHeight="1" x14ac:dyDescent="0.45">
      <c r="A17" s="29" t="s">
        <v>205</v>
      </c>
      <c r="B17" s="53" t="s">
        <v>22</v>
      </c>
      <c r="C17" s="77"/>
      <c r="D17" s="77">
        <v>16</v>
      </c>
      <c r="E17" s="77"/>
      <c r="F17" s="77"/>
      <c r="G17" s="77"/>
      <c r="H17" s="77"/>
      <c r="I17" s="77"/>
      <c r="J17" s="49"/>
      <c r="K17" s="78"/>
      <c r="L17" s="78">
        <v>12.7</v>
      </c>
      <c r="M17" s="78"/>
      <c r="N17" s="78"/>
      <c r="O17" s="78"/>
      <c r="P17" s="78"/>
      <c r="Q17" s="78"/>
      <c r="R17" s="30" t="s">
        <v>208</v>
      </c>
      <c r="S17" s="95" t="s">
        <v>45</v>
      </c>
      <c r="T17" s="80">
        <v>42905</v>
      </c>
      <c r="U17" s="47" t="s">
        <v>243</v>
      </c>
      <c r="V17" s="31">
        <v>43</v>
      </c>
      <c r="W17" s="45"/>
      <c r="X17" s="97"/>
      <c r="AA17" s="124"/>
      <c r="AB17" s="124">
        <v>42878</v>
      </c>
      <c r="AC17" s="124">
        <v>42885</v>
      </c>
      <c r="AD17" s="124">
        <v>42898</v>
      </c>
      <c r="AE17" s="124">
        <v>42902</v>
      </c>
      <c r="AF17" s="124">
        <v>42902</v>
      </c>
      <c r="AG17" s="124">
        <v>42902</v>
      </c>
      <c r="AH17" s="124">
        <v>42902</v>
      </c>
      <c r="AI17" s="124">
        <v>42902</v>
      </c>
      <c r="AJ17" s="124">
        <v>42902</v>
      </c>
      <c r="AK17" s="124">
        <v>42902</v>
      </c>
      <c r="AL17" s="124"/>
      <c r="AM17" s="132">
        <v>42902</v>
      </c>
      <c r="AN17" s="56">
        <f>SUM(C17:I17)</f>
        <v>16</v>
      </c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</row>
    <row r="18" spans="1:53" s="3" customFormat="1" ht="15.75" customHeight="1" x14ac:dyDescent="0.45">
      <c r="A18" s="29" t="s">
        <v>204</v>
      </c>
      <c r="B18" s="53" t="s">
        <v>22</v>
      </c>
      <c r="C18" s="9"/>
      <c r="D18" s="9">
        <v>16</v>
      </c>
      <c r="E18" s="9"/>
      <c r="F18" s="9"/>
      <c r="G18" s="9"/>
      <c r="H18" s="9"/>
      <c r="I18" s="9"/>
      <c r="J18" s="44"/>
      <c r="K18" s="17"/>
      <c r="L18" s="17">
        <v>23</v>
      </c>
      <c r="M18" s="17"/>
      <c r="N18" s="17"/>
      <c r="O18" s="17"/>
      <c r="P18" s="17"/>
      <c r="Q18" s="17"/>
      <c r="R18" s="30" t="s">
        <v>200</v>
      </c>
      <c r="S18" s="95" t="s">
        <v>45</v>
      </c>
      <c r="T18" s="73">
        <v>42905</v>
      </c>
      <c r="U18" s="47" t="s">
        <v>244</v>
      </c>
      <c r="V18" s="31">
        <v>42</v>
      </c>
      <c r="W18" s="94"/>
      <c r="X18" s="97"/>
      <c r="AA18" s="124"/>
      <c r="AB18" s="124"/>
      <c r="AC18" s="124">
        <v>42902</v>
      </c>
      <c r="AD18" s="124">
        <v>42902</v>
      </c>
      <c r="AE18" s="124">
        <v>42902</v>
      </c>
      <c r="AF18" s="124">
        <v>42902</v>
      </c>
      <c r="AG18" s="124">
        <v>42902</v>
      </c>
      <c r="AH18" s="124">
        <v>42902</v>
      </c>
      <c r="AI18" s="124">
        <v>42902</v>
      </c>
      <c r="AJ18" s="124">
        <v>42902</v>
      </c>
      <c r="AK18" s="124">
        <v>42902</v>
      </c>
      <c r="AL18" s="124"/>
      <c r="AM18" s="132">
        <v>42902</v>
      </c>
      <c r="AN18" s="56">
        <f>SUM(C18:I18)</f>
        <v>16</v>
      </c>
      <c r="AP18" s="199"/>
      <c r="AQ18" s="199"/>
      <c r="AR18" s="199"/>
      <c r="AS18" s="199"/>
      <c r="AT18" s="199"/>
      <c r="AU18" s="199"/>
      <c r="AV18" s="199"/>
      <c r="AW18" s="199"/>
      <c r="AX18" s="199"/>
      <c r="AY18" s="199"/>
      <c r="AZ18" s="199"/>
      <c r="BA18" s="199"/>
    </row>
    <row r="19" spans="1:53" s="3" customFormat="1" ht="15.75" customHeight="1" x14ac:dyDescent="0.45">
      <c r="A19" s="29" t="s">
        <v>204</v>
      </c>
      <c r="B19" s="53" t="s">
        <v>22</v>
      </c>
      <c r="C19" s="90">
        <v>16</v>
      </c>
      <c r="D19" s="9"/>
      <c r="E19" s="9"/>
      <c r="F19" s="9"/>
      <c r="G19" s="9"/>
      <c r="H19" s="9"/>
      <c r="I19" s="9"/>
      <c r="J19" s="268"/>
      <c r="K19" s="9"/>
      <c r="L19" s="9"/>
      <c r="M19" s="265"/>
      <c r="N19" s="234">
        <v>23</v>
      </c>
      <c r="O19" s="17"/>
      <c r="P19" s="17"/>
      <c r="Q19" s="17"/>
      <c r="R19" s="92"/>
      <c r="S19" s="272"/>
      <c r="T19" s="283"/>
      <c r="U19" s="296"/>
      <c r="V19" s="235"/>
      <c r="W19" s="235"/>
      <c r="X19" s="305" t="s">
        <v>200</v>
      </c>
      <c r="Y19" s="310" t="s">
        <v>45</v>
      </c>
      <c r="Z19" s="257">
        <v>42905</v>
      </c>
      <c r="AA19" s="257">
        <v>42902</v>
      </c>
      <c r="AB19" s="249" t="s">
        <v>244</v>
      </c>
      <c r="AC19" s="31">
        <v>11</v>
      </c>
      <c r="AE19" s="124"/>
      <c r="AF19" s="124">
        <v>42881</v>
      </c>
      <c r="AG19" s="124">
        <v>42906</v>
      </c>
      <c r="AH19" s="124">
        <v>42884</v>
      </c>
      <c r="AI19" s="124">
        <v>42884</v>
      </c>
      <c r="AJ19" s="124">
        <v>42884</v>
      </c>
      <c r="AK19" s="124">
        <v>42884</v>
      </c>
      <c r="AL19" s="124">
        <v>42884</v>
      </c>
      <c r="AM19" s="124">
        <v>42884</v>
      </c>
      <c r="AN19" s="124">
        <v>42884</v>
      </c>
      <c r="AO19" s="124"/>
      <c r="AP19" s="124"/>
      <c r="AQ19" s="56">
        <f>SUM(C19:G19)</f>
        <v>16</v>
      </c>
      <c r="AS19" s="56"/>
      <c r="AT19" s="56"/>
      <c r="AU19" s="56"/>
      <c r="AV19" s="56"/>
      <c r="AW19" s="56"/>
      <c r="AX19" s="56"/>
      <c r="AY19" s="56"/>
      <c r="AZ19" s="56"/>
      <c r="BA19" s="56"/>
    </row>
    <row r="20" spans="1:53" s="3" customFormat="1" ht="15.75" customHeight="1" x14ac:dyDescent="0.45">
      <c r="A20" s="72" t="s">
        <v>203</v>
      </c>
      <c r="B20" s="53" t="s">
        <v>21</v>
      </c>
      <c r="C20" s="53"/>
      <c r="D20" s="53">
        <v>16</v>
      </c>
      <c r="E20" s="53"/>
      <c r="F20" s="53"/>
      <c r="G20" s="53"/>
      <c r="H20" s="53"/>
      <c r="I20" s="53"/>
      <c r="J20" s="89"/>
      <c r="K20" s="92"/>
      <c r="L20" s="85">
        <v>12.2</v>
      </c>
      <c r="M20" s="85"/>
      <c r="N20" s="85"/>
      <c r="O20" s="85"/>
      <c r="P20" s="85"/>
      <c r="Q20" s="85"/>
      <c r="R20" s="55" t="s">
        <v>200</v>
      </c>
      <c r="S20" s="95" t="s">
        <v>45</v>
      </c>
      <c r="T20" s="80">
        <v>42905</v>
      </c>
      <c r="U20" s="71" t="s">
        <v>245</v>
      </c>
      <c r="V20" s="31">
        <v>39</v>
      </c>
      <c r="W20" s="45"/>
      <c r="X20" s="97"/>
      <c r="AA20" s="124"/>
      <c r="AB20" s="124"/>
      <c r="AC20" s="124">
        <v>42902</v>
      </c>
      <c r="AD20" s="124">
        <v>42902</v>
      </c>
      <c r="AE20" s="124">
        <v>42902</v>
      </c>
      <c r="AF20" s="124">
        <v>42902</v>
      </c>
      <c r="AG20" s="124">
        <v>42902</v>
      </c>
      <c r="AH20" s="124">
        <v>42902</v>
      </c>
      <c r="AI20" s="124">
        <v>42902</v>
      </c>
      <c r="AJ20" s="124">
        <v>42902</v>
      </c>
      <c r="AK20" s="124">
        <v>42902</v>
      </c>
      <c r="AL20" s="124"/>
      <c r="AM20" s="132">
        <v>42902</v>
      </c>
      <c r="AN20" s="56">
        <f>SUM(C20:I20)</f>
        <v>16</v>
      </c>
      <c r="AP20" s="199"/>
      <c r="AQ20" s="199"/>
      <c r="AR20" s="199"/>
      <c r="AS20" s="199"/>
      <c r="AT20" s="199"/>
      <c r="AU20" s="199"/>
      <c r="AV20" s="199"/>
      <c r="AW20" s="199"/>
      <c r="AX20" s="199"/>
      <c r="AY20" s="199"/>
      <c r="AZ20" s="199"/>
      <c r="BA20" s="199"/>
    </row>
    <row r="21" spans="1:53" s="3" customFormat="1" ht="15.75" customHeight="1" x14ac:dyDescent="0.45">
      <c r="A21" s="72" t="s">
        <v>203</v>
      </c>
      <c r="B21" s="53" t="s">
        <v>21</v>
      </c>
      <c r="C21" s="81">
        <v>16</v>
      </c>
      <c r="D21" s="53"/>
      <c r="E21" s="53"/>
      <c r="F21" s="53"/>
      <c r="G21" s="53"/>
      <c r="H21" s="53"/>
      <c r="I21" s="53"/>
      <c r="J21" s="264"/>
      <c r="K21" s="93"/>
      <c r="L21" s="53"/>
      <c r="M21" s="266"/>
      <c r="N21" s="230">
        <v>12.2</v>
      </c>
      <c r="O21" s="85"/>
      <c r="P21" s="85"/>
      <c r="Q21" s="85"/>
      <c r="R21" s="283"/>
      <c r="S21" s="272"/>
      <c r="T21" s="283"/>
      <c r="U21" s="296"/>
      <c r="V21" s="235"/>
      <c r="W21" s="235"/>
      <c r="X21" s="305" t="s">
        <v>200</v>
      </c>
      <c r="Y21" s="310" t="s">
        <v>45</v>
      </c>
      <c r="Z21" s="257">
        <v>42905</v>
      </c>
      <c r="AA21" s="257">
        <v>42902</v>
      </c>
      <c r="AB21" s="297" t="s">
        <v>245</v>
      </c>
      <c r="AC21" s="31">
        <v>10</v>
      </c>
      <c r="AE21" s="124"/>
      <c r="AF21" s="124">
        <v>42880</v>
      </c>
      <c r="AG21" s="124">
        <v>42895</v>
      </c>
      <c r="AH21" s="124">
        <v>42888</v>
      </c>
      <c r="AI21" s="124">
        <v>42888</v>
      </c>
      <c r="AJ21" s="124">
        <v>42888</v>
      </c>
      <c r="AK21" s="124">
        <v>42888</v>
      </c>
      <c r="AL21" s="124">
        <v>42888</v>
      </c>
      <c r="AM21" s="124">
        <v>42888</v>
      </c>
      <c r="AN21" s="124">
        <v>42888</v>
      </c>
      <c r="AO21" s="124">
        <v>42888</v>
      </c>
      <c r="AP21" s="124"/>
      <c r="AQ21" s="56">
        <f>SUM(C21:G21)</f>
        <v>16</v>
      </c>
      <c r="AS21" s="56"/>
      <c r="AT21" s="56"/>
      <c r="AU21" s="56"/>
      <c r="AV21" s="56"/>
      <c r="AW21" s="56"/>
      <c r="AX21" s="56"/>
      <c r="AY21" s="56"/>
      <c r="AZ21" s="56"/>
      <c r="BA21" s="56"/>
    </row>
    <row r="22" spans="1:53" s="3" customFormat="1" ht="15.75" customHeight="1" x14ac:dyDescent="0.45">
      <c r="A22" s="72" t="s">
        <v>191</v>
      </c>
      <c r="B22" s="88" t="s">
        <v>22</v>
      </c>
      <c r="C22" s="53">
        <v>8</v>
      </c>
      <c r="D22" s="53"/>
      <c r="E22" s="53"/>
      <c r="F22" s="53"/>
      <c r="G22" s="53"/>
      <c r="H22" s="53"/>
      <c r="I22" s="53"/>
      <c r="J22" s="264"/>
      <c r="K22" s="93"/>
      <c r="L22" s="53"/>
      <c r="M22" s="266"/>
      <c r="N22" s="85">
        <v>16.3</v>
      </c>
      <c r="O22" s="85"/>
      <c r="P22" s="85"/>
      <c r="Q22" s="85"/>
      <c r="R22" s="283"/>
      <c r="S22" s="272"/>
      <c r="T22" s="283"/>
      <c r="U22" s="298"/>
      <c r="V22" s="235"/>
      <c r="W22" s="235"/>
      <c r="X22" s="305" t="s">
        <v>235</v>
      </c>
      <c r="Y22" s="305" t="s">
        <v>237</v>
      </c>
      <c r="Z22" s="248">
        <v>42916</v>
      </c>
      <c r="AA22" s="248">
        <v>42916</v>
      </c>
      <c r="AB22" s="249" t="s">
        <v>332</v>
      </c>
      <c r="AC22" s="31">
        <v>49</v>
      </c>
      <c r="AE22" s="124"/>
      <c r="AF22" s="124"/>
      <c r="AG22" s="124">
        <v>42908</v>
      </c>
      <c r="AH22" s="124"/>
      <c r="AI22" s="124"/>
      <c r="AJ22" s="124"/>
      <c r="AK22" s="124"/>
      <c r="AL22" s="124"/>
      <c r="AM22" s="124"/>
      <c r="AN22" s="124"/>
      <c r="AO22" s="124"/>
      <c r="AP22" s="124"/>
      <c r="AQ22" s="56">
        <f>SUM(C22:G22)</f>
        <v>8</v>
      </c>
      <c r="AS22" s="56"/>
      <c r="AT22" s="56"/>
      <c r="AU22" s="56"/>
      <c r="AV22" s="56"/>
      <c r="AW22" s="56"/>
      <c r="AX22" s="56"/>
      <c r="AY22" s="56"/>
      <c r="AZ22" s="56"/>
      <c r="BA22" s="56"/>
    </row>
    <row r="23" spans="1:53" s="3" customFormat="1" ht="15.75" customHeight="1" x14ac:dyDescent="0.45">
      <c r="A23" s="29" t="s">
        <v>206</v>
      </c>
      <c r="B23" s="53" t="s">
        <v>22</v>
      </c>
      <c r="C23" s="53">
        <v>16</v>
      </c>
      <c r="D23" s="53"/>
      <c r="E23" s="53"/>
      <c r="F23" s="53"/>
      <c r="G23" s="53"/>
      <c r="H23" s="53"/>
      <c r="I23" s="53"/>
      <c r="J23" s="89"/>
      <c r="K23" s="92">
        <v>9.8000000000000007</v>
      </c>
      <c r="L23" s="85"/>
      <c r="M23" s="85"/>
      <c r="N23" s="85"/>
      <c r="O23" s="85"/>
      <c r="P23" s="85"/>
      <c r="Q23" s="85"/>
      <c r="R23" s="30" t="s">
        <v>144</v>
      </c>
      <c r="S23" s="95" t="s">
        <v>45</v>
      </c>
      <c r="T23" s="80">
        <v>42903</v>
      </c>
      <c r="U23" s="47"/>
      <c r="V23" s="31">
        <v>35</v>
      </c>
      <c r="W23" s="96"/>
      <c r="X23" s="97"/>
      <c r="AA23" s="124"/>
      <c r="AB23" s="124"/>
      <c r="AC23" s="124">
        <v>42887</v>
      </c>
      <c r="AD23" s="124">
        <v>42885</v>
      </c>
      <c r="AE23" s="124">
        <v>42885</v>
      </c>
      <c r="AF23" s="124">
        <v>42885</v>
      </c>
      <c r="AG23" s="124"/>
      <c r="AH23" s="124"/>
      <c r="AI23" s="124"/>
      <c r="AJ23" s="124">
        <v>42885</v>
      </c>
      <c r="AK23" s="124"/>
      <c r="AL23" s="124"/>
      <c r="AM23" s="133">
        <v>42895</v>
      </c>
      <c r="AN23" s="56">
        <f>SUM(C23:I23)</f>
        <v>16</v>
      </c>
      <c r="AP23" s="199"/>
      <c r="AQ23" s="199"/>
      <c r="AR23" s="199"/>
      <c r="AS23" s="199"/>
      <c r="AT23" s="199"/>
      <c r="AU23" s="199"/>
      <c r="AV23" s="199"/>
      <c r="AW23" s="199"/>
      <c r="AX23" s="199"/>
      <c r="AY23" s="199"/>
      <c r="AZ23" s="199"/>
      <c r="BA23" s="199"/>
    </row>
    <row r="24" spans="1:53" s="3" customFormat="1" ht="15.75" customHeight="1" x14ac:dyDescent="0.45">
      <c r="A24" s="29" t="s">
        <v>285</v>
      </c>
      <c r="B24" s="88" t="s">
        <v>22</v>
      </c>
      <c r="C24" s="53"/>
      <c r="D24" s="53">
        <v>6</v>
      </c>
      <c r="E24" s="53"/>
      <c r="F24" s="53"/>
      <c r="G24" s="53"/>
      <c r="H24" s="53"/>
      <c r="I24" s="53"/>
      <c r="J24" s="264"/>
      <c r="K24" s="266"/>
      <c r="L24" s="85"/>
      <c r="M24" s="85">
        <v>4.4000000000000004</v>
      </c>
      <c r="N24" s="85"/>
      <c r="O24" s="85"/>
      <c r="P24" s="85"/>
      <c r="Q24" s="85"/>
      <c r="R24" s="92"/>
      <c r="S24" s="272"/>
      <c r="T24" s="30" t="s">
        <v>352</v>
      </c>
      <c r="U24" s="425" t="s">
        <v>44</v>
      </c>
      <c r="V24" s="248">
        <v>42936</v>
      </c>
      <c r="W24" s="248"/>
      <c r="X24" s="249"/>
      <c r="Y24" s="31">
        <v>54</v>
      </c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56">
        <f>SUM(C24:E24)</f>
        <v>6</v>
      </c>
      <c r="AM24" s="45"/>
    </row>
    <row r="25" spans="1:53" s="3" customFormat="1" ht="15.75" customHeight="1" x14ac:dyDescent="0.45">
      <c r="A25" s="29" t="s">
        <v>120</v>
      </c>
      <c r="B25" s="53" t="s">
        <v>22</v>
      </c>
      <c r="C25" s="90">
        <v>26</v>
      </c>
      <c r="D25" s="9"/>
      <c r="E25" s="9"/>
      <c r="F25" s="9"/>
      <c r="G25" s="9"/>
      <c r="H25" s="9"/>
      <c r="I25" s="53"/>
      <c r="J25" s="264"/>
      <c r="K25" s="9"/>
      <c r="L25" s="9"/>
      <c r="M25" s="265"/>
      <c r="N25" s="234">
        <v>20.8</v>
      </c>
      <c r="O25" s="17"/>
      <c r="P25" s="85"/>
      <c r="Q25" s="85"/>
      <c r="R25" s="92"/>
      <c r="S25" s="272"/>
      <c r="T25" s="283"/>
      <c r="U25" s="296"/>
      <c r="V25" s="235"/>
      <c r="W25" s="235"/>
      <c r="X25" s="305" t="s">
        <v>144</v>
      </c>
      <c r="Y25" s="310" t="s">
        <v>41</v>
      </c>
      <c r="Z25" s="257">
        <v>42905</v>
      </c>
      <c r="AA25" s="257">
        <v>42914</v>
      </c>
      <c r="AB25" s="249" t="s">
        <v>307</v>
      </c>
      <c r="AC25" s="31">
        <v>27</v>
      </c>
      <c r="AE25" s="130">
        <v>42906</v>
      </c>
      <c r="AF25" s="124">
        <v>42906</v>
      </c>
      <c r="AG25" s="124">
        <v>42906</v>
      </c>
      <c r="AH25" s="124">
        <v>42906</v>
      </c>
      <c r="AI25" s="124">
        <v>42906</v>
      </c>
      <c r="AJ25" s="124"/>
      <c r="AK25" s="124"/>
      <c r="AL25" s="124"/>
      <c r="AM25" s="124"/>
      <c r="AN25" s="124"/>
      <c r="AO25" s="124"/>
      <c r="AP25" s="124"/>
      <c r="AQ25" s="56">
        <f>SUM(C25:G25)</f>
        <v>26</v>
      </c>
    </row>
    <row r="26" spans="1:53" s="3" customFormat="1" ht="15.75" customHeight="1" x14ac:dyDescent="0.45">
      <c r="A26" s="72" t="s">
        <v>111</v>
      </c>
      <c r="B26" s="88" t="s">
        <v>22</v>
      </c>
      <c r="C26" s="81">
        <v>6</v>
      </c>
      <c r="D26" s="53"/>
      <c r="E26" s="53"/>
      <c r="F26" s="53"/>
      <c r="G26" s="53"/>
      <c r="H26" s="53"/>
      <c r="I26" s="53"/>
      <c r="J26" s="264"/>
      <c r="K26" s="265"/>
      <c r="L26" s="230">
        <v>9.1</v>
      </c>
      <c r="M26" s="85"/>
      <c r="N26" s="85"/>
      <c r="O26" s="85"/>
      <c r="P26" s="85"/>
      <c r="Q26" s="85"/>
      <c r="R26" s="283"/>
      <c r="S26" s="273"/>
      <c r="T26" s="55" t="s">
        <v>259</v>
      </c>
      <c r="U26" s="428" t="s">
        <v>45</v>
      </c>
      <c r="V26" s="257">
        <v>42911</v>
      </c>
      <c r="W26" s="257">
        <v>42927</v>
      </c>
      <c r="X26" s="249"/>
      <c r="Y26" s="31">
        <v>13</v>
      </c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  <c r="AK26" s="124"/>
      <c r="AL26" s="56">
        <f>SUM(C26:E26)</f>
        <v>6</v>
      </c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</row>
    <row r="27" spans="1:53" s="3" customFormat="1" ht="15.75" customHeight="1" x14ac:dyDescent="0.45">
      <c r="A27" s="72" t="s">
        <v>116</v>
      </c>
      <c r="B27" s="53" t="s">
        <v>22</v>
      </c>
      <c r="C27" s="81">
        <v>6</v>
      </c>
      <c r="D27" s="53"/>
      <c r="E27" s="53"/>
      <c r="F27" s="53"/>
      <c r="G27" s="53"/>
      <c r="H27" s="53"/>
      <c r="I27" s="53"/>
      <c r="J27" s="264"/>
      <c r="K27" s="9"/>
      <c r="L27" s="93"/>
      <c r="M27" s="266"/>
      <c r="N27" s="230">
        <v>6.9</v>
      </c>
      <c r="O27" s="85"/>
      <c r="P27" s="85"/>
      <c r="Q27" s="85"/>
      <c r="R27" s="283"/>
      <c r="S27" s="272"/>
      <c r="T27" s="283"/>
      <c r="U27" s="296"/>
      <c r="V27" s="235"/>
      <c r="W27" s="235"/>
      <c r="X27" s="305" t="s">
        <v>310</v>
      </c>
      <c r="Y27" s="305" t="s">
        <v>309</v>
      </c>
      <c r="Z27" s="257">
        <v>42889</v>
      </c>
      <c r="AA27" s="257">
        <v>42895</v>
      </c>
      <c r="AB27" s="297" t="s">
        <v>117</v>
      </c>
      <c r="AC27" s="31">
        <v>6</v>
      </c>
      <c r="AE27" s="124"/>
      <c r="AF27" s="124"/>
      <c r="AG27" s="124">
        <v>42893</v>
      </c>
      <c r="AH27" s="124">
        <v>42891</v>
      </c>
      <c r="AI27" s="124">
        <v>42891</v>
      </c>
      <c r="AJ27" s="124">
        <v>42891</v>
      </c>
      <c r="AK27" s="124"/>
      <c r="AL27" s="124"/>
      <c r="AM27" s="124"/>
      <c r="AN27" s="124"/>
      <c r="AO27" s="124"/>
      <c r="AP27" s="124"/>
      <c r="AQ27" s="56">
        <f>SUM(C27:G27)</f>
        <v>6</v>
      </c>
      <c r="AS27" s="56"/>
      <c r="AT27" s="56"/>
      <c r="AU27" s="56"/>
      <c r="AV27" s="56"/>
      <c r="AW27" s="56"/>
      <c r="AX27" s="56"/>
      <c r="AY27" s="56"/>
      <c r="AZ27" s="56"/>
      <c r="BA27" s="56"/>
    </row>
    <row r="28" spans="1:53" s="3" customFormat="1" ht="15.75" customHeight="1" x14ac:dyDescent="0.45">
      <c r="A28" s="29" t="s">
        <v>151</v>
      </c>
      <c r="B28" s="53" t="s">
        <v>22</v>
      </c>
      <c r="C28" s="9">
        <v>8</v>
      </c>
      <c r="D28" s="53"/>
      <c r="E28" s="53"/>
      <c r="F28" s="53"/>
      <c r="G28" s="53"/>
      <c r="H28" s="53"/>
      <c r="I28" s="53"/>
      <c r="J28" s="264"/>
      <c r="K28" s="9"/>
      <c r="L28" s="93"/>
      <c r="M28" s="266"/>
      <c r="N28" s="85">
        <v>11.8</v>
      </c>
      <c r="O28" s="85"/>
      <c r="P28" s="85"/>
      <c r="Q28" s="85"/>
      <c r="R28" s="92"/>
      <c r="S28" s="272"/>
      <c r="T28" s="92"/>
      <c r="U28" s="296"/>
      <c r="V28" s="235"/>
      <c r="W28" s="235"/>
      <c r="X28" s="305" t="s">
        <v>169</v>
      </c>
      <c r="Y28" s="310" t="s">
        <v>45</v>
      </c>
      <c r="Z28" s="248">
        <v>42915</v>
      </c>
      <c r="AA28" s="248">
        <v>42915</v>
      </c>
      <c r="AB28" s="249" t="s">
        <v>315</v>
      </c>
      <c r="AC28" s="31">
        <v>49</v>
      </c>
      <c r="AE28" s="124">
        <v>42906</v>
      </c>
      <c r="AF28" s="124">
        <v>42906</v>
      </c>
      <c r="AG28" s="124">
        <v>42906</v>
      </c>
      <c r="AH28" s="124"/>
      <c r="AI28" s="124"/>
      <c r="AJ28" s="124"/>
      <c r="AK28" s="124"/>
      <c r="AL28" s="124"/>
      <c r="AM28" s="124"/>
      <c r="AN28" s="124"/>
      <c r="AO28" s="124"/>
      <c r="AP28" s="124"/>
      <c r="AQ28" s="56">
        <f>SUM(C28:G28)</f>
        <v>8</v>
      </c>
    </row>
    <row r="29" spans="1:53" s="56" customFormat="1" ht="15.75" customHeight="1" x14ac:dyDescent="0.45">
      <c r="A29" s="110" t="s">
        <v>32</v>
      </c>
      <c r="B29" s="75" t="s">
        <v>22</v>
      </c>
      <c r="C29" s="111">
        <v>10</v>
      </c>
      <c r="D29" s="163"/>
      <c r="E29" s="163"/>
      <c r="F29" s="163"/>
      <c r="G29" s="163"/>
      <c r="H29" s="163"/>
      <c r="I29" s="163"/>
      <c r="J29" s="112"/>
      <c r="K29" s="233">
        <v>9.6</v>
      </c>
      <c r="L29" s="330"/>
      <c r="M29" s="255"/>
      <c r="N29" s="255"/>
      <c r="O29" s="255"/>
      <c r="P29" s="255"/>
      <c r="Q29" s="255"/>
      <c r="R29" s="256" t="s">
        <v>69</v>
      </c>
      <c r="S29" s="144" t="s">
        <v>27</v>
      </c>
      <c r="T29" s="148">
        <v>42849</v>
      </c>
      <c r="U29" s="427" t="s">
        <v>212</v>
      </c>
      <c r="V29" s="31">
        <v>6</v>
      </c>
      <c r="X29" s="31">
        <v>1</v>
      </c>
      <c r="AA29" s="125"/>
      <c r="AB29" s="125"/>
      <c r="AC29" s="125">
        <v>42853</v>
      </c>
      <c r="AD29" s="125">
        <v>42898</v>
      </c>
      <c r="AE29" s="125">
        <v>42898</v>
      </c>
      <c r="AF29" s="125">
        <v>42898</v>
      </c>
      <c r="AG29" s="125"/>
      <c r="AH29" s="125"/>
      <c r="AI29" s="125"/>
      <c r="AJ29" s="125"/>
      <c r="AK29" s="125"/>
      <c r="AL29" s="132">
        <v>42902</v>
      </c>
      <c r="AM29" s="56">
        <f>SUM(C29:I29)</f>
        <v>10</v>
      </c>
      <c r="AP29" s="199"/>
      <c r="AQ29" s="199"/>
      <c r="AR29" s="199"/>
      <c r="AS29" s="199"/>
      <c r="AT29" s="199"/>
      <c r="AU29" s="199"/>
      <c r="AV29" s="199"/>
      <c r="AW29" s="199"/>
      <c r="AX29" s="199"/>
      <c r="AY29" s="199"/>
      <c r="AZ29" s="199"/>
      <c r="BA29" s="199"/>
    </row>
    <row r="30" spans="1:53" s="3" customFormat="1" ht="15.75" customHeight="1" x14ac:dyDescent="0.45">
      <c r="A30" s="72" t="s">
        <v>65</v>
      </c>
      <c r="B30" s="53" t="s">
        <v>22</v>
      </c>
      <c r="C30" s="81">
        <v>8</v>
      </c>
      <c r="D30" s="53"/>
      <c r="E30" s="53"/>
      <c r="F30" s="53"/>
      <c r="G30" s="53"/>
      <c r="H30" s="53"/>
      <c r="I30" s="53"/>
      <c r="J30" s="264"/>
      <c r="K30" s="9"/>
      <c r="L30" s="53"/>
      <c r="M30" s="266"/>
      <c r="N30" s="230" t="s">
        <v>66</v>
      </c>
      <c r="O30" s="85"/>
      <c r="P30" s="85"/>
      <c r="Q30" s="85"/>
      <c r="R30" s="283"/>
      <c r="S30" s="272"/>
      <c r="T30" s="283"/>
      <c r="U30" s="298"/>
      <c r="V30" s="235"/>
      <c r="W30" s="235"/>
      <c r="X30" s="305" t="s">
        <v>143</v>
      </c>
      <c r="Y30" s="310" t="s">
        <v>39</v>
      </c>
      <c r="Z30" s="257">
        <v>42890</v>
      </c>
      <c r="AA30" s="257">
        <v>42906</v>
      </c>
      <c r="AB30" s="249" t="s">
        <v>232</v>
      </c>
      <c r="AC30" s="31">
        <v>12</v>
      </c>
      <c r="AE30" s="124"/>
      <c r="AF30" s="124"/>
      <c r="AG30" s="124">
        <v>42884</v>
      </c>
      <c r="AH30" s="124">
        <v>42893</v>
      </c>
      <c r="AI30" s="124">
        <v>42898</v>
      </c>
      <c r="AJ30" s="124">
        <v>42893</v>
      </c>
      <c r="AK30" s="124">
        <v>42898</v>
      </c>
      <c r="AL30" s="124">
        <v>42898</v>
      </c>
      <c r="AM30" s="124">
        <v>42898</v>
      </c>
      <c r="AN30" s="124">
        <v>42902</v>
      </c>
      <c r="AO30" s="124">
        <v>42906</v>
      </c>
      <c r="AP30" s="124"/>
      <c r="AQ30" s="56">
        <f>SUM(C30:G30)</f>
        <v>8</v>
      </c>
      <c r="AS30" s="56"/>
      <c r="AT30" s="56"/>
      <c r="AU30" s="56"/>
      <c r="AV30" s="56"/>
      <c r="AW30" s="56"/>
      <c r="AX30" s="56"/>
      <c r="AY30" s="56"/>
      <c r="AZ30" s="56"/>
      <c r="BA30" s="56"/>
    </row>
    <row r="31" spans="1:53" s="56" customFormat="1" ht="15.75" customHeight="1" x14ac:dyDescent="0.45">
      <c r="A31" s="72" t="s">
        <v>290</v>
      </c>
      <c r="B31" s="88" t="s">
        <v>22</v>
      </c>
      <c r="C31" s="81">
        <v>6</v>
      </c>
      <c r="D31" s="53"/>
      <c r="E31" s="53"/>
      <c r="F31" s="53"/>
      <c r="G31" s="53"/>
      <c r="H31" s="53"/>
      <c r="I31" s="53"/>
      <c r="J31" s="264"/>
      <c r="K31" s="93"/>
      <c r="L31" s="266"/>
      <c r="M31" s="230">
        <v>3.4</v>
      </c>
      <c r="N31" s="85"/>
      <c r="O31" s="85"/>
      <c r="P31" s="85"/>
      <c r="Q31" s="85"/>
      <c r="R31" s="283"/>
      <c r="S31" s="272"/>
      <c r="T31" s="283"/>
      <c r="U31" s="298"/>
      <c r="V31" s="55" t="s">
        <v>323</v>
      </c>
      <c r="W31" s="310" t="s">
        <v>41</v>
      </c>
      <c r="X31" s="257">
        <v>42913</v>
      </c>
      <c r="Y31" s="248">
        <v>42923</v>
      </c>
      <c r="Z31" s="249"/>
      <c r="AA31" s="31">
        <v>17</v>
      </c>
      <c r="AB31" s="124"/>
      <c r="AC31" s="124"/>
      <c r="AD31" s="124">
        <v>42895</v>
      </c>
      <c r="AE31" s="124"/>
      <c r="AF31" s="124"/>
      <c r="AG31" s="124"/>
      <c r="AH31" s="124"/>
      <c r="AI31" s="124"/>
      <c r="AJ31" s="124"/>
      <c r="AK31" s="124"/>
      <c r="AL31" s="124"/>
      <c r="AM31" s="124"/>
      <c r="AN31" s="56">
        <f>SUM(C31:F31)</f>
        <v>6</v>
      </c>
      <c r="AO31" s="3"/>
      <c r="AP31" s="3"/>
      <c r="AQ31" s="3"/>
      <c r="AR31" s="3"/>
    </row>
    <row r="32" spans="1:53" s="3" customFormat="1" ht="15.75" customHeight="1" x14ac:dyDescent="0.45">
      <c r="A32" s="415" t="s">
        <v>48</v>
      </c>
      <c r="B32" s="216" t="s">
        <v>22</v>
      </c>
      <c r="C32" s="326">
        <v>6</v>
      </c>
      <c r="D32" s="217"/>
      <c r="E32" s="217"/>
      <c r="F32" s="217"/>
      <c r="G32" s="217"/>
      <c r="H32" s="217"/>
      <c r="I32" s="217"/>
      <c r="J32" s="218"/>
      <c r="K32" s="417">
        <v>7.4</v>
      </c>
      <c r="L32" s="219"/>
      <c r="M32" s="219"/>
      <c r="N32" s="219"/>
      <c r="O32" s="219"/>
      <c r="P32" s="219"/>
      <c r="Q32" s="219"/>
      <c r="R32" s="424" t="s">
        <v>79</v>
      </c>
      <c r="S32" s="220" t="s">
        <v>27</v>
      </c>
      <c r="T32" s="148">
        <v>42877</v>
      </c>
      <c r="U32" s="432" t="s">
        <v>177</v>
      </c>
      <c r="V32" s="31">
        <v>20</v>
      </c>
      <c r="W32" s="56"/>
      <c r="X32" s="97">
        <v>1</v>
      </c>
      <c r="Y32" s="206"/>
      <c r="Z32" s="206"/>
      <c r="AA32" s="215"/>
      <c r="AB32" s="215"/>
      <c r="AC32" s="215">
        <v>42887</v>
      </c>
      <c r="AD32" s="215">
        <v>42887</v>
      </c>
      <c r="AE32" s="215">
        <v>42887</v>
      </c>
      <c r="AF32" s="215">
        <v>42887</v>
      </c>
      <c r="AG32" s="215">
        <v>42887</v>
      </c>
      <c r="AH32" s="215">
        <v>42887</v>
      </c>
      <c r="AI32" s="215">
        <v>42887</v>
      </c>
      <c r="AJ32" s="215"/>
      <c r="AK32" s="215"/>
      <c r="AL32" s="221">
        <v>42901</v>
      </c>
      <c r="AM32" s="206">
        <f>SUM(C32:I32)</f>
        <v>6</v>
      </c>
      <c r="AN32" s="206"/>
      <c r="AO32" s="206"/>
      <c r="AP32" s="199"/>
      <c r="AQ32" s="199"/>
      <c r="AR32" s="199"/>
      <c r="AS32" s="199"/>
      <c r="AT32" s="199"/>
      <c r="AU32" s="199"/>
      <c r="AV32" s="199"/>
      <c r="AW32" s="199"/>
      <c r="AX32" s="199"/>
      <c r="AY32" s="199"/>
      <c r="AZ32" s="199"/>
      <c r="BA32" s="199"/>
    </row>
    <row r="33" spans="1:53" s="56" customFormat="1" ht="15.75" customHeight="1" x14ac:dyDescent="0.45">
      <c r="A33" s="72" t="s">
        <v>257</v>
      </c>
      <c r="B33" s="88" t="s">
        <v>22</v>
      </c>
      <c r="C33" s="53"/>
      <c r="D33" s="53"/>
      <c r="E33" s="53">
        <v>2</v>
      </c>
      <c r="F33" s="53"/>
      <c r="G33" s="53"/>
      <c r="H33" s="53"/>
      <c r="I33" s="53"/>
      <c r="J33" s="264"/>
      <c r="K33" s="93"/>
      <c r="L33" s="266"/>
      <c r="M33" s="85"/>
      <c r="N33" s="78"/>
      <c r="O33" s="78">
        <v>2</v>
      </c>
      <c r="P33" s="85"/>
      <c r="Q33" s="85"/>
      <c r="R33" s="283"/>
      <c r="S33" s="272"/>
      <c r="T33" s="283"/>
      <c r="U33" s="298"/>
      <c r="V33" s="305" t="s">
        <v>353</v>
      </c>
      <c r="W33" s="310" t="s">
        <v>44</v>
      </c>
      <c r="X33" s="248">
        <v>42933</v>
      </c>
      <c r="Y33" s="248"/>
      <c r="Z33" s="297"/>
      <c r="AA33" s="31">
        <v>52</v>
      </c>
      <c r="AB33" s="124"/>
      <c r="AC33" s="124"/>
      <c r="AD33" s="124"/>
      <c r="AE33" s="124"/>
      <c r="AF33" s="124"/>
      <c r="AG33" s="124"/>
      <c r="AH33" s="124"/>
      <c r="AI33" s="124"/>
      <c r="AJ33" s="124"/>
      <c r="AK33" s="124"/>
      <c r="AL33" s="124"/>
      <c r="AM33" s="124"/>
      <c r="AN33" s="56">
        <f>SUM(C33:F33)</f>
        <v>2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s="3" customFormat="1" ht="15.75" customHeight="1" x14ac:dyDescent="0.45">
      <c r="A34" s="29" t="s">
        <v>112</v>
      </c>
      <c r="B34" s="88" t="s">
        <v>22</v>
      </c>
      <c r="C34" s="81">
        <v>6</v>
      </c>
      <c r="D34" s="53"/>
      <c r="E34" s="53"/>
      <c r="F34" s="53"/>
      <c r="G34" s="53"/>
      <c r="H34" s="53"/>
      <c r="I34" s="53"/>
      <c r="J34" s="328"/>
      <c r="K34" s="93"/>
      <c r="L34" s="266"/>
      <c r="M34" s="230">
        <v>7.4</v>
      </c>
      <c r="N34" s="78"/>
      <c r="O34" s="78"/>
      <c r="P34" s="17"/>
      <c r="Q34" s="17"/>
      <c r="R34" s="92"/>
      <c r="S34" s="272"/>
      <c r="T34" s="283"/>
      <c r="U34" s="296"/>
      <c r="V34" s="305" t="s">
        <v>174</v>
      </c>
      <c r="W34" s="288" t="s">
        <v>63</v>
      </c>
      <c r="X34" s="292">
        <v>42911</v>
      </c>
      <c r="Y34" s="292">
        <v>42916</v>
      </c>
      <c r="Z34" s="358" t="s">
        <v>173</v>
      </c>
      <c r="AA34" s="31">
        <v>35</v>
      </c>
      <c r="AC34" s="124"/>
      <c r="AD34" s="124"/>
      <c r="AE34" s="124"/>
      <c r="AF34" s="124"/>
      <c r="AG34" s="124"/>
      <c r="AH34" s="124"/>
      <c r="AI34" s="124"/>
      <c r="AJ34" s="124"/>
      <c r="AK34" s="124"/>
      <c r="AL34" s="124"/>
      <c r="AM34" s="124"/>
      <c r="AN34" s="124"/>
      <c r="AO34" s="56">
        <f>SUM(C34:F34)</f>
        <v>6</v>
      </c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</row>
    <row r="35" spans="1:53" s="211" customFormat="1" x14ac:dyDescent="0.45">
      <c r="A35" s="110" t="s">
        <v>320</v>
      </c>
      <c r="B35" s="88" t="s">
        <v>22</v>
      </c>
      <c r="C35" s="111">
        <v>2</v>
      </c>
      <c r="D35" s="88"/>
      <c r="E35" s="88"/>
      <c r="F35" s="88"/>
      <c r="G35" s="88"/>
      <c r="H35" s="88"/>
      <c r="I35" s="88"/>
      <c r="J35" s="277"/>
      <c r="K35" s="378"/>
      <c r="L35" s="380"/>
      <c r="M35" s="246">
        <v>1.9</v>
      </c>
      <c r="N35" s="114"/>
      <c r="O35" s="114"/>
      <c r="P35" s="114"/>
      <c r="Q35" s="114"/>
      <c r="R35" s="385"/>
      <c r="S35" s="331"/>
      <c r="T35" s="385"/>
      <c r="U35" s="386"/>
      <c r="V35" s="389" t="s">
        <v>292</v>
      </c>
      <c r="W35" s="389" t="s">
        <v>297</v>
      </c>
      <c r="X35" s="257" t="s">
        <v>230</v>
      </c>
      <c r="Y35" s="257">
        <v>42887</v>
      </c>
      <c r="Z35" s="297" t="s">
        <v>293</v>
      </c>
      <c r="AA35" s="31">
        <v>3</v>
      </c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</row>
    <row r="36" spans="1:53" s="3" customFormat="1" ht="15.75" customHeight="1" x14ac:dyDescent="0.45">
      <c r="A36" s="135" t="s">
        <v>193</v>
      </c>
      <c r="B36" s="75" t="s">
        <v>22</v>
      </c>
      <c r="C36" s="368">
        <v>8</v>
      </c>
      <c r="D36" s="397"/>
      <c r="E36" s="93"/>
      <c r="F36" s="93"/>
      <c r="G36" s="93"/>
      <c r="H36" s="93"/>
      <c r="I36" s="93"/>
      <c r="J36" s="268"/>
      <c r="K36" s="93"/>
      <c r="L36" s="93"/>
      <c r="M36" s="270"/>
      <c r="N36" s="282">
        <v>15.4</v>
      </c>
      <c r="O36" s="235"/>
      <c r="P36" s="92"/>
      <c r="Q36" s="92"/>
      <c r="R36" s="283"/>
      <c r="S36" s="272"/>
      <c r="T36" s="283"/>
      <c r="U36" s="298"/>
      <c r="V36" s="235"/>
      <c r="W36" s="92"/>
      <c r="X36" s="30" t="s">
        <v>74</v>
      </c>
      <c r="Y36" s="30" t="s">
        <v>27</v>
      </c>
      <c r="Z36" s="257">
        <v>42871</v>
      </c>
      <c r="AA36" s="257">
        <v>42915</v>
      </c>
      <c r="AB36" s="320" t="s">
        <v>324</v>
      </c>
      <c r="AC36" s="31">
        <v>22</v>
      </c>
      <c r="AD36" s="56"/>
      <c r="AE36" s="125">
        <v>42885</v>
      </c>
      <c r="AF36" s="125"/>
      <c r="AG36" s="125">
        <v>42908</v>
      </c>
      <c r="AH36" s="125">
        <v>42885</v>
      </c>
      <c r="AI36" s="125">
        <v>42901</v>
      </c>
      <c r="AJ36" s="125">
        <v>42885</v>
      </c>
      <c r="AK36" s="125">
        <v>42901</v>
      </c>
      <c r="AL36" s="125">
        <v>42901</v>
      </c>
      <c r="AM36" s="125">
        <v>42901</v>
      </c>
      <c r="AN36" s="125">
        <v>42901</v>
      </c>
      <c r="AO36" s="125"/>
      <c r="AP36" s="125"/>
      <c r="AQ36" s="56">
        <f>SUM(C36:G36)</f>
        <v>8</v>
      </c>
      <c r="AR36" s="56"/>
      <c r="AS36" s="56"/>
      <c r="AT36" s="56"/>
      <c r="AU36" s="56"/>
      <c r="AV36" s="56"/>
      <c r="AW36" s="56"/>
      <c r="AX36" s="56"/>
      <c r="AY36" s="56"/>
      <c r="AZ36" s="56"/>
      <c r="BA36" s="56"/>
    </row>
    <row r="37" spans="1:53" s="211" customFormat="1" x14ac:dyDescent="0.45">
      <c r="A37" s="29" t="s">
        <v>50</v>
      </c>
      <c r="B37" s="88" t="s">
        <v>23</v>
      </c>
      <c r="C37" s="90">
        <v>7</v>
      </c>
      <c r="D37" s="9"/>
      <c r="E37" s="9"/>
      <c r="F37" s="9"/>
      <c r="G37" s="9"/>
      <c r="H37" s="9"/>
      <c r="I37" s="9"/>
      <c r="J37" s="44"/>
      <c r="K37" s="234">
        <v>16.7</v>
      </c>
      <c r="L37" s="17"/>
      <c r="M37" s="17"/>
      <c r="N37" s="17"/>
      <c r="O37" s="17"/>
      <c r="P37" s="17"/>
      <c r="Q37" s="17"/>
      <c r="R37" s="30" t="s">
        <v>92</v>
      </c>
      <c r="S37" s="46" t="s">
        <v>93</v>
      </c>
      <c r="T37" s="257">
        <v>42880</v>
      </c>
      <c r="U37" s="297" t="s">
        <v>138</v>
      </c>
      <c r="V37" s="355">
        <v>20</v>
      </c>
      <c r="W37" s="115"/>
      <c r="X37" s="97"/>
      <c r="Y37" s="3"/>
      <c r="Z37" s="3"/>
      <c r="AA37" s="250"/>
      <c r="AB37" s="124"/>
      <c r="AC37" s="124"/>
      <c r="AD37" s="124"/>
      <c r="AE37" s="124"/>
      <c r="AF37" s="124"/>
      <c r="AG37" s="124"/>
      <c r="AH37" s="124"/>
      <c r="AI37" s="124"/>
      <c r="AJ37" s="124"/>
      <c r="AK37" s="124"/>
      <c r="AL37" s="124"/>
      <c r="AM37" s="133"/>
      <c r="AN37" s="56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s="211" customFormat="1" x14ac:dyDescent="0.45">
      <c r="A38" s="29" t="s">
        <v>33</v>
      </c>
      <c r="B38" s="75" t="s">
        <v>23</v>
      </c>
      <c r="C38" s="81">
        <v>2</v>
      </c>
      <c r="D38" s="53"/>
      <c r="E38" s="53"/>
      <c r="F38" s="53"/>
      <c r="G38" s="53"/>
      <c r="H38" s="53"/>
      <c r="I38" s="53"/>
      <c r="J38" s="264"/>
      <c r="K38" s="93"/>
      <c r="L38" s="53"/>
      <c r="M38" s="271"/>
      <c r="N38" s="230">
        <v>4.5999999999999996</v>
      </c>
      <c r="O38" s="85"/>
      <c r="P38" s="85"/>
      <c r="Q38" s="85"/>
      <c r="R38" s="92"/>
      <c r="S38" s="272"/>
      <c r="T38" s="283"/>
      <c r="U38" s="296"/>
      <c r="V38" s="235"/>
      <c r="W38" s="235"/>
      <c r="X38" s="305" t="s">
        <v>91</v>
      </c>
      <c r="Y38" s="305" t="s">
        <v>82</v>
      </c>
      <c r="Z38" s="257">
        <v>42857</v>
      </c>
      <c r="AA38" s="257">
        <v>42914</v>
      </c>
      <c r="AB38" s="297" t="s">
        <v>300</v>
      </c>
      <c r="AC38" s="31">
        <v>21</v>
      </c>
      <c r="AD38" s="56"/>
      <c r="AE38" s="125"/>
      <c r="AF38" s="125"/>
      <c r="AG38" s="125">
        <v>42895</v>
      </c>
      <c r="AH38" s="125"/>
      <c r="AI38" s="125"/>
      <c r="AJ38" s="125">
        <v>42886</v>
      </c>
      <c r="AK38" s="125">
        <v>42901</v>
      </c>
      <c r="AL38" s="125">
        <v>42901</v>
      </c>
      <c r="AM38" s="125"/>
      <c r="AN38" s="125"/>
      <c r="AO38" s="125"/>
      <c r="AP38" s="125"/>
      <c r="AQ38" s="56">
        <f>SUM(C38:G38)</f>
        <v>2</v>
      </c>
      <c r="AR38" s="56"/>
      <c r="AS38" s="3"/>
      <c r="AT38" s="3"/>
      <c r="AU38" s="3"/>
      <c r="AV38" s="3"/>
      <c r="AW38" s="3"/>
      <c r="AX38" s="3"/>
      <c r="AY38" s="3"/>
      <c r="AZ38" s="3"/>
      <c r="BA38" s="3"/>
    </row>
    <row r="39" spans="1:53" s="211" customFormat="1" x14ac:dyDescent="0.45">
      <c r="A39" s="29" t="s">
        <v>40</v>
      </c>
      <c r="B39" s="88" t="s">
        <v>23</v>
      </c>
      <c r="C39" s="81">
        <v>17</v>
      </c>
      <c r="D39" s="53"/>
      <c r="E39" s="53"/>
      <c r="F39" s="53"/>
      <c r="G39" s="53"/>
      <c r="H39" s="53"/>
      <c r="I39" s="53"/>
      <c r="J39" s="328"/>
      <c r="K39" s="265"/>
      <c r="L39" s="230">
        <v>32.9</v>
      </c>
      <c r="M39" s="235"/>
      <c r="N39" s="235"/>
      <c r="O39" s="17"/>
      <c r="P39" s="17"/>
      <c r="Q39" s="17"/>
      <c r="R39" s="92"/>
      <c r="S39" s="272"/>
      <c r="T39" s="55" t="s">
        <v>68</v>
      </c>
      <c r="U39" s="431" t="s">
        <v>27</v>
      </c>
      <c r="V39" s="257">
        <v>42874</v>
      </c>
      <c r="W39" s="257">
        <v>42927</v>
      </c>
      <c r="X39" s="249" t="s">
        <v>333</v>
      </c>
      <c r="Y39" s="31">
        <v>10</v>
      </c>
      <c r="Z39" s="124"/>
      <c r="AA39" s="124"/>
      <c r="AB39" s="124">
        <v>42908</v>
      </c>
      <c r="AC39" s="124">
        <v>42892</v>
      </c>
      <c r="AD39" s="124">
        <v>42892</v>
      </c>
      <c r="AE39" s="124">
        <v>42892</v>
      </c>
      <c r="AF39" s="124">
        <v>42892</v>
      </c>
      <c r="AG39" s="124">
        <v>42892</v>
      </c>
      <c r="AH39" s="124">
        <v>42892</v>
      </c>
      <c r="AI39" s="124">
        <v>42892</v>
      </c>
      <c r="AJ39" s="124"/>
      <c r="AK39" s="124"/>
      <c r="AL39" s="56">
        <f>SUM(C39:E39)</f>
        <v>17</v>
      </c>
      <c r="AM39" s="3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</row>
    <row r="40" spans="1:53" s="3" customFormat="1" ht="15.75" customHeight="1" x14ac:dyDescent="0.45">
      <c r="A40" s="72" t="s">
        <v>54</v>
      </c>
      <c r="B40" s="88" t="s">
        <v>23</v>
      </c>
      <c r="C40" s="81">
        <v>4</v>
      </c>
      <c r="D40" s="53"/>
      <c r="E40" s="53"/>
      <c r="F40" s="53"/>
      <c r="G40" s="53"/>
      <c r="H40" s="53"/>
      <c r="I40" s="53"/>
      <c r="J40" s="264"/>
      <c r="K40" s="93"/>
      <c r="L40" s="266"/>
      <c r="M40" s="282">
        <v>8.5</v>
      </c>
      <c r="N40" s="235"/>
      <c r="O40" s="85"/>
      <c r="P40" s="85"/>
      <c r="Q40" s="85"/>
      <c r="R40" s="283"/>
      <c r="S40" s="272"/>
      <c r="T40" s="283"/>
      <c r="U40" s="296"/>
      <c r="V40" s="305" t="s">
        <v>99</v>
      </c>
      <c r="W40" s="305" t="s">
        <v>100</v>
      </c>
      <c r="X40" s="257">
        <v>42886</v>
      </c>
      <c r="Y40" s="257">
        <v>42923</v>
      </c>
      <c r="Z40" s="297" t="s">
        <v>98</v>
      </c>
      <c r="AA40" s="355">
        <v>12</v>
      </c>
      <c r="AB40" s="124"/>
      <c r="AC40" s="124"/>
      <c r="AD40" s="124">
        <v>42894</v>
      </c>
      <c r="AE40" s="124">
        <v>42891</v>
      </c>
      <c r="AF40" s="124">
        <v>42891</v>
      </c>
      <c r="AG40" s="124">
        <v>42891</v>
      </c>
      <c r="AH40" s="124"/>
      <c r="AI40" s="124"/>
      <c r="AJ40" s="124"/>
      <c r="AK40" s="124"/>
      <c r="AL40" s="124"/>
      <c r="AM40" s="124"/>
      <c r="AN40" s="56">
        <f>SUM(C40:F40)</f>
        <v>4</v>
      </c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</row>
    <row r="41" spans="1:53" s="3" customFormat="1" ht="15.75" customHeight="1" x14ac:dyDescent="0.45">
      <c r="A41" s="29" t="s">
        <v>51</v>
      </c>
      <c r="B41" s="88" t="s">
        <v>22</v>
      </c>
      <c r="C41" s="90">
        <v>5</v>
      </c>
      <c r="D41" s="9"/>
      <c r="E41" s="9"/>
      <c r="F41" s="9"/>
      <c r="G41" s="9"/>
      <c r="H41" s="9"/>
      <c r="I41" s="9"/>
      <c r="J41" s="268"/>
      <c r="K41" s="9"/>
      <c r="L41" s="377"/>
      <c r="M41" s="384"/>
      <c r="N41" s="282">
        <v>9.9</v>
      </c>
      <c r="O41" s="17"/>
      <c r="P41" s="17"/>
      <c r="Q41" s="17"/>
      <c r="R41" s="92"/>
      <c r="S41" s="272"/>
      <c r="T41" s="283"/>
      <c r="U41" s="296"/>
      <c r="V41" s="235"/>
      <c r="W41" s="17"/>
      <c r="X41" s="305" t="s">
        <v>96</v>
      </c>
      <c r="Y41" s="305" t="s">
        <v>97</v>
      </c>
      <c r="Z41" s="257">
        <v>42880</v>
      </c>
      <c r="AA41" s="257">
        <v>42916</v>
      </c>
      <c r="AB41" s="297" t="s">
        <v>207</v>
      </c>
      <c r="AC41" s="31">
        <v>24</v>
      </c>
      <c r="AE41" s="124"/>
      <c r="AF41" s="124"/>
      <c r="AG41" s="124">
        <v>42906</v>
      </c>
      <c r="AH41" s="124">
        <v>42906</v>
      </c>
      <c r="AI41" s="124">
        <v>42906</v>
      </c>
      <c r="AJ41" s="124"/>
      <c r="AK41" s="124"/>
      <c r="AL41" s="124"/>
      <c r="AM41" s="124"/>
      <c r="AN41" s="124"/>
      <c r="AO41" s="124"/>
      <c r="AP41" s="124"/>
      <c r="AQ41" s="56">
        <f>SUM(C41:G41)</f>
        <v>5</v>
      </c>
      <c r="AS41" s="56"/>
      <c r="AT41" s="56"/>
      <c r="AU41" s="56"/>
      <c r="AV41" s="56"/>
      <c r="AW41" s="56"/>
      <c r="AX41" s="56"/>
      <c r="AY41" s="56"/>
      <c r="AZ41" s="56"/>
      <c r="BA41" s="56"/>
    </row>
    <row r="42" spans="1:53" s="211" customFormat="1" x14ac:dyDescent="0.45">
      <c r="A42" s="29" t="s">
        <v>145</v>
      </c>
      <c r="B42" s="53" t="s">
        <v>146</v>
      </c>
      <c r="C42" s="53"/>
      <c r="D42" s="53"/>
      <c r="E42" s="53"/>
      <c r="F42" s="53"/>
      <c r="G42" s="53"/>
      <c r="H42" s="53"/>
      <c r="I42" s="53"/>
      <c r="J42" s="108"/>
      <c r="K42" s="17"/>
      <c r="L42" s="85"/>
      <c r="M42" s="235"/>
      <c r="N42" s="235"/>
      <c r="O42" s="17"/>
      <c r="P42" s="17"/>
      <c r="Q42" s="17"/>
      <c r="R42" s="30" t="s">
        <v>170</v>
      </c>
      <c r="S42" s="46" t="s">
        <v>147</v>
      </c>
      <c r="T42" s="80">
        <v>42915</v>
      </c>
      <c r="U42" s="47" t="s">
        <v>148</v>
      </c>
      <c r="V42" s="31">
        <v>64</v>
      </c>
      <c r="W42" s="439"/>
      <c r="X42" s="356"/>
      <c r="Y42" s="357"/>
      <c r="Z42" s="3"/>
      <c r="AA42" s="124"/>
      <c r="AB42" s="124"/>
      <c r="AC42" s="124">
        <v>42893</v>
      </c>
      <c r="AD42" s="124"/>
      <c r="AE42" s="124"/>
      <c r="AF42" s="124"/>
      <c r="AG42" s="124"/>
      <c r="AH42" s="124"/>
      <c r="AI42" s="124"/>
      <c r="AJ42" s="124"/>
      <c r="AK42" s="124"/>
      <c r="AL42" s="124"/>
      <c r="AM42" s="132">
        <v>42902</v>
      </c>
      <c r="AN42" s="56">
        <f>SUM(C42:I42)</f>
        <v>0</v>
      </c>
      <c r="AO42" s="3"/>
      <c r="AP42" s="199"/>
      <c r="AQ42" s="199"/>
      <c r="AR42" s="199"/>
      <c r="AS42" s="199"/>
      <c r="AT42" s="199"/>
      <c r="AU42" s="199"/>
      <c r="AV42" s="199"/>
      <c r="AW42" s="199"/>
      <c r="AX42" s="199"/>
      <c r="AY42" s="199"/>
      <c r="AZ42" s="199"/>
      <c r="BA42" s="199"/>
    </row>
    <row r="43" spans="1:53" s="56" customFormat="1" ht="15.75" customHeight="1" x14ac:dyDescent="0.45">
      <c r="A43" s="72" t="s">
        <v>109</v>
      </c>
      <c r="B43" s="88" t="s">
        <v>24</v>
      </c>
      <c r="C43" s="81">
        <v>6</v>
      </c>
      <c r="D43" s="53"/>
      <c r="E43" s="53"/>
      <c r="F43" s="53"/>
      <c r="G43" s="53"/>
      <c r="H43" s="53"/>
      <c r="I43" s="53"/>
      <c r="J43" s="264"/>
      <c r="K43" s="270"/>
      <c r="L43" s="230">
        <v>7.7</v>
      </c>
      <c r="M43" s="235"/>
      <c r="N43" s="235"/>
      <c r="O43" s="85"/>
      <c r="P43" s="85"/>
      <c r="Q43" s="85"/>
      <c r="R43" s="283"/>
      <c r="S43" s="272"/>
      <c r="T43" s="55" t="s">
        <v>277</v>
      </c>
      <c r="U43" s="425" t="s">
        <v>45</v>
      </c>
      <c r="V43" s="257">
        <v>42912</v>
      </c>
      <c r="W43" s="295">
        <v>42928</v>
      </c>
      <c r="X43" s="249"/>
      <c r="Y43" s="31">
        <v>14</v>
      </c>
      <c r="Z43" s="124"/>
      <c r="AA43" s="124"/>
      <c r="AB43" s="124"/>
      <c r="AC43" s="124"/>
      <c r="AD43" s="124"/>
      <c r="AE43" s="124"/>
      <c r="AF43" s="124"/>
      <c r="AG43" s="124"/>
      <c r="AH43" s="124"/>
      <c r="AI43" s="124"/>
      <c r="AJ43" s="124"/>
      <c r="AK43" s="124"/>
      <c r="AL43" s="56">
        <f>SUM(C43:E43)</f>
        <v>6</v>
      </c>
      <c r="AM43" s="3"/>
      <c r="AN43" s="3"/>
      <c r="AO43" s="3"/>
      <c r="AP43" s="3"/>
    </row>
    <row r="44" spans="1:53" s="3" customFormat="1" ht="15.75" customHeight="1" x14ac:dyDescent="0.45">
      <c r="A44" s="72" t="s">
        <v>336</v>
      </c>
      <c r="B44" s="88" t="s">
        <v>21</v>
      </c>
      <c r="C44" s="53">
        <v>8</v>
      </c>
      <c r="D44" s="53"/>
      <c r="E44" s="53"/>
      <c r="F44" s="53"/>
      <c r="G44" s="53"/>
      <c r="H44" s="53"/>
      <c r="I44" s="53"/>
      <c r="J44" s="53"/>
      <c r="K44" s="266"/>
      <c r="L44" s="230">
        <v>6.7</v>
      </c>
      <c r="M44" s="273"/>
      <c r="N44" s="92"/>
      <c r="O44" s="85"/>
      <c r="P44" s="85"/>
      <c r="Q44" s="85"/>
      <c r="R44" s="85"/>
      <c r="S44" s="85"/>
      <c r="T44" s="285" t="s">
        <v>338</v>
      </c>
      <c r="U44" s="289" t="s">
        <v>63</v>
      </c>
      <c r="V44" s="295">
        <v>42943</v>
      </c>
      <c r="W44" s="293">
        <v>42928</v>
      </c>
      <c r="X44" s="446" t="s">
        <v>346</v>
      </c>
      <c r="Y44" s="452">
        <v>22</v>
      </c>
      <c r="Z44" s="453"/>
      <c r="AA44" s="453"/>
      <c r="AB44" s="458"/>
      <c r="AC44" s="128"/>
      <c r="AD44" s="128"/>
      <c r="AE44" s="128"/>
      <c r="AF44" s="128"/>
      <c r="AG44" s="128"/>
      <c r="AH44" s="128"/>
      <c r="AI44" s="128"/>
      <c r="AJ44" s="128"/>
      <c r="AK44" s="128"/>
      <c r="AL44" s="56">
        <f>SUM(C44:E44)</f>
        <v>8</v>
      </c>
      <c r="AM44" s="45"/>
    </row>
    <row r="45" spans="1:53" s="3" customFormat="1" ht="15.75" customHeight="1" x14ac:dyDescent="0.45">
      <c r="A45" s="72" t="s">
        <v>213</v>
      </c>
      <c r="B45" s="88" t="s">
        <v>22</v>
      </c>
      <c r="C45" s="261">
        <v>6</v>
      </c>
      <c r="D45" s="53"/>
      <c r="E45" s="53"/>
      <c r="F45" s="53"/>
      <c r="G45" s="53"/>
      <c r="H45" s="53"/>
      <c r="I45" s="53"/>
      <c r="J45" s="53"/>
      <c r="K45" s="53"/>
      <c r="L45" s="266"/>
      <c r="M45" s="420">
        <v>11.3</v>
      </c>
      <c r="N45" s="92"/>
      <c r="O45" s="85"/>
      <c r="P45" s="85"/>
      <c r="Q45" s="85"/>
      <c r="R45" s="85"/>
      <c r="S45" s="85"/>
      <c r="T45" s="85"/>
      <c r="U45" s="85"/>
      <c r="V45" s="285" t="s">
        <v>217</v>
      </c>
      <c r="W45" s="289" t="s">
        <v>45</v>
      </c>
      <c r="X45" s="76">
        <v>42907</v>
      </c>
      <c r="Y45" s="391">
        <v>42912</v>
      </c>
      <c r="Z45" s="395" t="s">
        <v>282</v>
      </c>
      <c r="AA45" s="258">
        <v>6</v>
      </c>
      <c r="AB45" s="319">
        <v>42906</v>
      </c>
      <c r="AC45" s="124">
        <v>42906</v>
      </c>
      <c r="AD45" s="124">
        <v>42906</v>
      </c>
      <c r="AE45" s="124">
        <v>42906</v>
      </c>
      <c r="AF45" s="124"/>
      <c r="AG45" s="124"/>
      <c r="AH45" s="124"/>
      <c r="AI45" s="124"/>
      <c r="AJ45" s="124"/>
      <c r="AK45" s="124"/>
      <c r="AL45" s="124"/>
      <c r="AM45" s="124"/>
      <c r="AN45" s="56">
        <f>SUM(C45:F45)</f>
        <v>6</v>
      </c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</row>
    <row r="46" spans="1:53" s="56" customFormat="1" ht="15.75" customHeight="1" x14ac:dyDescent="0.45">
      <c r="A46" s="224" t="s">
        <v>58</v>
      </c>
      <c r="B46" s="201"/>
      <c r="C46" s="201"/>
      <c r="D46" s="208"/>
      <c r="E46" s="208"/>
      <c r="F46" s="208"/>
      <c r="G46" s="208"/>
      <c r="H46" s="208"/>
      <c r="I46" s="208"/>
      <c r="J46" s="267"/>
      <c r="K46" s="379"/>
      <c r="L46" s="227"/>
      <c r="M46" s="274"/>
      <c r="N46" s="253"/>
      <c r="O46" s="227"/>
      <c r="P46" s="227"/>
      <c r="Q46" s="227"/>
      <c r="R46" s="286"/>
      <c r="S46" s="290"/>
      <c r="T46" s="294"/>
      <c r="U46" s="290"/>
      <c r="V46" s="302"/>
      <c r="W46" s="286"/>
      <c r="X46" s="307"/>
      <c r="Y46" s="311"/>
      <c r="Z46" s="228"/>
      <c r="AA46" s="317"/>
      <c r="AB46" s="321"/>
      <c r="AC46" s="200"/>
      <c r="AD46" s="200"/>
      <c r="AE46" s="200"/>
      <c r="AF46" s="200"/>
      <c r="AG46" s="200"/>
      <c r="AH46" s="200"/>
      <c r="AI46" s="200"/>
      <c r="AJ46" s="200"/>
      <c r="AK46" s="200"/>
      <c r="AL46" s="205"/>
      <c r="AM46" s="199"/>
      <c r="AN46" s="199"/>
      <c r="AO46" s="199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s="3" customFormat="1" ht="15.75" customHeight="1" x14ac:dyDescent="0.45">
      <c r="A47" s="29" t="s">
        <v>58</v>
      </c>
      <c r="B47" s="53" t="s">
        <v>21</v>
      </c>
      <c r="C47" s="81">
        <v>4</v>
      </c>
      <c r="D47" s="53"/>
      <c r="E47" s="53"/>
      <c r="F47" s="53"/>
      <c r="G47" s="53"/>
      <c r="H47" s="53"/>
      <c r="I47" s="53"/>
      <c r="J47" s="266"/>
      <c r="K47" s="230">
        <v>7.3</v>
      </c>
      <c r="L47" s="85"/>
      <c r="M47" s="273"/>
      <c r="N47" s="85"/>
      <c r="O47" s="85"/>
      <c r="P47" s="85"/>
      <c r="Q47" s="85"/>
      <c r="R47" s="285" t="s">
        <v>175</v>
      </c>
      <c r="S47" s="285" t="s">
        <v>81</v>
      </c>
      <c r="T47" s="293">
        <v>42893</v>
      </c>
      <c r="U47" s="243" t="s">
        <v>64</v>
      </c>
      <c r="V47" s="333"/>
      <c r="W47" s="333"/>
      <c r="X47" s="275"/>
      <c r="Y47" s="313"/>
      <c r="Z47" s="247"/>
      <c r="AA47" s="247"/>
      <c r="AB47" s="456"/>
      <c r="AC47" s="212"/>
      <c r="AD47" s="212"/>
      <c r="AE47" s="212"/>
      <c r="AF47" s="212"/>
      <c r="AG47" s="212"/>
      <c r="AH47" s="212"/>
      <c r="AI47" s="212"/>
      <c r="AJ47" s="212"/>
      <c r="AK47" s="212"/>
      <c r="AL47" s="213"/>
      <c r="AM47" s="210"/>
      <c r="AN47" s="211"/>
      <c r="AO47" s="211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11"/>
    </row>
    <row r="48" spans="1:53" s="3" customFormat="1" ht="15.75" customHeight="1" x14ac:dyDescent="0.45">
      <c r="A48" s="72" t="s">
        <v>90</v>
      </c>
      <c r="B48" s="53" t="s">
        <v>22</v>
      </c>
      <c r="C48" s="81">
        <v>3</v>
      </c>
      <c r="D48" s="53"/>
      <c r="E48" s="53"/>
      <c r="F48" s="53"/>
      <c r="G48" s="53"/>
      <c r="H48" s="53"/>
      <c r="I48" s="53"/>
      <c r="J48" s="266"/>
      <c r="K48" s="230">
        <v>4.8</v>
      </c>
      <c r="L48" s="85"/>
      <c r="M48" s="273"/>
      <c r="N48" s="92"/>
      <c r="O48" s="85"/>
      <c r="P48" s="240"/>
      <c r="Q48" s="240"/>
      <c r="R48" s="285" t="s">
        <v>200</v>
      </c>
      <c r="S48" s="289" t="s">
        <v>45</v>
      </c>
      <c r="T48" s="293">
        <v>42903</v>
      </c>
      <c r="U48" s="243"/>
      <c r="V48" s="301">
        <v>35</v>
      </c>
      <c r="W48" s="285"/>
      <c r="X48" s="306"/>
      <c r="Y48" s="309"/>
      <c r="Z48" s="259"/>
      <c r="AA48" s="316">
        <v>42906</v>
      </c>
      <c r="AB48" s="319">
        <v>42906</v>
      </c>
      <c r="AC48" s="124">
        <v>42906</v>
      </c>
      <c r="AD48" s="124">
        <v>42906</v>
      </c>
      <c r="AE48" s="124"/>
      <c r="AF48" s="124"/>
      <c r="AG48" s="124"/>
      <c r="AH48" s="124"/>
      <c r="AI48" s="124"/>
      <c r="AJ48" s="124"/>
      <c r="AK48" s="124"/>
      <c r="AL48" s="124"/>
      <c r="AM48" s="133"/>
      <c r="AN48" s="56">
        <f>SUM(C48:H48)</f>
        <v>3</v>
      </c>
    </row>
    <row r="49" spans="1:53" s="3" customFormat="1" ht="15.75" customHeight="1" x14ac:dyDescent="0.45">
      <c r="A49" s="29" t="s">
        <v>150</v>
      </c>
      <c r="B49" s="53" t="s">
        <v>22</v>
      </c>
      <c r="C49" s="53">
        <v>10</v>
      </c>
      <c r="D49" s="53"/>
      <c r="E49" s="53"/>
      <c r="F49" s="53"/>
      <c r="G49" s="53"/>
      <c r="H49" s="53"/>
      <c r="I49" s="53"/>
      <c r="J49" s="266"/>
      <c r="K49" s="85">
        <v>7.1</v>
      </c>
      <c r="L49" s="53"/>
      <c r="M49" s="381"/>
      <c r="N49" s="275"/>
      <c r="O49" s="85"/>
      <c r="P49" s="85"/>
      <c r="Q49" s="85"/>
      <c r="R49" s="285" t="s">
        <v>169</v>
      </c>
      <c r="S49" s="289" t="s">
        <v>45</v>
      </c>
      <c r="T49" s="295">
        <v>42915</v>
      </c>
      <c r="U49" s="243"/>
      <c r="V49" s="388"/>
      <c r="W49" s="85"/>
      <c r="X49" s="275"/>
      <c r="Y49" s="313"/>
      <c r="Z49" s="247"/>
      <c r="AA49" s="247"/>
      <c r="AB49" s="299"/>
      <c r="AC49" s="212"/>
      <c r="AD49" s="212"/>
      <c r="AE49" s="212"/>
      <c r="AF49" s="212"/>
      <c r="AG49" s="212"/>
      <c r="AH49" s="212"/>
      <c r="AI49" s="212"/>
      <c r="AJ49" s="212"/>
      <c r="AK49" s="212"/>
      <c r="AL49" s="214"/>
      <c r="AM49" s="210"/>
      <c r="AN49" s="211"/>
      <c r="AO49" s="211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11"/>
    </row>
    <row r="50" spans="1:53" x14ac:dyDescent="0.45">
      <c r="A50" s="376" t="s">
        <v>165</v>
      </c>
      <c r="B50" s="377" t="s">
        <v>22</v>
      </c>
      <c r="C50" s="377"/>
      <c r="D50" s="377">
        <v>1</v>
      </c>
      <c r="E50" s="377"/>
      <c r="F50" s="377"/>
      <c r="G50" s="377"/>
      <c r="H50" s="377"/>
      <c r="I50" s="377"/>
      <c r="J50" s="384"/>
      <c r="K50" s="235">
        <v>1</v>
      </c>
      <c r="L50" s="235"/>
      <c r="M50" s="235"/>
      <c r="N50" s="235"/>
      <c r="O50" s="235"/>
      <c r="P50" s="357"/>
      <c r="Q50" s="357"/>
      <c r="R50" s="305" t="s">
        <v>252</v>
      </c>
      <c r="S50" s="310" t="s">
        <v>45</v>
      </c>
      <c r="T50" s="248">
        <v>42915</v>
      </c>
      <c r="U50" s="297"/>
      <c r="V50" s="355">
        <v>61</v>
      </c>
      <c r="W50" s="339"/>
      <c r="X50" s="356"/>
      <c r="Y50" s="357"/>
      <c r="Z50" s="357"/>
      <c r="AA50" s="343"/>
      <c r="AB50" s="343"/>
      <c r="AC50" s="124"/>
      <c r="AD50" s="124">
        <v>42893</v>
      </c>
      <c r="AE50" s="124">
        <v>42893</v>
      </c>
      <c r="AF50" s="124">
        <v>42893</v>
      </c>
      <c r="AG50" s="124">
        <v>42893</v>
      </c>
      <c r="AH50" s="124">
        <v>42893</v>
      </c>
      <c r="AI50" s="124">
        <v>42893</v>
      </c>
      <c r="AJ50" s="124">
        <v>42893</v>
      </c>
      <c r="AK50" s="124"/>
      <c r="AL50" s="124"/>
      <c r="AM50" s="132"/>
      <c r="AN50" s="56">
        <f>SUM(C50:H50)</f>
        <v>1</v>
      </c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s="56" customFormat="1" ht="15.75" customHeight="1" x14ac:dyDescent="0.45">
      <c r="A51" s="72" t="s">
        <v>184</v>
      </c>
      <c r="B51" s="88" t="s">
        <v>22</v>
      </c>
      <c r="C51" s="81">
        <v>3</v>
      </c>
      <c r="D51" s="53"/>
      <c r="E51" s="53"/>
      <c r="F51" s="53"/>
      <c r="G51" s="53"/>
      <c r="H51" s="53"/>
      <c r="I51" s="53"/>
      <c r="J51" s="53"/>
      <c r="K51" s="266"/>
      <c r="L51" s="230">
        <v>3.8</v>
      </c>
      <c r="M51" s="273"/>
      <c r="N51" s="92"/>
      <c r="O51" s="85"/>
      <c r="P51" s="85"/>
      <c r="Q51" s="85"/>
      <c r="R51" s="85"/>
      <c r="S51" s="85"/>
      <c r="T51" s="285" t="s">
        <v>314</v>
      </c>
      <c r="U51" s="289" t="s">
        <v>63</v>
      </c>
      <c r="V51" s="293">
        <v>42922</v>
      </c>
      <c r="W51" s="295">
        <v>42927</v>
      </c>
      <c r="X51" s="342"/>
      <c r="Y51" s="452">
        <v>20</v>
      </c>
      <c r="Z51" s="316"/>
      <c r="AA51" s="316"/>
      <c r="AB51" s="319"/>
      <c r="AC51" s="124"/>
      <c r="AD51" s="124"/>
      <c r="AE51" s="124"/>
      <c r="AF51" s="124"/>
      <c r="AG51" s="124"/>
      <c r="AH51" s="124"/>
      <c r="AI51" s="124"/>
      <c r="AJ51" s="124"/>
      <c r="AK51" s="124"/>
      <c r="AL51" s="56">
        <f>SUM(C51:E51)</f>
        <v>3</v>
      </c>
      <c r="AM51" s="3"/>
      <c r="AN51" s="3"/>
      <c r="AO51" s="3"/>
      <c r="AP51" s="3"/>
    </row>
    <row r="52" spans="1:53" s="56" customFormat="1" ht="15.75" customHeight="1" x14ac:dyDescent="0.45">
      <c r="A52" s="224" t="s">
        <v>36</v>
      </c>
      <c r="B52" s="201"/>
      <c r="C52" s="201"/>
      <c r="D52" s="208"/>
      <c r="E52" s="208"/>
      <c r="F52" s="208"/>
      <c r="G52" s="208"/>
      <c r="H52" s="208"/>
      <c r="I52" s="208"/>
      <c r="J52" s="267"/>
      <c r="K52" s="379"/>
      <c r="L52" s="227"/>
      <c r="M52" s="274"/>
      <c r="N52" s="253"/>
      <c r="O52" s="227"/>
      <c r="P52" s="227"/>
      <c r="Q52" s="227"/>
      <c r="R52" s="286"/>
      <c r="S52" s="290"/>
      <c r="T52" s="294"/>
      <c r="U52" s="290"/>
      <c r="V52" s="302"/>
      <c r="W52" s="286"/>
      <c r="X52" s="307"/>
      <c r="Y52" s="311"/>
      <c r="Z52" s="228"/>
      <c r="AA52" s="317"/>
      <c r="AB52" s="321"/>
      <c r="AC52" s="200"/>
      <c r="AD52" s="200"/>
      <c r="AE52" s="200"/>
      <c r="AF52" s="200"/>
      <c r="AG52" s="200"/>
      <c r="AH52" s="200"/>
      <c r="AI52" s="200"/>
      <c r="AJ52" s="200"/>
      <c r="AK52" s="200"/>
      <c r="AL52" s="209"/>
      <c r="AM52" s="199"/>
      <c r="AN52" s="199"/>
      <c r="AO52" s="199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s="56" customFormat="1" ht="15.75" customHeight="1" x14ac:dyDescent="0.45">
      <c r="A53" s="72" t="s">
        <v>36</v>
      </c>
      <c r="B53" s="53" t="s">
        <v>22</v>
      </c>
      <c r="C53" s="81">
        <v>10</v>
      </c>
      <c r="D53" s="53"/>
      <c r="E53" s="53"/>
      <c r="F53" s="53"/>
      <c r="G53" s="53"/>
      <c r="H53" s="53"/>
      <c r="I53" s="53"/>
      <c r="J53" s="266"/>
      <c r="K53" s="240"/>
      <c r="L53" s="230">
        <v>40.299999999999997</v>
      </c>
      <c r="M53" s="273"/>
      <c r="N53" s="92"/>
      <c r="O53" s="85"/>
      <c r="P53" s="227"/>
      <c r="Q53" s="227"/>
      <c r="R53" s="285" t="s">
        <v>228</v>
      </c>
      <c r="S53" s="285" t="s">
        <v>83</v>
      </c>
      <c r="T53" s="293">
        <v>42900</v>
      </c>
      <c r="U53" s="242" t="s">
        <v>266</v>
      </c>
      <c r="V53" s="301">
        <v>31</v>
      </c>
      <c r="W53" s="285"/>
      <c r="X53" s="306">
        <v>1</v>
      </c>
      <c r="Y53" s="309"/>
      <c r="Z53" s="259"/>
      <c r="AA53" s="316"/>
      <c r="AB53" s="319"/>
      <c r="AC53" s="124">
        <v>42885</v>
      </c>
      <c r="AD53" s="124">
        <v>42893</v>
      </c>
      <c r="AE53" s="124">
        <v>42898</v>
      </c>
      <c r="AF53" s="124">
        <v>42893</v>
      </c>
      <c r="AG53" s="124"/>
      <c r="AH53" s="124"/>
      <c r="AI53" s="124"/>
      <c r="AJ53" s="124"/>
      <c r="AK53" s="124"/>
      <c r="AL53" s="124"/>
      <c r="AM53" s="132">
        <v>42909</v>
      </c>
      <c r="AN53" s="56">
        <f>SUM(C53:H53)</f>
        <v>10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s="56" customFormat="1" ht="15.75" customHeight="1" x14ac:dyDescent="0.45">
      <c r="A54" s="72" t="s">
        <v>36</v>
      </c>
      <c r="B54" s="88" t="s">
        <v>22</v>
      </c>
      <c r="C54" s="81">
        <v>10</v>
      </c>
      <c r="D54" s="53"/>
      <c r="E54" s="53"/>
      <c r="F54" s="53"/>
      <c r="G54" s="53"/>
      <c r="H54" s="53"/>
      <c r="I54" s="53"/>
      <c r="J54" s="53"/>
      <c r="K54" s="53"/>
      <c r="L54" s="271"/>
      <c r="M54" s="348">
        <v>40.299999999999997</v>
      </c>
      <c r="N54" s="92"/>
      <c r="O54" s="85"/>
      <c r="P54" s="85"/>
      <c r="Q54" s="85"/>
      <c r="R54" s="85"/>
      <c r="S54" s="85"/>
      <c r="T54" s="85"/>
      <c r="U54" s="85"/>
      <c r="V54" s="285" t="s">
        <v>298</v>
      </c>
      <c r="W54" s="285" t="s">
        <v>83</v>
      </c>
      <c r="X54" s="76">
        <v>42900</v>
      </c>
      <c r="Y54" s="391">
        <v>42916</v>
      </c>
      <c r="Z54" s="395" t="s">
        <v>319</v>
      </c>
      <c r="AA54" s="258">
        <v>34</v>
      </c>
      <c r="AB54" s="359"/>
      <c r="AC54" s="124"/>
      <c r="AD54" s="124"/>
      <c r="AE54" s="124">
        <v>42885</v>
      </c>
      <c r="AF54" s="124">
        <v>42893</v>
      </c>
      <c r="AG54" s="124">
        <v>42898</v>
      </c>
      <c r="AH54" s="124">
        <v>42893</v>
      </c>
      <c r="AI54" s="124">
        <v>42908</v>
      </c>
      <c r="AJ54" s="124">
        <v>42908</v>
      </c>
      <c r="AK54" s="124">
        <v>42908</v>
      </c>
      <c r="AL54" s="124">
        <v>42908</v>
      </c>
      <c r="AM54" s="124"/>
      <c r="AN54" s="124"/>
      <c r="AO54" s="56">
        <f>SUM(C54:F54)</f>
        <v>10</v>
      </c>
      <c r="AP54" s="3"/>
    </row>
    <row r="55" spans="1:53" s="56" customFormat="1" ht="15.75" customHeight="1" x14ac:dyDescent="0.45">
      <c r="A55" s="72" t="s">
        <v>273</v>
      </c>
      <c r="B55" s="53" t="s">
        <v>22</v>
      </c>
      <c r="C55" s="81">
        <v>5</v>
      </c>
      <c r="D55" s="53"/>
      <c r="E55" s="53"/>
      <c r="F55" s="53"/>
      <c r="G55" s="53"/>
      <c r="H55" s="53"/>
      <c r="I55" s="53"/>
      <c r="J55" s="53"/>
      <c r="K55" s="53"/>
      <c r="L55" s="53"/>
      <c r="M55" s="136"/>
      <c r="N55" s="82">
        <v>4.5</v>
      </c>
      <c r="O55" s="85"/>
      <c r="P55" s="85"/>
      <c r="Q55" s="85"/>
      <c r="R55" s="85"/>
      <c r="S55" s="85"/>
      <c r="T55" s="85"/>
      <c r="U55" s="85"/>
      <c r="V55" s="85"/>
      <c r="W55" s="85"/>
      <c r="X55" s="55" t="s">
        <v>182</v>
      </c>
      <c r="Y55" s="95" t="s">
        <v>45</v>
      </c>
      <c r="Z55" s="76">
        <v>42898</v>
      </c>
      <c r="AA55" s="76">
        <v>42914</v>
      </c>
      <c r="AB55" s="118" t="s">
        <v>301</v>
      </c>
      <c r="AC55" s="31">
        <v>25</v>
      </c>
      <c r="AD55" s="3"/>
      <c r="AE55" s="124"/>
      <c r="AF55" s="124"/>
      <c r="AG55" s="124"/>
      <c r="AH55" s="124">
        <v>42886</v>
      </c>
      <c r="AI55" s="124">
        <v>42886</v>
      </c>
      <c r="AJ55" s="124">
        <v>42886</v>
      </c>
      <c r="AK55" s="124"/>
      <c r="AL55" s="124">
        <v>42886</v>
      </c>
      <c r="AM55" s="124">
        <v>42886</v>
      </c>
      <c r="AN55" s="124"/>
      <c r="AO55" s="124"/>
      <c r="AP55" s="124"/>
      <c r="AQ55" s="56">
        <f>SUM(C55:G55)</f>
        <v>5</v>
      </c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s="56" customFormat="1" ht="15.75" customHeight="1" x14ac:dyDescent="0.45">
      <c r="A56" s="72" t="s">
        <v>255</v>
      </c>
      <c r="B56" s="88" t="s">
        <v>22</v>
      </c>
      <c r="C56" s="53"/>
      <c r="D56" s="53">
        <v>4</v>
      </c>
      <c r="E56" s="53"/>
      <c r="F56" s="53"/>
      <c r="G56" s="53"/>
      <c r="H56" s="53"/>
      <c r="I56" s="53"/>
      <c r="J56" s="53"/>
      <c r="K56" s="266"/>
      <c r="L56" s="85"/>
      <c r="M56" s="273">
        <v>2.5</v>
      </c>
      <c r="N56" s="92"/>
      <c r="O56" s="85"/>
      <c r="P56" s="85"/>
      <c r="Q56" s="85"/>
      <c r="R56" s="85"/>
      <c r="S56" s="85"/>
      <c r="T56" s="285" t="s">
        <v>348</v>
      </c>
      <c r="U56" s="289" t="s">
        <v>45</v>
      </c>
      <c r="V56" s="295">
        <v>42934</v>
      </c>
      <c r="W56" s="295"/>
      <c r="X56" s="342"/>
      <c r="Y56" s="452">
        <v>51</v>
      </c>
      <c r="Z56" s="453"/>
      <c r="AA56" s="453"/>
      <c r="AB56" s="458"/>
      <c r="AC56" s="128"/>
      <c r="AD56" s="128"/>
      <c r="AE56" s="128"/>
      <c r="AF56" s="128"/>
      <c r="AG56" s="128"/>
      <c r="AH56" s="128"/>
      <c r="AI56" s="128"/>
      <c r="AJ56" s="128"/>
      <c r="AK56" s="128"/>
      <c r="AL56" s="56">
        <f>SUM(C56:E56)</f>
        <v>4</v>
      </c>
      <c r="AM56" s="45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s="56" customFormat="1" ht="15.75" customHeight="1" x14ac:dyDescent="0.45">
      <c r="A57" s="72" t="s">
        <v>254</v>
      </c>
      <c r="B57" s="88" t="s">
        <v>22</v>
      </c>
      <c r="C57" s="53">
        <v>5</v>
      </c>
      <c r="D57" s="53"/>
      <c r="E57" s="53"/>
      <c r="F57" s="53"/>
      <c r="G57" s="53"/>
      <c r="H57" s="53"/>
      <c r="I57" s="53"/>
      <c r="J57" s="53"/>
      <c r="K57" s="266"/>
      <c r="L57" s="85">
        <v>5.3</v>
      </c>
      <c r="M57" s="273"/>
      <c r="N57" s="92"/>
      <c r="O57" s="85"/>
      <c r="P57" s="85"/>
      <c r="Q57" s="85"/>
      <c r="R57" s="85"/>
      <c r="S57" s="85"/>
      <c r="T57" s="285" t="s">
        <v>341</v>
      </c>
      <c r="U57" s="289" t="s">
        <v>45</v>
      </c>
      <c r="V57" s="295">
        <v>42927</v>
      </c>
      <c r="W57" s="295">
        <v>42928</v>
      </c>
      <c r="X57" s="342"/>
      <c r="Y57" s="452">
        <v>40</v>
      </c>
      <c r="Z57" s="316"/>
      <c r="AA57" s="316"/>
      <c r="AB57" s="319"/>
      <c r="AC57" s="124"/>
      <c r="AD57" s="124"/>
      <c r="AE57" s="124"/>
      <c r="AF57" s="124"/>
      <c r="AG57" s="124"/>
      <c r="AH57" s="124"/>
      <c r="AI57" s="124"/>
      <c r="AJ57" s="124"/>
      <c r="AK57" s="124"/>
      <c r="AL57" s="56">
        <f>SUM(C57:E57)</f>
        <v>5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s="56" customFormat="1" ht="15.75" customHeight="1" x14ac:dyDescent="0.45">
      <c r="A58" s="29" t="s">
        <v>253</v>
      </c>
      <c r="B58" s="88" t="s">
        <v>22</v>
      </c>
      <c r="C58" s="9">
        <v>4</v>
      </c>
      <c r="D58" s="9"/>
      <c r="E58" s="9"/>
      <c r="F58" s="9"/>
      <c r="G58" s="9"/>
      <c r="H58" s="9"/>
      <c r="I58" s="9"/>
      <c r="J58" s="9"/>
      <c r="K58" s="9"/>
      <c r="L58" s="9"/>
      <c r="M58" s="44"/>
      <c r="N58" s="92">
        <v>3.2</v>
      </c>
      <c r="O58" s="17"/>
      <c r="P58" s="17"/>
      <c r="Q58" s="17"/>
      <c r="R58" s="17"/>
      <c r="S58" s="17"/>
      <c r="T58" s="17"/>
      <c r="U58" s="17"/>
      <c r="V58" s="17"/>
      <c r="W58" s="17"/>
      <c r="X58" s="30" t="s">
        <v>252</v>
      </c>
      <c r="Y58" s="95" t="s">
        <v>166</v>
      </c>
      <c r="Z58" s="73">
        <v>42916</v>
      </c>
      <c r="AA58" s="73"/>
      <c r="AB58" s="47"/>
      <c r="AC58" s="31">
        <v>48</v>
      </c>
      <c r="AD58" s="3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56">
        <f>SUM(C58:G58)</f>
        <v>4</v>
      </c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s="56" customFormat="1" ht="15.75" customHeight="1" x14ac:dyDescent="0.45">
      <c r="A59" s="72" t="s">
        <v>108</v>
      </c>
      <c r="B59" s="88" t="s">
        <v>22</v>
      </c>
      <c r="C59" s="53">
        <v>12</v>
      </c>
      <c r="D59" s="53"/>
      <c r="E59" s="53"/>
      <c r="F59" s="53"/>
      <c r="G59" s="53"/>
      <c r="H59" s="53"/>
      <c r="I59" s="53"/>
      <c r="J59" s="53"/>
      <c r="K59" s="53"/>
      <c r="L59" s="53"/>
      <c r="M59" s="89"/>
      <c r="N59" s="92">
        <v>10.8</v>
      </c>
      <c r="O59" s="85"/>
      <c r="P59" s="85"/>
      <c r="Q59" s="85"/>
      <c r="R59" s="85"/>
      <c r="S59" s="85"/>
      <c r="T59" s="85"/>
      <c r="U59" s="85"/>
      <c r="V59" s="85"/>
      <c r="W59" s="85"/>
      <c r="X59" s="55" t="s">
        <v>259</v>
      </c>
      <c r="Y59" s="95" t="s">
        <v>45</v>
      </c>
      <c r="Z59" s="76">
        <v>42912</v>
      </c>
      <c r="AA59" s="80">
        <v>42915</v>
      </c>
      <c r="AB59" s="118" t="s">
        <v>272</v>
      </c>
      <c r="AC59" s="31">
        <v>32</v>
      </c>
      <c r="AD59" s="3"/>
      <c r="AE59" s="124"/>
      <c r="AF59" s="124"/>
      <c r="AG59" s="124"/>
      <c r="AH59" s="124"/>
      <c r="AI59" s="124"/>
      <c r="AJ59" s="124"/>
      <c r="AK59" s="124"/>
      <c r="AL59" s="124"/>
      <c r="AM59" s="124"/>
      <c r="AN59" s="124"/>
      <c r="AO59" s="124"/>
      <c r="AP59" s="124"/>
      <c r="AQ59" s="56">
        <f>SUM(C59:G59)</f>
        <v>12</v>
      </c>
      <c r="AR59" s="3"/>
    </row>
    <row r="60" spans="1:53" s="3" customFormat="1" x14ac:dyDescent="0.45">
      <c r="A60" s="74" t="s">
        <v>171</v>
      </c>
      <c r="B60" s="88" t="s">
        <v>23</v>
      </c>
      <c r="C60" s="90">
        <v>3</v>
      </c>
      <c r="D60" s="9"/>
      <c r="E60" s="9"/>
      <c r="F60" s="9"/>
      <c r="G60" s="9"/>
      <c r="H60" s="9"/>
      <c r="I60" s="9"/>
      <c r="J60" s="9"/>
      <c r="K60" s="265"/>
      <c r="L60" s="234">
        <v>6.2</v>
      </c>
      <c r="M60" s="272"/>
      <c r="N60" s="92"/>
      <c r="O60" s="17"/>
      <c r="P60" s="17"/>
      <c r="Q60" s="17"/>
      <c r="R60" s="17"/>
      <c r="S60" s="17"/>
      <c r="T60" s="284" t="s">
        <v>218</v>
      </c>
      <c r="U60" s="284" t="s">
        <v>219</v>
      </c>
      <c r="V60" s="292">
        <v>42886</v>
      </c>
      <c r="W60" s="292">
        <v>42927</v>
      </c>
      <c r="X60" s="448" t="s">
        <v>220</v>
      </c>
      <c r="Y60" s="452">
        <v>12</v>
      </c>
      <c r="Z60" s="315"/>
      <c r="AA60" s="315"/>
      <c r="AB60" s="250">
        <v>42907</v>
      </c>
      <c r="AC60" s="124">
        <v>42898</v>
      </c>
      <c r="AD60" s="124">
        <v>42901</v>
      </c>
      <c r="AE60" s="124">
        <v>42901</v>
      </c>
      <c r="AF60" s="124"/>
      <c r="AG60" s="124"/>
      <c r="AH60" s="124"/>
      <c r="AI60" s="124"/>
      <c r="AJ60" s="124"/>
      <c r="AK60" s="124"/>
      <c r="AL60" s="56">
        <f>SUM(C60:E60)</f>
        <v>3</v>
      </c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</row>
    <row r="61" spans="1:53" s="3" customFormat="1" ht="15.75" customHeight="1" x14ac:dyDescent="0.45">
      <c r="A61" s="72" t="s">
        <v>236</v>
      </c>
      <c r="B61" s="53" t="s">
        <v>22</v>
      </c>
      <c r="C61" s="53">
        <v>3</v>
      </c>
      <c r="D61" s="53"/>
      <c r="E61" s="53"/>
      <c r="F61" s="53"/>
      <c r="G61" s="53"/>
      <c r="H61" s="53"/>
      <c r="I61" s="53"/>
      <c r="J61" s="266"/>
      <c r="K61" s="85">
        <v>4.2</v>
      </c>
      <c r="L61" s="85"/>
      <c r="M61" s="273"/>
      <c r="N61" s="92"/>
      <c r="O61" s="85"/>
      <c r="P61" s="85"/>
      <c r="Q61" s="85"/>
      <c r="R61" s="285" t="s">
        <v>252</v>
      </c>
      <c r="S61" s="289" t="s">
        <v>45</v>
      </c>
      <c r="T61" s="333"/>
      <c r="U61" s="333"/>
      <c r="V61" s="333"/>
      <c r="W61" s="295">
        <v>42916</v>
      </c>
      <c r="X61" s="247"/>
      <c r="Y61" s="313"/>
      <c r="Z61" s="247"/>
      <c r="AA61" s="342"/>
      <c r="AB61" s="403"/>
      <c r="AC61" s="212"/>
      <c r="AD61" s="212"/>
      <c r="AE61" s="212"/>
      <c r="AF61" s="212"/>
      <c r="AG61" s="212"/>
      <c r="AH61" s="212"/>
      <c r="AI61" s="212"/>
      <c r="AJ61" s="212"/>
      <c r="AK61" s="212"/>
      <c r="AL61" s="213"/>
      <c r="AM61" s="210"/>
      <c r="AN61" s="211"/>
      <c r="AO61" s="211"/>
      <c r="AP61" s="211"/>
      <c r="AQ61" s="211"/>
      <c r="AR61" s="211"/>
      <c r="AS61" s="211"/>
      <c r="AT61" s="211"/>
      <c r="AU61" s="211"/>
      <c r="AV61" s="211"/>
      <c r="AW61" s="211"/>
      <c r="AX61" s="211"/>
      <c r="AY61" s="211"/>
      <c r="AZ61" s="211"/>
      <c r="BA61" s="211"/>
    </row>
    <row r="62" spans="1:53" s="3" customFormat="1" ht="15.75" customHeight="1" x14ac:dyDescent="0.45">
      <c r="A62" s="29" t="s">
        <v>159</v>
      </c>
      <c r="B62" s="88" t="s">
        <v>22</v>
      </c>
      <c r="C62" s="93">
        <v>2</v>
      </c>
      <c r="D62" s="93"/>
      <c r="E62" s="93"/>
      <c r="F62" s="93"/>
      <c r="G62" s="93"/>
      <c r="H62" s="93"/>
      <c r="I62" s="93"/>
      <c r="J62" s="93"/>
      <c r="K62" s="93"/>
      <c r="L62" s="93"/>
      <c r="M62" s="44"/>
      <c r="N62" s="92">
        <v>3.6</v>
      </c>
      <c r="O62" s="92"/>
      <c r="P62" s="92"/>
      <c r="Q62" s="92"/>
      <c r="R62" s="92"/>
      <c r="S62" s="92"/>
      <c r="T62" s="92"/>
      <c r="U62" s="92"/>
      <c r="V62" s="92"/>
      <c r="W62" s="92"/>
      <c r="X62" s="30" t="s">
        <v>172</v>
      </c>
      <c r="Y62" s="95" t="s">
        <v>45</v>
      </c>
      <c r="Z62" s="80">
        <v>42917</v>
      </c>
      <c r="AA62" s="80">
        <v>42916</v>
      </c>
      <c r="AB62" s="47"/>
      <c r="AC62" s="31">
        <v>53</v>
      </c>
      <c r="AE62" s="124"/>
      <c r="AF62" s="124"/>
      <c r="AG62" s="124"/>
      <c r="AH62" s="124"/>
      <c r="AI62" s="124"/>
      <c r="AJ62" s="124"/>
      <c r="AK62" s="124"/>
      <c r="AL62" s="124"/>
      <c r="AM62" s="124"/>
      <c r="AN62" s="124"/>
      <c r="AO62" s="124"/>
      <c r="AP62" s="124"/>
      <c r="AQ62" s="56">
        <f>SUM(C62:G62)</f>
        <v>2</v>
      </c>
    </row>
    <row r="63" spans="1:53" s="3" customFormat="1" ht="15.75" customHeight="1" x14ac:dyDescent="0.45">
      <c r="A63" s="72" t="s">
        <v>284</v>
      </c>
      <c r="B63" s="88" t="s">
        <v>22</v>
      </c>
      <c r="C63" s="93"/>
      <c r="D63" s="93">
        <v>4</v>
      </c>
      <c r="E63" s="93"/>
      <c r="F63" s="93"/>
      <c r="G63" s="93"/>
      <c r="H63" s="93"/>
      <c r="I63" s="93"/>
      <c r="J63" s="93"/>
      <c r="K63" s="270"/>
      <c r="L63" s="92"/>
      <c r="M63" s="272">
        <v>4.3</v>
      </c>
      <c r="N63" s="92"/>
      <c r="O63" s="92"/>
      <c r="P63" s="92"/>
      <c r="Q63" s="92"/>
      <c r="R63" s="92"/>
      <c r="S63" s="92"/>
      <c r="T63" s="30" t="s">
        <v>354</v>
      </c>
      <c r="U63" s="352" t="s">
        <v>41</v>
      </c>
      <c r="V63" s="73">
        <v>42936</v>
      </c>
      <c r="W63" s="73">
        <v>42928</v>
      </c>
      <c r="X63" s="342"/>
      <c r="Y63" s="452">
        <v>53</v>
      </c>
      <c r="Z63" s="453"/>
      <c r="AA63" s="453"/>
      <c r="AB63" s="459"/>
      <c r="AC63" s="128"/>
      <c r="AD63" s="128"/>
      <c r="AE63" s="128"/>
      <c r="AF63" s="128"/>
      <c r="AG63" s="128"/>
      <c r="AH63" s="128"/>
      <c r="AI63" s="128"/>
      <c r="AJ63" s="128"/>
      <c r="AK63" s="128"/>
      <c r="AL63" s="56">
        <f>SUM(C63:E63)</f>
        <v>4</v>
      </c>
      <c r="AM63" s="45"/>
    </row>
    <row r="64" spans="1:53" s="3" customFormat="1" ht="15.75" customHeight="1" x14ac:dyDescent="0.45">
      <c r="A64" s="325" t="s">
        <v>102</v>
      </c>
      <c r="B64" s="216" t="s">
        <v>22</v>
      </c>
      <c r="C64" s="216"/>
      <c r="D64" s="217">
        <v>10</v>
      </c>
      <c r="E64" s="217"/>
      <c r="F64" s="217"/>
      <c r="G64" s="217"/>
      <c r="H64" s="217"/>
      <c r="I64" s="217"/>
      <c r="J64" s="327"/>
      <c r="K64" s="329"/>
      <c r="L64" s="219">
        <v>14.5</v>
      </c>
      <c r="M64" s="332"/>
      <c r="N64" s="254"/>
      <c r="O64" s="219"/>
      <c r="P64" s="227"/>
      <c r="Q64" s="227"/>
      <c r="R64" s="334" t="s">
        <v>103</v>
      </c>
      <c r="S64" s="336" t="s">
        <v>104</v>
      </c>
      <c r="T64" s="337">
        <v>42909</v>
      </c>
      <c r="U64" s="338" t="s">
        <v>139</v>
      </c>
      <c r="V64" s="301">
        <v>48</v>
      </c>
      <c r="W64" s="340"/>
      <c r="X64" s="306"/>
      <c r="Y64" s="341"/>
      <c r="Z64" s="335"/>
      <c r="AA64" s="344"/>
      <c r="AB64" s="401"/>
      <c r="AC64" s="215">
        <v>42893</v>
      </c>
      <c r="AD64" s="215">
        <v>42893</v>
      </c>
      <c r="AE64" s="215">
        <v>42893</v>
      </c>
      <c r="AF64" s="215">
        <v>42893</v>
      </c>
      <c r="AG64" s="215">
        <v>42893</v>
      </c>
      <c r="AH64" s="215"/>
      <c r="AI64" s="215"/>
      <c r="AJ64" s="215"/>
      <c r="AK64" s="215"/>
      <c r="AL64" s="222">
        <v>42901</v>
      </c>
      <c r="AM64" s="206">
        <f>SUM(C64:I64)</f>
        <v>10</v>
      </c>
      <c r="AN64" s="206"/>
      <c r="AO64" s="206"/>
    </row>
    <row r="65" spans="1:53" s="3" customFormat="1" ht="15.75" customHeight="1" x14ac:dyDescent="0.45">
      <c r="A65" s="72" t="s">
        <v>52</v>
      </c>
      <c r="B65" s="53" t="s">
        <v>22</v>
      </c>
      <c r="C65" s="81">
        <v>4</v>
      </c>
      <c r="D65" s="53"/>
      <c r="E65" s="53"/>
      <c r="F65" s="53"/>
      <c r="G65" s="53"/>
      <c r="H65" s="53"/>
      <c r="I65" s="53"/>
      <c r="J65" s="266"/>
      <c r="K65" s="230">
        <v>6.2</v>
      </c>
      <c r="L65" s="85"/>
      <c r="M65" s="273"/>
      <c r="N65" s="92"/>
      <c r="O65" s="85"/>
      <c r="P65" s="227"/>
      <c r="Q65" s="227"/>
      <c r="R65" s="285" t="s">
        <v>78</v>
      </c>
      <c r="S65" s="289" t="s">
        <v>53</v>
      </c>
      <c r="T65" s="293">
        <v>42874</v>
      </c>
      <c r="U65" s="243" t="s">
        <v>137</v>
      </c>
      <c r="V65" s="301">
        <v>18</v>
      </c>
      <c r="W65" s="304"/>
      <c r="X65" s="306">
        <v>1</v>
      </c>
      <c r="Y65" s="309"/>
      <c r="Z65" s="259"/>
      <c r="AA65" s="316"/>
      <c r="AB65" s="250"/>
      <c r="AC65" s="124">
        <v>42873</v>
      </c>
      <c r="AD65" s="124">
        <v>42887</v>
      </c>
      <c r="AE65" s="124">
        <v>42887</v>
      </c>
      <c r="AF65" s="124">
        <v>42887</v>
      </c>
      <c r="AG65" s="124">
        <v>42887</v>
      </c>
      <c r="AH65" s="124">
        <v>42887</v>
      </c>
      <c r="AI65" s="124">
        <v>42887</v>
      </c>
      <c r="AJ65" s="124">
        <v>42892</v>
      </c>
      <c r="AK65" s="124"/>
      <c r="AL65" s="124"/>
      <c r="AM65" s="231">
        <v>42892</v>
      </c>
      <c r="AN65" s="56">
        <f>SUM(C65:H65)</f>
        <v>4</v>
      </c>
    </row>
    <row r="66" spans="1:53" s="3" customFormat="1" ht="15.75" customHeight="1" x14ac:dyDescent="0.45">
      <c r="A66" s="110" t="s">
        <v>321</v>
      </c>
      <c r="B66" s="88" t="s">
        <v>25</v>
      </c>
      <c r="C66" s="111"/>
      <c r="D66" s="88"/>
      <c r="E66" s="242" t="s">
        <v>361</v>
      </c>
      <c r="F66" s="88"/>
      <c r="G66" s="88"/>
      <c r="H66" s="88"/>
      <c r="I66" s="88"/>
      <c r="J66" s="88"/>
      <c r="K66" s="269"/>
      <c r="L66" s="246"/>
      <c r="M66" s="276"/>
      <c r="N66" s="280"/>
      <c r="O66" s="114"/>
      <c r="P66" s="114"/>
      <c r="Q66" s="114"/>
      <c r="R66" s="114"/>
      <c r="S66" s="114"/>
      <c r="T66" s="287" t="s">
        <v>294</v>
      </c>
      <c r="U66" s="291" t="s">
        <v>45</v>
      </c>
      <c r="V66" s="293" t="s">
        <v>295</v>
      </c>
      <c r="W66" s="293">
        <v>42917</v>
      </c>
      <c r="X66" s="395" t="s">
        <v>296</v>
      </c>
      <c r="Y66" s="452">
        <v>4</v>
      </c>
      <c r="Z66" s="318"/>
      <c r="AA66" s="318"/>
      <c r="AB66" s="402"/>
      <c r="AC66" s="125"/>
      <c r="AD66" s="125"/>
      <c r="AE66" s="125"/>
      <c r="AF66" s="125"/>
      <c r="AG66" s="125"/>
      <c r="AH66" s="125"/>
      <c r="AI66" s="125"/>
      <c r="AJ66" s="125"/>
      <c r="AK66" s="125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</row>
    <row r="67" spans="1:53" s="3" customFormat="1" ht="15.75" customHeight="1" x14ac:dyDescent="0.45">
      <c r="A67" s="72" t="s">
        <v>247</v>
      </c>
      <c r="B67" s="88" t="s">
        <v>25</v>
      </c>
      <c r="C67" s="81"/>
      <c r="D67" s="53"/>
      <c r="E67" s="53"/>
      <c r="F67" s="53"/>
      <c r="G67" s="53"/>
      <c r="H67" s="53"/>
      <c r="I67" s="53"/>
      <c r="J67" s="53"/>
      <c r="K67" s="266"/>
      <c r="L67" s="230"/>
      <c r="M67" s="273"/>
      <c r="N67" s="92"/>
      <c r="O67" s="85"/>
      <c r="P67" s="85"/>
      <c r="Q67" s="85"/>
      <c r="R67" s="85"/>
      <c r="S67" s="85"/>
      <c r="T67" s="285" t="s">
        <v>248</v>
      </c>
      <c r="U67" s="285" t="s">
        <v>154</v>
      </c>
      <c r="V67" s="293">
        <v>42916</v>
      </c>
      <c r="W67" s="295"/>
      <c r="X67" s="342" t="s">
        <v>249</v>
      </c>
      <c r="Y67" s="452">
        <v>30</v>
      </c>
      <c r="Z67" s="316"/>
      <c r="AA67" s="316"/>
      <c r="AB67" s="250">
        <v>42893</v>
      </c>
      <c r="AC67" s="124"/>
      <c r="AD67" s="124"/>
      <c r="AE67" s="124"/>
      <c r="AF67" s="124"/>
      <c r="AG67" s="124"/>
      <c r="AH67" s="124"/>
      <c r="AI67" s="124"/>
      <c r="AJ67" s="124"/>
      <c r="AK67" s="124"/>
      <c r="AL67" s="56">
        <f>SUM(C67:E67)</f>
        <v>0</v>
      </c>
    </row>
    <row r="68" spans="1:53" s="3" customFormat="1" ht="15.75" customHeight="1" x14ac:dyDescent="0.45">
      <c r="A68" s="29" t="s">
        <v>185</v>
      </c>
      <c r="B68" s="88" t="s">
        <v>22</v>
      </c>
      <c r="C68" s="53"/>
      <c r="D68" s="53">
        <v>4</v>
      </c>
      <c r="E68" s="53"/>
      <c r="F68" s="53"/>
      <c r="G68" s="53"/>
      <c r="H68" s="53"/>
      <c r="I68" s="53"/>
      <c r="J68" s="53"/>
      <c r="K68" s="53"/>
      <c r="L68" s="53"/>
      <c r="M68" s="89"/>
      <c r="N68" s="85"/>
      <c r="O68" s="85">
        <v>3.4</v>
      </c>
      <c r="P68" s="85"/>
      <c r="Q68" s="85"/>
      <c r="R68" s="85"/>
      <c r="S68" s="85"/>
      <c r="T68" s="85"/>
      <c r="U68" s="85"/>
      <c r="V68" s="85"/>
      <c r="W68" s="85"/>
      <c r="X68" s="30" t="s">
        <v>286</v>
      </c>
      <c r="Y68" s="95" t="s">
        <v>45</v>
      </c>
      <c r="Z68" s="73">
        <v>42921</v>
      </c>
      <c r="AA68" s="73"/>
      <c r="AB68" s="47"/>
      <c r="AC68" s="31">
        <v>59</v>
      </c>
      <c r="AE68" s="124"/>
      <c r="AF68" s="124"/>
      <c r="AG68" s="124"/>
      <c r="AH68" s="125"/>
      <c r="AI68" s="124"/>
      <c r="AJ68" s="124"/>
      <c r="AK68" s="124"/>
      <c r="AL68" s="124"/>
      <c r="AM68" s="124"/>
      <c r="AN68" s="124"/>
      <c r="AO68" s="124"/>
      <c r="AP68" s="124"/>
      <c r="AQ68" s="56">
        <f>SUM(C68:G68)</f>
        <v>4</v>
      </c>
    </row>
    <row r="69" spans="1:53" s="56" customFormat="1" ht="15.75" customHeight="1" x14ac:dyDescent="0.45">
      <c r="A69" s="323" t="s">
        <v>186</v>
      </c>
      <c r="B69" s="88" t="s">
        <v>22</v>
      </c>
      <c r="C69" s="53">
        <v>3</v>
      </c>
      <c r="D69" s="53"/>
      <c r="E69" s="53"/>
      <c r="F69" s="53"/>
      <c r="G69" s="53"/>
      <c r="H69" s="53"/>
      <c r="I69" s="53"/>
      <c r="J69" s="53"/>
      <c r="K69" s="53"/>
      <c r="L69" s="266"/>
      <c r="M69" s="273">
        <v>3.3</v>
      </c>
      <c r="N69" s="92"/>
      <c r="O69" s="85"/>
      <c r="P69" s="85"/>
      <c r="Q69" s="85"/>
      <c r="R69" s="85"/>
      <c r="S69" s="85"/>
      <c r="T69" s="85"/>
      <c r="U69" s="85"/>
      <c r="V69" s="285" t="s">
        <v>288</v>
      </c>
      <c r="W69" s="289" t="s">
        <v>45</v>
      </c>
      <c r="X69" s="76">
        <v>42919</v>
      </c>
      <c r="Y69" s="393">
        <v>42926</v>
      </c>
      <c r="Z69" s="342"/>
      <c r="AA69" s="258">
        <v>31</v>
      </c>
      <c r="AB69" s="319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56">
        <f>SUM(C69:F69)</f>
        <v>3</v>
      </c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</row>
    <row r="70" spans="1:53" s="56" customFormat="1" ht="15.75" customHeight="1" x14ac:dyDescent="0.45">
      <c r="A70" s="72" t="s">
        <v>60</v>
      </c>
      <c r="B70" s="53" t="s">
        <v>22</v>
      </c>
      <c r="C70" s="81">
        <v>28</v>
      </c>
      <c r="D70" s="53"/>
      <c r="E70" s="53"/>
      <c r="F70" s="53"/>
      <c r="G70" s="53"/>
      <c r="H70" s="53"/>
      <c r="I70" s="53"/>
      <c r="J70" s="266"/>
      <c r="K70" s="230">
        <v>48.6</v>
      </c>
      <c r="L70" s="85"/>
      <c r="M70" s="273"/>
      <c r="N70" s="92"/>
      <c r="O70" s="85"/>
      <c r="P70" s="227"/>
      <c r="Q70" s="227"/>
      <c r="R70" s="285" t="s">
        <v>101</v>
      </c>
      <c r="S70" s="289" t="s">
        <v>42</v>
      </c>
      <c r="T70" s="293">
        <v>42875</v>
      </c>
      <c r="U70" s="243" t="s">
        <v>268</v>
      </c>
      <c r="V70" s="301">
        <v>19</v>
      </c>
      <c r="W70" s="437"/>
      <c r="X70" s="306">
        <v>1</v>
      </c>
      <c r="Y70" s="309"/>
      <c r="Z70" s="259"/>
      <c r="AA70" s="316">
        <v>42886</v>
      </c>
      <c r="AB70" s="319"/>
      <c r="AC70" s="124">
        <v>42907</v>
      </c>
      <c r="AD70" s="124">
        <v>42887</v>
      </c>
      <c r="AE70" s="124">
        <v>42900</v>
      </c>
      <c r="AF70" s="124">
        <v>42887</v>
      </c>
      <c r="AG70" s="124">
        <v>42906</v>
      </c>
      <c r="AH70" s="124">
        <v>42906</v>
      </c>
      <c r="AI70" s="124">
        <v>42906</v>
      </c>
      <c r="AJ70" s="124">
        <v>42906</v>
      </c>
      <c r="AK70" s="124"/>
      <c r="AL70" s="124"/>
      <c r="AM70" s="132">
        <v>42908</v>
      </c>
      <c r="AN70" s="56">
        <f>SUM(C70:H70)</f>
        <v>28</v>
      </c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</row>
    <row r="71" spans="1:53" s="56" customFormat="1" ht="15.75" customHeight="1" x14ac:dyDescent="0.45">
      <c r="A71" s="29" t="s">
        <v>222</v>
      </c>
      <c r="B71" s="88" t="s">
        <v>22</v>
      </c>
      <c r="C71" s="9">
        <v>4</v>
      </c>
      <c r="D71" s="9"/>
      <c r="E71" s="9"/>
      <c r="F71" s="9"/>
      <c r="G71" s="9"/>
      <c r="H71" s="9"/>
      <c r="I71" s="9"/>
      <c r="J71" s="9"/>
      <c r="K71" s="265"/>
      <c r="L71" s="234">
        <v>5.4</v>
      </c>
      <c r="M71" s="272"/>
      <c r="N71" s="92"/>
      <c r="O71" s="17"/>
      <c r="P71" s="17"/>
      <c r="Q71" s="17"/>
      <c r="R71" s="17"/>
      <c r="S71" s="17"/>
      <c r="T71" s="284" t="s">
        <v>339</v>
      </c>
      <c r="U71" s="288" t="s">
        <v>45</v>
      </c>
      <c r="V71" s="436">
        <v>42928</v>
      </c>
      <c r="W71" s="436">
        <v>42928</v>
      </c>
      <c r="X71" s="397"/>
      <c r="Y71" s="452">
        <v>21</v>
      </c>
      <c r="Z71" s="315"/>
      <c r="AA71" s="315"/>
      <c r="AB71" s="250"/>
      <c r="AC71" s="124"/>
      <c r="AD71" s="124"/>
      <c r="AE71" s="124"/>
      <c r="AF71" s="124"/>
      <c r="AG71" s="124"/>
      <c r="AH71" s="124"/>
      <c r="AI71" s="124"/>
      <c r="AJ71" s="124"/>
      <c r="AK71" s="124"/>
      <c r="AL71" s="56">
        <f>SUM(C71:E71)</f>
        <v>4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spans="1:53" s="3" customFormat="1" ht="15.75" customHeight="1" x14ac:dyDescent="0.45">
      <c r="A72" s="29" t="s">
        <v>105</v>
      </c>
      <c r="B72" s="88" t="s">
        <v>22</v>
      </c>
      <c r="C72" s="53"/>
      <c r="D72" s="53"/>
      <c r="E72" s="53">
        <v>8</v>
      </c>
      <c r="F72" s="53"/>
      <c r="G72" s="53"/>
      <c r="H72" s="53"/>
      <c r="I72" s="53"/>
      <c r="J72" s="53"/>
      <c r="K72" s="53"/>
      <c r="L72" s="53"/>
      <c r="M72" s="89"/>
      <c r="N72" s="85"/>
      <c r="O72" s="85"/>
      <c r="P72" s="85">
        <v>12.7</v>
      </c>
      <c r="Q72" s="85"/>
      <c r="R72" s="85"/>
      <c r="S72" s="85"/>
      <c r="T72" s="85"/>
      <c r="U72" s="85"/>
      <c r="V72" s="85"/>
      <c r="W72" s="85"/>
      <c r="X72" s="30" t="s">
        <v>250</v>
      </c>
      <c r="Y72" s="46" t="s">
        <v>106</v>
      </c>
      <c r="Z72" s="80">
        <v>42926</v>
      </c>
      <c r="AA72" s="80">
        <v>42916</v>
      </c>
      <c r="AB72" s="47" t="s">
        <v>251</v>
      </c>
      <c r="AC72" s="31">
        <v>66</v>
      </c>
      <c r="AE72" s="124"/>
      <c r="AF72" s="124"/>
      <c r="AG72" s="124">
        <v>42908</v>
      </c>
      <c r="AH72" s="124"/>
      <c r="AI72" s="124"/>
      <c r="AJ72" s="124"/>
      <c r="AK72" s="124"/>
      <c r="AL72" s="124"/>
      <c r="AM72" s="124"/>
      <c r="AN72" s="124"/>
      <c r="AO72" s="124"/>
      <c r="AP72" s="124"/>
      <c r="AQ72" s="56">
        <f>SUM(C72:G72)</f>
        <v>8</v>
      </c>
    </row>
    <row r="73" spans="1:53" s="3" customFormat="1" x14ac:dyDescent="0.45">
      <c r="A73" s="29" t="s">
        <v>37</v>
      </c>
      <c r="B73" s="75" t="s">
        <v>26</v>
      </c>
      <c r="C73" s="90"/>
      <c r="D73" s="9"/>
      <c r="E73" s="9"/>
      <c r="F73" s="9"/>
      <c r="G73" s="9"/>
      <c r="H73" s="9"/>
      <c r="I73" s="9"/>
      <c r="J73" s="9"/>
      <c r="K73" s="9"/>
      <c r="L73" s="9"/>
      <c r="M73" s="383"/>
      <c r="N73" s="82"/>
      <c r="O73" s="17"/>
      <c r="P73" s="17"/>
      <c r="Q73" s="17"/>
      <c r="R73" s="17"/>
      <c r="S73" s="17"/>
      <c r="T73" s="17"/>
      <c r="U73" s="17"/>
      <c r="V73" s="17"/>
      <c r="W73" s="17"/>
      <c r="X73" s="30" t="s">
        <v>38</v>
      </c>
      <c r="Y73" s="46" t="s">
        <v>27</v>
      </c>
      <c r="Z73" s="91">
        <v>42858</v>
      </c>
      <c r="AA73" s="91">
        <v>42902</v>
      </c>
      <c r="AB73" s="134" t="s">
        <v>141</v>
      </c>
      <c r="AC73" s="31">
        <v>9</v>
      </c>
      <c r="AD73" s="56"/>
      <c r="AE73" s="125"/>
      <c r="AF73" s="125"/>
      <c r="AG73" s="125">
        <v>42893</v>
      </c>
      <c r="AH73" s="125">
        <v>42885</v>
      </c>
      <c r="AI73" s="125">
        <v>42885</v>
      </c>
      <c r="AJ73" s="125">
        <v>42885</v>
      </c>
      <c r="AK73" s="125">
        <v>42885</v>
      </c>
      <c r="AL73" s="125">
        <v>42885</v>
      </c>
      <c r="AM73" s="125">
        <v>42885</v>
      </c>
      <c r="AN73" s="125">
        <v>42892</v>
      </c>
      <c r="AO73" s="125"/>
      <c r="AP73" s="125"/>
      <c r="AQ73" s="56">
        <f>SUM(C73:G73)</f>
        <v>0</v>
      </c>
      <c r="AR73" s="56"/>
      <c r="AS73" s="56"/>
      <c r="AT73" s="56"/>
      <c r="AU73" s="56"/>
      <c r="AV73" s="56"/>
      <c r="AW73" s="56"/>
      <c r="AX73" s="56"/>
      <c r="AY73" s="56"/>
      <c r="AZ73" s="56"/>
      <c r="BA73" s="56"/>
    </row>
    <row r="74" spans="1:53" s="56" customFormat="1" ht="15.75" customHeight="1" x14ac:dyDescent="0.45">
      <c r="A74" s="151" t="s">
        <v>229</v>
      </c>
      <c r="B74" s="88" t="s">
        <v>22</v>
      </c>
      <c r="C74" s="346">
        <v>6</v>
      </c>
      <c r="D74" s="347"/>
      <c r="E74" s="347"/>
      <c r="F74" s="347"/>
      <c r="G74" s="347"/>
      <c r="H74" s="347"/>
      <c r="I74" s="347"/>
      <c r="J74" s="416"/>
      <c r="K74" s="233">
        <v>11.4</v>
      </c>
      <c r="L74" s="347"/>
      <c r="M74" s="421"/>
      <c r="N74" s="281"/>
      <c r="O74" s="423"/>
      <c r="P74" s="349"/>
      <c r="Q74" s="349"/>
      <c r="R74" s="350" t="s">
        <v>227</v>
      </c>
      <c r="S74" s="351" t="s">
        <v>45</v>
      </c>
      <c r="T74" s="292" t="s">
        <v>230</v>
      </c>
      <c r="U74" s="353" t="s">
        <v>231</v>
      </c>
      <c r="V74" s="300">
        <v>2</v>
      </c>
      <c r="W74" s="440" t="s">
        <v>26</v>
      </c>
      <c r="X74" s="152"/>
      <c r="Y74" s="314"/>
      <c r="Z74" s="152"/>
      <c r="AA74" s="361"/>
      <c r="AB74" s="362"/>
      <c r="AC74" s="125">
        <v>42900</v>
      </c>
      <c r="AD74" s="125">
        <v>42900</v>
      </c>
      <c r="AE74" s="125">
        <v>42900</v>
      </c>
      <c r="AF74" s="125">
        <v>42900</v>
      </c>
      <c r="AG74" s="125">
        <v>42900</v>
      </c>
      <c r="AH74" s="125"/>
      <c r="AI74" s="125"/>
      <c r="AJ74" s="125"/>
      <c r="AK74" s="125"/>
      <c r="AL74" s="125"/>
      <c r="AM74" s="132">
        <v>42909</v>
      </c>
      <c r="AN74" s="56">
        <f>SUM(C74:H74)</f>
        <v>6</v>
      </c>
    </row>
    <row r="75" spans="1:53" s="3" customFormat="1" ht="15.75" customHeight="1" x14ac:dyDescent="0.45">
      <c r="A75" s="414" t="s">
        <v>246</v>
      </c>
      <c r="B75" s="53" t="s">
        <v>21</v>
      </c>
      <c r="C75" s="53">
        <v>16</v>
      </c>
      <c r="D75" s="53"/>
      <c r="E75" s="53"/>
      <c r="F75" s="53"/>
      <c r="G75" s="53"/>
      <c r="H75" s="53"/>
      <c r="I75" s="53"/>
      <c r="J75" s="266"/>
      <c r="K75" s="85">
        <v>20.3</v>
      </c>
      <c r="L75" s="53"/>
      <c r="M75" s="264"/>
      <c r="N75" s="281"/>
      <c r="O75" s="241"/>
      <c r="P75" s="85"/>
      <c r="Q75" s="85"/>
      <c r="R75" s="285" t="s">
        <v>226</v>
      </c>
      <c r="S75" s="289" t="s">
        <v>44</v>
      </c>
      <c r="T75" s="293">
        <v>42909</v>
      </c>
      <c r="U75" s="430" t="s">
        <v>271</v>
      </c>
      <c r="V75" s="301">
        <v>41</v>
      </c>
      <c r="W75" s="85"/>
      <c r="X75" s="283"/>
      <c r="Y75" s="272"/>
      <c r="Z75" s="259"/>
      <c r="AA75" s="316"/>
      <c r="AB75" s="250"/>
      <c r="AC75" s="124"/>
      <c r="AD75" s="124"/>
      <c r="AE75" s="124"/>
      <c r="AF75" s="124"/>
      <c r="AG75" s="124"/>
      <c r="AH75" s="124"/>
      <c r="AI75" s="124"/>
      <c r="AJ75" s="124"/>
      <c r="AK75" s="124"/>
      <c r="AL75" s="124"/>
      <c r="AM75" s="133">
        <v>42909</v>
      </c>
      <c r="AN75" s="56">
        <f>SUM(C75:H75)</f>
        <v>16</v>
      </c>
    </row>
    <row r="76" spans="1:53" s="3" customFormat="1" ht="15.75" customHeight="1" x14ac:dyDescent="0.45">
      <c r="A76" s="72" t="s">
        <v>113</v>
      </c>
      <c r="B76" s="88" t="s">
        <v>22</v>
      </c>
      <c r="C76" s="81">
        <v>1</v>
      </c>
      <c r="D76" s="53"/>
      <c r="E76" s="53"/>
      <c r="F76" s="53"/>
      <c r="G76" s="53"/>
      <c r="H76" s="53"/>
      <c r="I76" s="53"/>
      <c r="J76" s="53"/>
      <c r="K76" s="266"/>
      <c r="L76" s="230">
        <v>2.4</v>
      </c>
      <c r="M76" s="273"/>
      <c r="N76" s="92"/>
      <c r="O76" s="85"/>
      <c r="P76" s="85"/>
      <c r="Q76" s="85"/>
      <c r="R76" s="85"/>
      <c r="S76" s="85"/>
      <c r="T76" s="285" t="s">
        <v>277</v>
      </c>
      <c r="U76" s="285" t="s">
        <v>278</v>
      </c>
      <c r="V76" s="293">
        <v>42920</v>
      </c>
      <c r="W76" s="295">
        <v>42928</v>
      </c>
      <c r="X76" s="342"/>
      <c r="Y76" s="452">
        <v>19</v>
      </c>
      <c r="Z76" s="316"/>
      <c r="AA76" s="316"/>
      <c r="AB76" s="250"/>
      <c r="AC76" s="124"/>
      <c r="AD76" s="124"/>
      <c r="AE76" s="124"/>
      <c r="AF76" s="124"/>
      <c r="AG76" s="124"/>
      <c r="AH76" s="124"/>
      <c r="AI76" s="124"/>
      <c r="AJ76" s="124"/>
      <c r="AK76" s="124"/>
      <c r="AL76" s="56">
        <f>SUM(C76:E76)</f>
        <v>1</v>
      </c>
      <c r="AN76" s="56"/>
      <c r="AO76" s="56"/>
      <c r="AP76" s="56"/>
    </row>
    <row r="77" spans="1:53" s="3" customFormat="1" ht="15.75" customHeight="1" x14ac:dyDescent="0.45">
      <c r="A77" s="72" t="s">
        <v>34</v>
      </c>
      <c r="B77" s="75" t="s">
        <v>23</v>
      </c>
      <c r="C77" s="81">
        <v>20</v>
      </c>
      <c r="D77" s="53"/>
      <c r="E77" s="53"/>
      <c r="F77" s="53"/>
      <c r="G77" s="53"/>
      <c r="H77" s="53"/>
      <c r="I77" s="53"/>
      <c r="J77" s="53"/>
      <c r="K77" s="53"/>
      <c r="L77" s="53"/>
      <c r="M77" s="86"/>
      <c r="N77" s="82">
        <v>32</v>
      </c>
      <c r="O77" s="85"/>
      <c r="P77" s="85"/>
      <c r="Q77" s="85"/>
      <c r="R77" s="85"/>
      <c r="S77" s="85"/>
      <c r="T77" s="85"/>
      <c r="U77" s="85"/>
      <c r="V77" s="85"/>
      <c r="W77" s="85"/>
      <c r="X77" s="55" t="s">
        <v>61</v>
      </c>
      <c r="Y77" s="46" t="s">
        <v>27</v>
      </c>
      <c r="Z77" s="76">
        <v>42857</v>
      </c>
      <c r="AA77" s="76">
        <v>42907</v>
      </c>
      <c r="AB77" s="71" t="s">
        <v>261</v>
      </c>
      <c r="AC77" s="31">
        <v>13</v>
      </c>
      <c r="AD77" s="56"/>
      <c r="AE77" s="125"/>
      <c r="AF77" s="125"/>
      <c r="AG77" s="125">
        <v>42906</v>
      </c>
      <c r="AH77" s="125">
        <v>42900</v>
      </c>
      <c r="AI77" s="125">
        <v>42900</v>
      </c>
      <c r="AJ77" s="125">
        <v>42900</v>
      </c>
      <c r="AK77" s="125">
        <v>42906</v>
      </c>
      <c r="AL77" s="125">
        <v>42907</v>
      </c>
      <c r="AM77" s="125">
        <v>42906</v>
      </c>
      <c r="AN77" s="125">
        <v>42906</v>
      </c>
      <c r="AO77" s="125"/>
      <c r="AP77" s="125"/>
      <c r="AQ77" s="56">
        <f>SUM(C77:G77)</f>
        <v>20</v>
      </c>
      <c r="AR77" s="56"/>
      <c r="AS77" s="56"/>
      <c r="AT77" s="56"/>
      <c r="AU77" s="56"/>
      <c r="AV77" s="56"/>
      <c r="AW77" s="56"/>
      <c r="AX77" s="56"/>
      <c r="AY77" s="56"/>
      <c r="AZ77" s="56"/>
      <c r="BA77" s="56"/>
    </row>
    <row r="78" spans="1:53" s="56" customFormat="1" ht="15.75" customHeight="1" x14ac:dyDescent="0.45">
      <c r="A78" s="72" t="s">
        <v>198</v>
      </c>
      <c r="B78" s="88" t="s">
        <v>22</v>
      </c>
      <c r="C78" s="53">
        <v>6</v>
      </c>
      <c r="D78" s="53"/>
      <c r="E78" s="53"/>
      <c r="F78" s="53"/>
      <c r="G78" s="53"/>
      <c r="H78" s="53"/>
      <c r="I78" s="53"/>
      <c r="J78" s="53"/>
      <c r="K78" s="53"/>
      <c r="L78" s="266"/>
      <c r="M78" s="273">
        <v>8.6999999999999993</v>
      </c>
      <c r="N78" s="92"/>
      <c r="O78" s="85"/>
      <c r="P78" s="85"/>
      <c r="Q78" s="85"/>
      <c r="R78" s="85"/>
      <c r="S78" s="85"/>
      <c r="T78" s="85"/>
      <c r="U78" s="85"/>
      <c r="V78" s="285" t="s">
        <v>328</v>
      </c>
      <c r="W78" s="289" t="s">
        <v>45</v>
      </c>
      <c r="X78" s="80">
        <v>42922</v>
      </c>
      <c r="Y78" s="393">
        <v>42927</v>
      </c>
      <c r="Z78" s="342"/>
      <c r="AA78" s="258">
        <v>22</v>
      </c>
      <c r="AB78" s="319"/>
      <c r="AC78" s="124"/>
      <c r="AD78" s="124"/>
      <c r="AE78" s="124"/>
      <c r="AF78" s="124"/>
      <c r="AG78" s="124"/>
      <c r="AH78" s="124"/>
      <c r="AI78" s="124"/>
      <c r="AJ78" s="124"/>
      <c r="AK78" s="124"/>
      <c r="AL78" s="124"/>
      <c r="AM78" s="124"/>
      <c r="AN78" s="56">
        <f>SUM(C78:F78)</f>
        <v>6</v>
      </c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</row>
    <row r="79" spans="1:53" s="56" customFormat="1" ht="15.75" customHeight="1" x14ac:dyDescent="0.45">
      <c r="A79" s="72" t="s">
        <v>152</v>
      </c>
      <c r="B79" s="53" t="s">
        <v>22</v>
      </c>
      <c r="C79" s="53">
        <v>5</v>
      </c>
      <c r="D79" s="53"/>
      <c r="E79" s="53"/>
      <c r="F79" s="53"/>
      <c r="G79" s="53"/>
      <c r="H79" s="53"/>
      <c r="I79" s="53"/>
      <c r="J79" s="53"/>
      <c r="K79" s="53"/>
      <c r="L79" s="264"/>
      <c r="M79" s="270"/>
      <c r="N79" s="85">
        <v>4.7</v>
      </c>
      <c r="O79" s="85"/>
      <c r="P79" s="85"/>
      <c r="Q79" s="85"/>
      <c r="R79" s="85"/>
      <c r="S79" s="85"/>
      <c r="T79" s="85"/>
      <c r="U79" s="85"/>
      <c r="V79" s="283"/>
      <c r="W79" s="272"/>
      <c r="X79" s="55" t="s">
        <v>169</v>
      </c>
      <c r="Y79" s="390" t="s">
        <v>45</v>
      </c>
      <c r="Z79" s="445">
        <v>42916</v>
      </c>
      <c r="AA79" s="248">
        <v>42915</v>
      </c>
      <c r="AB79" s="457" t="s">
        <v>306</v>
      </c>
      <c r="AC79" s="31">
        <v>33</v>
      </c>
      <c r="AD79" s="3"/>
      <c r="AE79" s="124">
        <v>42906</v>
      </c>
      <c r="AF79" s="124">
        <v>42906</v>
      </c>
      <c r="AG79" s="124">
        <v>42906</v>
      </c>
      <c r="AH79" s="124">
        <v>42906</v>
      </c>
      <c r="AI79" s="124">
        <v>42906</v>
      </c>
      <c r="AJ79" s="124"/>
      <c r="AK79" s="124"/>
      <c r="AL79" s="124"/>
      <c r="AM79" s="124"/>
      <c r="AN79" s="124"/>
      <c r="AO79" s="124"/>
      <c r="AP79" s="124"/>
      <c r="AQ79" s="56">
        <f>SUM(C79:G79)</f>
        <v>5</v>
      </c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spans="1:53" s="56" customFormat="1" ht="15.75" customHeight="1" x14ac:dyDescent="0.45">
      <c r="A80" s="72" t="s">
        <v>114</v>
      </c>
      <c r="B80" s="53" t="s">
        <v>21</v>
      </c>
      <c r="C80" s="81">
        <v>1</v>
      </c>
      <c r="D80" s="53"/>
      <c r="E80" s="53"/>
      <c r="F80" s="53"/>
      <c r="G80" s="53"/>
      <c r="H80" s="53"/>
      <c r="I80" s="53"/>
      <c r="J80" s="53"/>
      <c r="K80" s="53"/>
      <c r="L80" s="264"/>
      <c r="M80" s="270"/>
      <c r="N80" s="230">
        <v>2</v>
      </c>
      <c r="O80" s="85"/>
      <c r="P80" s="85"/>
      <c r="Q80" s="85"/>
      <c r="R80" s="85"/>
      <c r="S80" s="85"/>
      <c r="T80" s="85"/>
      <c r="U80" s="85"/>
      <c r="V80" s="283"/>
      <c r="W80" s="272"/>
      <c r="X80" s="55" t="s">
        <v>144</v>
      </c>
      <c r="Y80" s="390" t="s">
        <v>45</v>
      </c>
      <c r="Z80" s="360">
        <v>42909</v>
      </c>
      <c r="AA80" s="257">
        <v>42919</v>
      </c>
      <c r="AB80" s="457" t="s">
        <v>318</v>
      </c>
      <c r="AC80" s="31">
        <v>38</v>
      </c>
      <c r="AD80" s="3"/>
      <c r="AE80" s="124">
        <v>42901</v>
      </c>
      <c r="AF80" s="124">
        <v>42901</v>
      </c>
      <c r="AG80" s="124">
        <v>42901</v>
      </c>
      <c r="AH80" s="124"/>
      <c r="AI80" s="124"/>
      <c r="AJ80" s="124"/>
      <c r="AK80" s="124"/>
      <c r="AL80" s="124"/>
      <c r="AM80" s="124"/>
      <c r="AN80" s="124"/>
      <c r="AO80" s="124"/>
      <c r="AP80" s="124"/>
      <c r="AQ80" s="56">
        <f>SUM(C80:G80)</f>
        <v>1</v>
      </c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spans="1:53" s="56" customFormat="1" ht="15.75" customHeight="1" x14ac:dyDescent="0.45">
      <c r="A81" s="72" t="s">
        <v>119</v>
      </c>
      <c r="B81" s="53" t="s">
        <v>23</v>
      </c>
      <c r="C81" s="81">
        <v>4</v>
      </c>
      <c r="D81" s="53"/>
      <c r="E81" s="53"/>
      <c r="F81" s="53"/>
      <c r="G81" s="53"/>
      <c r="H81" s="53"/>
      <c r="I81" s="53"/>
      <c r="J81" s="53"/>
      <c r="K81" s="53"/>
      <c r="L81" s="264"/>
      <c r="M81" s="270"/>
      <c r="N81" s="230">
        <v>11.4</v>
      </c>
      <c r="O81" s="85"/>
      <c r="P81" s="85"/>
      <c r="Q81" s="85"/>
      <c r="R81" s="85"/>
      <c r="S81" s="85"/>
      <c r="T81" s="85"/>
      <c r="U81" s="85"/>
      <c r="V81" s="283"/>
      <c r="W81" s="272"/>
      <c r="X81" s="55" t="s">
        <v>208</v>
      </c>
      <c r="Y81" s="55" t="s">
        <v>209</v>
      </c>
      <c r="Z81" s="360">
        <v>42905</v>
      </c>
      <c r="AA81" s="257">
        <v>42914</v>
      </c>
      <c r="AB81" s="455" t="s">
        <v>241</v>
      </c>
      <c r="AC81" s="31">
        <v>28</v>
      </c>
      <c r="AD81" s="3"/>
      <c r="AE81" s="124"/>
      <c r="AF81" s="124"/>
      <c r="AG81" s="124">
        <v>42908</v>
      </c>
      <c r="AH81" s="124"/>
      <c r="AI81" s="124"/>
      <c r="AJ81" s="124"/>
      <c r="AK81" s="124"/>
      <c r="AL81" s="124"/>
      <c r="AM81" s="124"/>
      <c r="AN81" s="124"/>
      <c r="AO81" s="124"/>
      <c r="AP81" s="124"/>
      <c r="AQ81" s="56">
        <f>SUM(C81:G81)</f>
        <v>4</v>
      </c>
      <c r="AR81" s="3"/>
      <c r="AS81" s="3"/>
      <c r="AT81" s="3"/>
      <c r="AU81" s="3"/>
      <c r="AV81" s="3"/>
      <c r="AW81" s="3"/>
      <c r="AX81" s="3"/>
      <c r="AY81" s="3"/>
      <c r="AZ81" s="3"/>
      <c r="BA81" s="3"/>
    </row>
    <row r="82" spans="1:53" s="56" customFormat="1" ht="15.75" customHeight="1" x14ac:dyDescent="0.45">
      <c r="A82" s="72" t="s">
        <v>168</v>
      </c>
      <c r="B82" s="53" t="s">
        <v>21</v>
      </c>
      <c r="C82" s="53">
        <v>6</v>
      </c>
      <c r="D82" s="53"/>
      <c r="E82" s="53"/>
      <c r="F82" s="53"/>
      <c r="G82" s="53"/>
      <c r="H82" s="53"/>
      <c r="I82" s="53"/>
      <c r="J82" s="266"/>
      <c r="K82" s="85">
        <v>6.8</v>
      </c>
      <c r="L82" s="264"/>
      <c r="M82" s="275"/>
      <c r="N82" s="333"/>
      <c r="O82" s="85"/>
      <c r="P82" s="85"/>
      <c r="Q82" s="85"/>
      <c r="R82" s="285" t="s">
        <v>252</v>
      </c>
      <c r="S82" s="289" t="s">
        <v>45</v>
      </c>
      <c r="T82" s="295">
        <v>42913</v>
      </c>
      <c r="U82" s="387">
        <f>T82+14</f>
        <v>42927</v>
      </c>
      <c r="V82" s="435"/>
      <c r="W82" s="312"/>
      <c r="X82" s="435"/>
      <c r="Y82" s="435"/>
      <c r="Z82" s="363"/>
      <c r="AA82" s="279"/>
      <c r="AB82" s="279"/>
      <c r="AC82" s="211"/>
      <c r="AD82" s="211"/>
      <c r="AE82" s="211"/>
      <c r="AF82" s="212"/>
      <c r="AG82" s="212"/>
      <c r="AH82" s="212"/>
      <c r="AI82" s="212"/>
      <c r="AJ82" s="212"/>
      <c r="AK82" s="212"/>
      <c r="AL82" s="214"/>
      <c r="AM82" s="210"/>
      <c r="AN82" s="211"/>
      <c r="AO82" s="211"/>
      <c r="AP82" s="211"/>
      <c r="AQ82" s="211"/>
      <c r="AR82" s="211"/>
      <c r="AS82" s="211"/>
      <c r="AT82" s="211"/>
      <c r="AU82" s="211"/>
      <c r="AV82" s="211"/>
      <c r="AW82" s="211"/>
      <c r="AX82" s="211"/>
      <c r="AY82" s="211"/>
      <c r="AZ82" s="211"/>
      <c r="BA82" s="211"/>
    </row>
    <row r="83" spans="1:53" s="56" customFormat="1" ht="15.75" customHeight="1" x14ac:dyDescent="0.45">
      <c r="A83" s="72" t="s">
        <v>214</v>
      </c>
      <c r="B83" s="53" t="s">
        <v>22</v>
      </c>
      <c r="C83" s="53"/>
      <c r="D83" s="53"/>
      <c r="E83" s="53"/>
      <c r="F83" s="53"/>
      <c r="G83" s="53">
        <v>1</v>
      </c>
      <c r="H83" s="53"/>
      <c r="I83" s="53"/>
      <c r="J83" s="266"/>
      <c r="K83" s="85"/>
      <c r="L83" s="273"/>
      <c r="M83" s="92"/>
      <c r="N83" s="85"/>
      <c r="O83" s="85">
        <v>1</v>
      </c>
      <c r="P83" s="227"/>
      <c r="Q83" s="227"/>
      <c r="R83" s="285" t="s">
        <v>217</v>
      </c>
      <c r="S83" s="289" t="s">
        <v>45</v>
      </c>
      <c r="T83" s="295">
        <v>42928</v>
      </c>
      <c r="U83" s="242" t="s">
        <v>215</v>
      </c>
      <c r="V83" s="258">
        <v>104</v>
      </c>
      <c r="W83" s="442"/>
      <c r="X83" s="308"/>
      <c r="Y83" s="438"/>
      <c r="Z83" s="359"/>
      <c r="AA83" s="343"/>
      <c r="AB83" s="343"/>
      <c r="AC83" s="124"/>
      <c r="AD83" s="124"/>
      <c r="AE83" s="124"/>
      <c r="AF83" s="124"/>
      <c r="AG83" s="124"/>
      <c r="AH83" s="124"/>
      <c r="AI83" s="124"/>
      <c r="AJ83" s="124"/>
      <c r="AK83" s="124"/>
      <c r="AL83" s="124"/>
      <c r="AM83" s="132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</row>
    <row r="84" spans="1:53" s="56" customFormat="1" ht="15.75" customHeight="1" x14ac:dyDescent="0.45">
      <c r="A84" s="110" t="s">
        <v>160</v>
      </c>
      <c r="B84" s="75" t="s">
        <v>22</v>
      </c>
      <c r="C84" s="111">
        <v>6</v>
      </c>
      <c r="D84" s="88"/>
      <c r="E84" s="88"/>
      <c r="F84" s="88"/>
      <c r="G84" s="88"/>
      <c r="H84" s="88"/>
      <c r="I84" s="88"/>
      <c r="J84" s="269"/>
      <c r="K84" s="246">
        <v>1.2</v>
      </c>
      <c r="L84" s="276"/>
      <c r="M84" s="280"/>
      <c r="N84" s="114"/>
      <c r="O84" s="114"/>
      <c r="P84" s="114"/>
      <c r="Q84" s="114"/>
      <c r="R84" s="287" t="s">
        <v>161</v>
      </c>
      <c r="S84" s="287" t="s">
        <v>162</v>
      </c>
      <c r="T84" s="293" t="s">
        <v>121</v>
      </c>
      <c r="U84" s="242" t="s">
        <v>270</v>
      </c>
      <c r="V84" s="258">
        <v>4</v>
      </c>
      <c r="W84" s="314" t="s">
        <v>23</v>
      </c>
      <c r="X84" s="247"/>
      <c r="Y84" s="247"/>
      <c r="Z84" s="363"/>
      <c r="AA84" s="279"/>
      <c r="AB84" s="279"/>
      <c r="AC84" s="125">
        <v>42901</v>
      </c>
      <c r="AD84" s="125">
        <v>42893</v>
      </c>
      <c r="AE84" s="125">
        <v>42893</v>
      </c>
      <c r="AF84" s="125">
        <v>42893</v>
      </c>
      <c r="AG84" s="125">
        <v>42893</v>
      </c>
      <c r="AH84" s="125">
        <v>42893</v>
      </c>
      <c r="AI84" s="125">
        <v>42893</v>
      </c>
      <c r="AJ84" s="125">
        <v>42893</v>
      </c>
      <c r="AK84" s="125"/>
      <c r="AL84" s="125"/>
      <c r="AM84" s="132">
        <v>42909</v>
      </c>
      <c r="AN84" s="56">
        <f>SUM(C84:H84)</f>
        <v>6</v>
      </c>
      <c r="AO84" s="211"/>
      <c r="AP84" s="211"/>
      <c r="AQ84" s="211"/>
      <c r="AR84" s="211"/>
      <c r="AS84" s="211"/>
      <c r="AT84" s="211"/>
      <c r="AU84" s="211"/>
      <c r="AV84" s="211"/>
      <c r="AW84" s="211"/>
      <c r="AX84" s="211"/>
      <c r="AY84" s="211"/>
      <c r="AZ84" s="211"/>
      <c r="BA84" s="211"/>
    </row>
    <row r="85" spans="1:53" s="56" customFormat="1" ht="15.75" customHeight="1" x14ac:dyDescent="0.45">
      <c r="A85" s="110" t="s">
        <v>163</v>
      </c>
      <c r="B85" s="75" t="s">
        <v>164</v>
      </c>
      <c r="C85" s="111">
        <v>12</v>
      </c>
      <c r="D85" s="88"/>
      <c r="E85" s="88"/>
      <c r="F85" s="88"/>
      <c r="G85" s="88"/>
      <c r="H85" s="88"/>
      <c r="I85" s="53"/>
      <c r="J85" s="266"/>
      <c r="K85" s="85"/>
      <c r="L85" s="418">
        <v>13</v>
      </c>
      <c r="M85" s="280"/>
      <c r="N85" s="114"/>
      <c r="O85" s="114"/>
      <c r="P85" s="227"/>
      <c r="Q85" s="227"/>
      <c r="R85" s="287" t="s">
        <v>161</v>
      </c>
      <c r="S85" s="291" t="s">
        <v>45</v>
      </c>
      <c r="T85" s="293" t="s">
        <v>121</v>
      </c>
      <c r="U85" s="242" t="s">
        <v>267</v>
      </c>
      <c r="V85" s="258">
        <v>3</v>
      </c>
      <c r="W85" s="441"/>
      <c r="X85" s="258">
        <v>1</v>
      </c>
      <c r="Y85" s="256"/>
      <c r="Z85" s="396" t="s">
        <v>25</v>
      </c>
      <c r="AA85" s="399"/>
      <c r="AB85" s="399"/>
      <c r="AC85" s="125"/>
      <c r="AD85" s="125"/>
      <c r="AE85" s="125"/>
      <c r="AF85" s="125"/>
      <c r="AG85" s="125"/>
      <c r="AH85" s="125"/>
      <c r="AI85" s="125"/>
      <c r="AJ85" s="125"/>
      <c r="AK85" s="125"/>
      <c r="AL85" s="125"/>
      <c r="AM85" s="132">
        <v>42908</v>
      </c>
      <c r="AN85" s="56">
        <f>SUM(C85:H85)</f>
        <v>12</v>
      </c>
    </row>
    <row r="86" spans="1:53" s="3" customFormat="1" ht="15.75" customHeight="1" x14ac:dyDescent="0.45">
      <c r="A86" s="224" t="s">
        <v>76</v>
      </c>
      <c r="B86" s="201"/>
      <c r="C86" s="201"/>
      <c r="D86" s="208"/>
      <c r="E86" s="208"/>
      <c r="F86" s="208"/>
      <c r="G86" s="208"/>
      <c r="H86" s="208"/>
      <c r="I86" s="208"/>
      <c r="J86" s="267"/>
      <c r="K86" s="85"/>
      <c r="L86" s="274"/>
      <c r="M86" s="253"/>
      <c r="N86" s="227"/>
      <c r="O86" s="227"/>
      <c r="P86" s="227"/>
      <c r="Q86" s="227"/>
      <c r="R86" s="286"/>
      <c r="S86" s="290"/>
      <c r="T86" s="294"/>
      <c r="U86" s="290"/>
      <c r="V86" s="307"/>
      <c r="W86" s="311"/>
      <c r="X86" s="307"/>
      <c r="Y86" s="228"/>
      <c r="Z86" s="398"/>
      <c r="AA86" s="400"/>
      <c r="AB86" s="400"/>
      <c r="AC86" s="200"/>
      <c r="AD86" s="200"/>
      <c r="AE86" s="200"/>
      <c r="AF86" s="200"/>
      <c r="AG86" s="200"/>
      <c r="AH86" s="200"/>
      <c r="AI86" s="200"/>
      <c r="AJ86" s="200"/>
      <c r="AK86" s="200"/>
      <c r="AL86" s="209"/>
      <c r="AM86" s="199"/>
      <c r="AN86" s="199"/>
      <c r="AO86" s="199"/>
    </row>
    <row r="87" spans="1:53" s="56" customFormat="1" ht="15.75" customHeight="1" x14ac:dyDescent="0.45">
      <c r="A87" s="72" t="s">
        <v>76</v>
      </c>
      <c r="B87" s="88" t="s">
        <v>22</v>
      </c>
      <c r="C87" s="81">
        <v>8</v>
      </c>
      <c r="D87" s="53"/>
      <c r="E87" s="53"/>
      <c r="F87" s="53"/>
      <c r="G87" s="53"/>
      <c r="H87" s="53"/>
      <c r="I87" s="53"/>
      <c r="J87" s="53"/>
      <c r="K87" s="53"/>
      <c r="L87" s="89"/>
      <c r="M87" s="82">
        <v>9.4</v>
      </c>
      <c r="N87" s="85"/>
      <c r="O87" s="85"/>
      <c r="P87" s="85"/>
      <c r="Q87" s="85"/>
      <c r="R87" s="85"/>
      <c r="S87" s="85"/>
      <c r="T87" s="85"/>
      <c r="U87" s="85"/>
      <c r="V87" s="55" t="s">
        <v>190</v>
      </c>
      <c r="W87" s="95" t="s">
        <v>41</v>
      </c>
      <c r="X87" s="76">
        <v>42895</v>
      </c>
      <c r="Y87" s="76">
        <v>42916</v>
      </c>
      <c r="Z87" s="47" t="s">
        <v>305</v>
      </c>
      <c r="AA87" s="355">
        <v>10</v>
      </c>
      <c r="AB87" s="343"/>
      <c r="AC87" s="124"/>
      <c r="AD87" s="124">
        <v>42906</v>
      </c>
      <c r="AE87" s="124">
        <v>42900</v>
      </c>
      <c r="AF87" s="124">
        <v>42900</v>
      </c>
      <c r="AG87" s="124">
        <v>42900</v>
      </c>
      <c r="AH87" s="124"/>
      <c r="AI87" s="124"/>
      <c r="AJ87" s="124"/>
      <c r="AK87" s="124"/>
      <c r="AL87" s="124"/>
      <c r="AM87" s="124"/>
      <c r="AN87" s="56">
        <f>SUM(C87:F87)</f>
        <v>8</v>
      </c>
      <c r="AO87" s="3"/>
    </row>
    <row r="88" spans="1:53" s="3" customFormat="1" ht="15.75" customHeight="1" x14ac:dyDescent="0.45">
      <c r="A88" s="72" t="s">
        <v>156</v>
      </c>
      <c r="B88" s="88" t="s">
        <v>22</v>
      </c>
      <c r="C88" s="53">
        <v>6</v>
      </c>
      <c r="D88" s="53"/>
      <c r="E88" s="53"/>
      <c r="F88" s="53"/>
      <c r="G88" s="53"/>
      <c r="H88" s="53"/>
      <c r="I88" s="53"/>
      <c r="J88" s="53"/>
      <c r="K88" s="53"/>
      <c r="L88" s="264"/>
      <c r="M88" s="270"/>
      <c r="N88" s="85">
        <v>17.100000000000001</v>
      </c>
      <c r="O88" s="85"/>
      <c r="P88" s="85"/>
      <c r="Q88" s="85"/>
      <c r="R88" s="85"/>
      <c r="S88" s="85"/>
      <c r="T88" s="85"/>
      <c r="U88" s="85"/>
      <c r="V88" s="283"/>
      <c r="W88" s="272"/>
      <c r="X88" s="55" t="s">
        <v>169</v>
      </c>
      <c r="Y88" s="390" t="s">
        <v>45</v>
      </c>
      <c r="Z88" s="445">
        <v>42917</v>
      </c>
      <c r="AA88" s="248">
        <v>42916</v>
      </c>
      <c r="AB88" s="249" t="s">
        <v>332</v>
      </c>
      <c r="AC88" s="31">
        <v>51</v>
      </c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56">
        <f>SUM(C88:G88)</f>
        <v>6</v>
      </c>
      <c r="AS88" s="56"/>
      <c r="AT88" s="56"/>
      <c r="AU88" s="56"/>
    </row>
    <row r="89" spans="1:53" s="3" customFormat="1" ht="15.75" customHeight="1" x14ac:dyDescent="0.45">
      <c r="A89" s="72" t="s">
        <v>115</v>
      </c>
      <c r="B89" s="53" t="s">
        <v>22</v>
      </c>
      <c r="C89" s="53">
        <v>5</v>
      </c>
      <c r="D89" s="53"/>
      <c r="E89" s="53"/>
      <c r="F89" s="53"/>
      <c r="G89" s="53"/>
      <c r="H89" s="53"/>
      <c r="I89" s="53"/>
      <c r="J89" s="266"/>
      <c r="K89" s="85">
        <v>6.7</v>
      </c>
      <c r="L89" s="273"/>
      <c r="M89" s="85"/>
      <c r="N89" s="85"/>
      <c r="O89" s="85"/>
      <c r="P89" s="85"/>
      <c r="Q89" s="85"/>
      <c r="R89" s="285" t="s">
        <v>227</v>
      </c>
      <c r="S89" s="289" t="s">
        <v>45</v>
      </c>
      <c r="T89" s="293">
        <v>42905</v>
      </c>
      <c r="U89" s="243" t="s">
        <v>269</v>
      </c>
      <c r="V89" s="258">
        <v>34</v>
      </c>
      <c r="W89" s="309"/>
      <c r="X89" s="259"/>
      <c r="Y89" s="259"/>
      <c r="Z89" s="345"/>
      <c r="AA89" s="343"/>
      <c r="AB89" s="343"/>
      <c r="AC89" s="124">
        <v>42907</v>
      </c>
      <c r="AD89" s="124">
        <v>42885</v>
      </c>
      <c r="AE89" s="124">
        <v>42885</v>
      </c>
      <c r="AF89" s="124">
        <v>42885</v>
      </c>
      <c r="AG89" s="124">
        <v>42885</v>
      </c>
      <c r="AH89" s="124">
        <v>42885</v>
      </c>
      <c r="AI89" s="124">
        <v>42885</v>
      </c>
      <c r="AJ89" s="124">
        <v>42885</v>
      </c>
      <c r="AK89" s="124">
        <v>42886</v>
      </c>
      <c r="AM89" s="133">
        <v>42908</v>
      </c>
      <c r="AN89" s="56">
        <f>SUM(C89:H89)</f>
        <v>5</v>
      </c>
    </row>
    <row r="90" spans="1:53" s="3" customFormat="1" ht="15.75" customHeight="1" x14ac:dyDescent="0.45">
      <c r="A90" s="72" t="s">
        <v>157</v>
      </c>
      <c r="B90" s="88" t="s">
        <v>22</v>
      </c>
      <c r="C90" s="81">
        <v>16</v>
      </c>
      <c r="D90" s="53"/>
      <c r="E90" s="53"/>
      <c r="F90" s="53"/>
      <c r="G90" s="53"/>
      <c r="H90" s="53"/>
      <c r="I90" s="53"/>
      <c r="J90" s="53"/>
      <c r="K90" s="53"/>
      <c r="L90" s="89"/>
      <c r="M90" s="82">
        <v>46.9</v>
      </c>
      <c r="N90" s="85"/>
      <c r="O90" s="85"/>
      <c r="P90" s="85"/>
      <c r="Q90" s="85"/>
      <c r="R90" s="85"/>
      <c r="S90" s="85"/>
      <c r="T90" s="85"/>
      <c r="U90" s="85"/>
      <c r="V90" s="55" t="s">
        <v>287</v>
      </c>
      <c r="W90" s="95" t="s">
        <v>45</v>
      </c>
      <c r="X90" s="76">
        <v>42917</v>
      </c>
      <c r="Y90" s="80">
        <v>42922</v>
      </c>
      <c r="Z90" s="47"/>
      <c r="AA90" s="355">
        <v>28</v>
      </c>
      <c r="AB90" s="460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56">
        <f>SUM(C90:F90)</f>
        <v>16</v>
      </c>
      <c r="AO90"/>
      <c r="AS90" s="56"/>
      <c r="AT90" s="56"/>
      <c r="AU90" s="56"/>
      <c r="AV90" s="56"/>
      <c r="AW90" s="56"/>
      <c r="AX90" s="56"/>
      <c r="AY90" s="56"/>
      <c r="AZ90" s="56"/>
      <c r="BA90" s="56"/>
    </row>
    <row r="91" spans="1:53" s="56" customFormat="1" ht="15.75" customHeight="1" x14ac:dyDescent="0.45">
      <c r="A91" s="72" t="s">
        <v>158</v>
      </c>
      <c r="B91" s="53" t="s">
        <v>21</v>
      </c>
      <c r="C91" s="53">
        <v>12</v>
      </c>
      <c r="D91" s="53"/>
      <c r="E91" s="53"/>
      <c r="F91" s="53"/>
      <c r="G91" s="53"/>
      <c r="H91" s="53"/>
      <c r="I91" s="53"/>
      <c r="J91" s="53"/>
      <c r="K91" s="264"/>
      <c r="L91" s="93"/>
      <c r="M91" s="266"/>
      <c r="N91" s="85">
        <v>9.8000000000000007</v>
      </c>
      <c r="O91" s="85"/>
      <c r="P91" s="85"/>
      <c r="Q91" s="85"/>
      <c r="R91" s="85"/>
      <c r="S91" s="85"/>
      <c r="T91" s="283"/>
      <c r="U91" s="272"/>
      <c r="V91" s="283"/>
      <c r="W91" s="283"/>
      <c r="X91" s="447" t="s">
        <v>169</v>
      </c>
      <c r="Y91" s="310" t="s">
        <v>45</v>
      </c>
      <c r="Z91" s="248">
        <v>42917</v>
      </c>
      <c r="AA91" s="248">
        <v>42907</v>
      </c>
      <c r="AB91" s="249" t="s">
        <v>260</v>
      </c>
      <c r="AC91" s="31">
        <v>15</v>
      </c>
      <c r="AD91" s="3"/>
      <c r="AE91" s="124"/>
      <c r="AF91" s="124"/>
      <c r="AG91" s="124">
        <v>42906</v>
      </c>
      <c r="AH91" s="124">
        <v>42906</v>
      </c>
      <c r="AI91" s="124">
        <v>42906</v>
      </c>
      <c r="AJ91" s="124">
        <v>42906</v>
      </c>
      <c r="AK91" s="124">
        <v>42906</v>
      </c>
      <c r="AL91" s="124">
        <v>42907</v>
      </c>
      <c r="AM91" s="124">
        <v>42907</v>
      </c>
      <c r="AN91" s="124">
        <v>42907</v>
      </c>
      <c r="AO91" s="124"/>
      <c r="AP91" s="124"/>
      <c r="AQ91" s="56">
        <f>SUM(C91:G91)</f>
        <v>12</v>
      </c>
      <c r="AR91" s="3"/>
    </row>
    <row r="92" spans="1:53" s="3" customFormat="1" ht="15.75" customHeight="1" x14ac:dyDescent="0.45">
      <c r="A92" s="72" t="s">
        <v>107</v>
      </c>
      <c r="B92" s="53" t="s">
        <v>22</v>
      </c>
      <c r="C92" s="53"/>
      <c r="D92" s="53"/>
      <c r="E92" s="53">
        <v>3</v>
      </c>
      <c r="F92" s="53"/>
      <c r="G92" s="53"/>
      <c r="H92" s="53"/>
      <c r="I92" s="53"/>
      <c r="J92" s="266"/>
      <c r="K92" s="273"/>
      <c r="L92" s="85"/>
      <c r="M92" s="85">
        <v>3</v>
      </c>
      <c r="N92" s="85"/>
      <c r="O92" s="85"/>
      <c r="P92" s="85"/>
      <c r="Q92" s="85"/>
      <c r="R92" s="285" t="s">
        <v>144</v>
      </c>
      <c r="S92" s="289" t="s">
        <v>42</v>
      </c>
      <c r="T92" s="80">
        <v>42912</v>
      </c>
      <c r="U92" s="426"/>
      <c r="V92" s="258">
        <v>53</v>
      </c>
      <c r="W92" s="443"/>
      <c r="X92" s="451"/>
      <c r="Y92" s="357"/>
      <c r="Z92" s="357"/>
      <c r="AA92" s="343"/>
      <c r="AB92" s="343"/>
      <c r="AC92" s="124"/>
      <c r="AD92" s="124"/>
      <c r="AE92" s="124"/>
      <c r="AF92" s="124"/>
      <c r="AG92" s="124"/>
      <c r="AH92" s="124"/>
      <c r="AI92" s="124"/>
      <c r="AJ92" s="124"/>
      <c r="AK92" s="124"/>
      <c r="AL92" s="124"/>
      <c r="AM92" s="132"/>
      <c r="AN92" s="56">
        <f>SUM(C92:I92)</f>
        <v>3</v>
      </c>
    </row>
    <row r="93" spans="1:53" s="56" customFormat="1" ht="15.75" customHeight="1" x14ac:dyDescent="0.45">
      <c r="A93" s="72" t="s">
        <v>225</v>
      </c>
      <c r="B93" s="88" t="s">
        <v>22</v>
      </c>
      <c r="C93" s="53">
        <v>4</v>
      </c>
      <c r="D93" s="53"/>
      <c r="E93" s="53"/>
      <c r="F93" s="53"/>
      <c r="G93" s="53"/>
      <c r="H93" s="53"/>
      <c r="I93" s="53"/>
      <c r="J93" s="53"/>
      <c r="K93" s="264"/>
      <c r="L93" s="270"/>
      <c r="M93" s="85">
        <v>4.9000000000000004</v>
      </c>
      <c r="N93" s="85"/>
      <c r="O93" s="85"/>
      <c r="P93" s="85"/>
      <c r="Q93" s="85"/>
      <c r="R93" s="85"/>
      <c r="S93" s="85"/>
      <c r="T93" s="283"/>
      <c r="U93" s="272"/>
      <c r="V93" s="55" t="s">
        <v>329</v>
      </c>
      <c r="W93" s="390" t="s">
        <v>45</v>
      </c>
      <c r="X93" s="445">
        <v>42923</v>
      </c>
      <c r="Y93" s="248">
        <v>42927</v>
      </c>
      <c r="Z93" s="249"/>
      <c r="AA93" s="31">
        <v>23</v>
      </c>
      <c r="AB93" s="124"/>
      <c r="AC93" s="124"/>
      <c r="AD93" s="124"/>
      <c r="AE93" s="124"/>
      <c r="AF93" s="124"/>
      <c r="AG93" s="124"/>
      <c r="AH93" s="124"/>
      <c r="AI93" s="124"/>
      <c r="AJ93" s="124"/>
      <c r="AK93" s="124"/>
      <c r="AL93" s="124"/>
      <c r="AM93" s="124"/>
      <c r="AN93" s="56">
        <f>SUM(C93:F93)</f>
        <v>4</v>
      </c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spans="1:53" s="3" customFormat="1" ht="15.75" customHeight="1" x14ac:dyDescent="0.45">
      <c r="A94" s="110" t="s">
        <v>123</v>
      </c>
      <c r="B94" s="75" t="s">
        <v>21</v>
      </c>
      <c r="C94" s="111">
        <v>7</v>
      </c>
      <c r="D94" s="88"/>
      <c r="E94" s="88"/>
      <c r="F94" s="88"/>
      <c r="G94" s="88"/>
      <c r="H94" s="88"/>
      <c r="I94" s="88"/>
      <c r="J94" s="269"/>
      <c r="K94" s="418">
        <f>3.24+4.37+3.27</f>
        <v>10.88</v>
      </c>
      <c r="L94" s="114"/>
      <c r="M94" s="114"/>
      <c r="N94" s="114"/>
      <c r="O94" s="114"/>
      <c r="P94" s="114"/>
      <c r="Q94" s="114"/>
      <c r="R94" s="287" t="s">
        <v>122</v>
      </c>
      <c r="S94" s="291" t="s">
        <v>63</v>
      </c>
      <c r="T94" s="76" t="s">
        <v>121</v>
      </c>
      <c r="U94" s="433" t="s">
        <v>263</v>
      </c>
      <c r="V94" s="115">
        <v>3</v>
      </c>
      <c r="W94" s="228"/>
      <c r="X94" s="450"/>
      <c r="Y94" s="279"/>
      <c r="Z94" s="454" t="s">
        <v>24</v>
      </c>
      <c r="AA94" s="399"/>
      <c r="AB94" s="399"/>
      <c r="AC94" s="125">
        <v>42895</v>
      </c>
      <c r="AD94" s="125"/>
      <c r="AE94" s="125"/>
      <c r="AF94" s="125"/>
      <c r="AG94" s="125"/>
      <c r="AH94" s="125"/>
      <c r="AI94" s="125"/>
      <c r="AJ94" s="125"/>
      <c r="AK94" s="125"/>
      <c r="AL94" s="125"/>
      <c r="AM94" s="132">
        <v>42908</v>
      </c>
      <c r="AN94" s="56">
        <f>SUM(C94:H94)</f>
        <v>7</v>
      </c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</row>
    <row r="95" spans="1:53" s="3" customFormat="1" ht="15.75" customHeight="1" x14ac:dyDescent="0.45">
      <c r="A95" s="29" t="s">
        <v>211</v>
      </c>
      <c r="B95" s="88" t="s">
        <v>22</v>
      </c>
      <c r="C95" s="261">
        <v>13</v>
      </c>
      <c r="D95" s="53"/>
      <c r="E95" s="53"/>
      <c r="F95" s="53"/>
      <c r="G95" s="53"/>
      <c r="H95" s="53"/>
      <c r="I95" s="53"/>
      <c r="J95" s="53"/>
      <c r="K95" s="328"/>
      <c r="L95" s="265"/>
      <c r="M95" s="419">
        <v>24</v>
      </c>
      <c r="N95" s="17"/>
      <c r="O95" s="17"/>
      <c r="P95" s="17"/>
      <c r="Q95" s="17"/>
      <c r="R95" s="17"/>
      <c r="S95" s="17"/>
      <c r="T95" s="92"/>
      <c r="U95" s="273"/>
      <c r="V95" s="55" t="s">
        <v>208</v>
      </c>
      <c r="W95" s="390" t="s">
        <v>45</v>
      </c>
      <c r="X95" s="394">
        <v>42923</v>
      </c>
      <c r="Y95" s="248">
        <v>42916</v>
      </c>
      <c r="Z95" s="297" t="s">
        <v>210</v>
      </c>
      <c r="AA95" s="31">
        <v>14</v>
      </c>
      <c r="AB95" s="124"/>
      <c r="AC95" s="124"/>
      <c r="AD95" s="124"/>
      <c r="AE95" s="124"/>
      <c r="AF95" s="124"/>
      <c r="AG95" s="124"/>
      <c r="AH95" s="124"/>
      <c r="AI95" s="124"/>
      <c r="AJ95" s="124"/>
      <c r="AK95" s="124"/>
      <c r="AL95" s="124"/>
      <c r="AM95" s="124"/>
      <c r="AN95" s="56">
        <f>SUM(C95:F95)</f>
        <v>13</v>
      </c>
      <c r="AS95" s="56"/>
      <c r="AT95" s="56"/>
      <c r="AU95" s="56"/>
      <c r="AV95" s="56"/>
      <c r="AW95" s="56"/>
      <c r="AX95" s="56"/>
      <c r="AY95" s="56"/>
      <c r="AZ95" s="56"/>
      <c r="BA95" s="56"/>
    </row>
    <row r="96" spans="1:53" s="56" customFormat="1" ht="15.75" customHeight="1" x14ac:dyDescent="0.45">
      <c r="A96" s="224" t="s">
        <v>67</v>
      </c>
      <c r="B96" s="201"/>
      <c r="C96" s="201"/>
      <c r="D96" s="208"/>
      <c r="E96" s="208"/>
      <c r="F96" s="208"/>
      <c r="G96" s="208"/>
      <c r="H96" s="208"/>
      <c r="I96" s="208"/>
      <c r="J96" s="267"/>
      <c r="K96" s="273"/>
      <c r="L96" s="253"/>
      <c r="M96" s="227"/>
      <c r="N96" s="227"/>
      <c r="O96" s="227"/>
      <c r="P96" s="227"/>
      <c r="Q96" s="227"/>
      <c r="R96" s="286"/>
      <c r="S96" s="290"/>
      <c r="T96" s="202"/>
      <c r="U96" s="207"/>
      <c r="V96" s="307"/>
      <c r="W96" s="228"/>
      <c r="X96" s="449"/>
      <c r="Y96" s="392"/>
      <c r="Z96" s="392"/>
      <c r="AA96" s="400"/>
      <c r="AB96" s="400"/>
      <c r="AC96" s="200"/>
      <c r="AD96" s="200"/>
      <c r="AE96" s="200"/>
      <c r="AF96" s="200"/>
      <c r="AG96" s="200"/>
      <c r="AH96" s="200"/>
      <c r="AI96" s="200"/>
      <c r="AJ96" s="200"/>
      <c r="AK96" s="200"/>
      <c r="AL96" s="205"/>
      <c r="AM96" s="199"/>
      <c r="AN96" s="199"/>
      <c r="AO96" s="199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</row>
    <row r="97" spans="1:53" s="3" customFormat="1" ht="15.75" customHeight="1" x14ac:dyDescent="0.45">
      <c r="A97" s="29" t="s">
        <v>67</v>
      </c>
      <c r="B97" s="53" t="s">
        <v>21</v>
      </c>
      <c r="C97" s="90">
        <v>16</v>
      </c>
      <c r="D97" s="9"/>
      <c r="E97" s="9"/>
      <c r="F97" s="9"/>
      <c r="G97" s="9"/>
      <c r="H97" s="9"/>
      <c r="I97" s="9"/>
      <c r="J97" s="265"/>
      <c r="K97" s="382">
        <v>8.5</v>
      </c>
      <c r="L97" s="93"/>
      <c r="M97" s="9"/>
      <c r="N97" s="422"/>
      <c r="O97" s="422"/>
      <c r="P97" s="17"/>
      <c r="Q97" s="17"/>
      <c r="R97" s="284" t="s">
        <v>183</v>
      </c>
      <c r="S97" s="288" t="s">
        <v>45</v>
      </c>
      <c r="T97" s="91">
        <v>42890</v>
      </c>
      <c r="U97" s="434" t="s">
        <v>181</v>
      </c>
      <c r="V97" s="303">
        <v>22</v>
      </c>
      <c r="W97" s="92"/>
      <c r="X97" s="296"/>
      <c r="Y97" s="235"/>
      <c r="Z97" s="357"/>
      <c r="AA97" s="343">
        <v>42906</v>
      </c>
      <c r="AB97" s="343">
        <v>42906</v>
      </c>
      <c r="AC97" s="124">
        <v>42906</v>
      </c>
      <c r="AD97" s="124">
        <v>42906</v>
      </c>
      <c r="AE97" s="124">
        <v>42906</v>
      </c>
      <c r="AF97" s="124"/>
      <c r="AG97" s="124"/>
      <c r="AH97" s="124"/>
      <c r="AI97" s="124"/>
      <c r="AJ97" s="124"/>
      <c r="AK97" s="124"/>
      <c r="AL97" s="124"/>
      <c r="AM97" s="132"/>
      <c r="AN97" s="56">
        <f>SUM(C97:H97)</f>
        <v>16</v>
      </c>
    </row>
    <row r="98" spans="1:53" s="3" customFormat="1" ht="15.75" customHeight="1" x14ac:dyDescent="0.45">
      <c r="A98" s="72" t="s">
        <v>167</v>
      </c>
      <c r="B98" s="53" t="s">
        <v>22</v>
      </c>
      <c r="C98" s="93">
        <v>8</v>
      </c>
      <c r="D98" s="93"/>
      <c r="E98" s="93"/>
      <c r="F98" s="93"/>
      <c r="G98" s="93"/>
      <c r="H98" s="93"/>
      <c r="I98" s="93"/>
      <c r="J98" s="270"/>
      <c r="K98" s="272">
        <v>9</v>
      </c>
      <c r="L98" s="232"/>
      <c r="M98" s="232"/>
      <c r="N98" s="232"/>
      <c r="O98" s="92"/>
      <c r="P98" s="92"/>
      <c r="Q98" s="92"/>
      <c r="R98" s="30" t="s">
        <v>252</v>
      </c>
      <c r="S98" s="352" t="s">
        <v>45</v>
      </c>
      <c r="T98" s="80">
        <v>42913</v>
      </c>
      <c r="U98" s="426"/>
      <c r="V98" s="258">
        <v>48</v>
      </c>
      <c r="W98" s="283"/>
      <c r="X98" s="359"/>
      <c r="Y98" s="357"/>
      <c r="Z98" s="357"/>
      <c r="AA98" s="357"/>
      <c r="AB98" s="357"/>
      <c r="AD98" s="124"/>
      <c r="AE98" s="124"/>
      <c r="AF98" s="124">
        <v>42892</v>
      </c>
      <c r="AG98" s="124">
        <v>42898</v>
      </c>
      <c r="AH98" s="124"/>
      <c r="AI98" s="124">
        <v>42898</v>
      </c>
      <c r="AJ98" s="124"/>
      <c r="AK98" s="124"/>
      <c r="AL98" s="124"/>
      <c r="AM98" s="124"/>
      <c r="AN98" s="124"/>
      <c r="AO98" s="124"/>
      <c r="AP98" s="132"/>
      <c r="AQ98" s="56">
        <f>SUM(C98:G98)</f>
        <v>8</v>
      </c>
    </row>
    <row r="99" spans="1:53" s="56" customFormat="1" ht="15.75" customHeight="1" x14ac:dyDescent="0.45">
      <c r="A99" s="72" t="s">
        <v>59</v>
      </c>
      <c r="B99" s="53" t="s">
        <v>22</v>
      </c>
      <c r="C99" s="81">
        <v>6</v>
      </c>
      <c r="D99" s="53"/>
      <c r="E99" s="53"/>
      <c r="F99" s="53"/>
      <c r="G99" s="53"/>
      <c r="H99" s="53"/>
      <c r="I99" s="53"/>
      <c r="J99" s="53"/>
      <c r="K99" s="264"/>
      <c r="L99" s="93"/>
      <c r="M99" s="266"/>
      <c r="N99" s="230">
        <v>13.6</v>
      </c>
      <c r="O99" s="85"/>
      <c r="P99" s="85"/>
      <c r="Q99" s="85"/>
      <c r="R99" s="85"/>
      <c r="S99" s="85"/>
      <c r="T99" s="283"/>
      <c r="U99" s="272"/>
      <c r="V99" s="283"/>
      <c r="W99" s="283"/>
      <c r="X99" s="447" t="s">
        <v>143</v>
      </c>
      <c r="Y99" s="310" t="s">
        <v>43</v>
      </c>
      <c r="Z99" s="257">
        <v>42894</v>
      </c>
      <c r="AA99" s="257">
        <v>42901</v>
      </c>
      <c r="AB99" s="249" t="s">
        <v>242</v>
      </c>
      <c r="AC99" s="31">
        <v>8</v>
      </c>
      <c r="AD99" s="3"/>
      <c r="AE99" s="124"/>
      <c r="AF99" s="124">
        <v>42877</v>
      </c>
      <c r="AG99" s="124">
        <v>42893</v>
      </c>
      <c r="AH99" s="124">
        <v>42893</v>
      </c>
      <c r="AI99" s="124">
        <v>42901</v>
      </c>
      <c r="AJ99" s="124">
        <v>42901</v>
      </c>
      <c r="AK99" s="124">
        <v>42901</v>
      </c>
      <c r="AL99" s="124">
        <v>42901</v>
      </c>
      <c r="AM99" s="124">
        <v>42901</v>
      </c>
      <c r="AN99" s="124">
        <v>42901</v>
      </c>
      <c r="AO99" s="124">
        <v>42901</v>
      </c>
      <c r="AP99" s="124"/>
      <c r="AQ99" s="56">
        <f>SUM(C99:G99)</f>
        <v>6</v>
      </c>
      <c r="AR99" s="3"/>
    </row>
    <row r="100" spans="1:53" s="3" customFormat="1" ht="15.75" customHeight="1" x14ac:dyDescent="0.45">
      <c r="A100" s="72" t="s">
        <v>110</v>
      </c>
      <c r="B100" s="53" t="s">
        <v>22</v>
      </c>
      <c r="C100" s="81">
        <v>7</v>
      </c>
      <c r="D100" s="53"/>
      <c r="E100" s="53"/>
      <c r="F100" s="53"/>
      <c r="G100" s="53"/>
      <c r="H100" s="53"/>
      <c r="I100" s="53"/>
      <c r="J100" s="53"/>
      <c r="K100" s="264"/>
      <c r="L100" s="53"/>
      <c r="M100" s="266"/>
      <c r="N100" s="230">
        <v>10.3</v>
      </c>
      <c r="O100" s="85"/>
      <c r="P100" s="85"/>
      <c r="Q100" s="85"/>
      <c r="R100" s="85"/>
      <c r="S100" s="85"/>
      <c r="T100" s="283"/>
      <c r="U100" s="272"/>
      <c r="V100" s="283"/>
      <c r="W100" s="283"/>
      <c r="X100" s="447" t="s">
        <v>258</v>
      </c>
      <c r="Y100" s="310" t="s">
        <v>42</v>
      </c>
      <c r="Z100" s="257">
        <v>42911</v>
      </c>
      <c r="AA100" s="257">
        <v>42914</v>
      </c>
      <c r="AB100" s="249" t="s">
        <v>316</v>
      </c>
      <c r="AC100" s="31">
        <v>41</v>
      </c>
      <c r="AE100" s="124"/>
      <c r="AF100" s="124"/>
      <c r="AG100" s="124"/>
      <c r="AH100" s="124"/>
      <c r="AI100" s="124"/>
      <c r="AJ100" s="124"/>
      <c r="AK100" s="124"/>
      <c r="AL100" s="124"/>
      <c r="AM100" s="124"/>
      <c r="AN100" s="124"/>
      <c r="AO100" s="124"/>
      <c r="AP100" s="124"/>
      <c r="AQ100" s="56">
        <f>SUM(C100:G100)</f>
        <v>7</v>
      </c>
    </row>
    <row r="101" spans="1:53" s="56" customFormat="1" ht="15.75" customHeight="1" x14ac:dyDescent="0.45">
      <c r="A101" s="72" t="s">
        <v>149</v>
      </c>
      <c r="B101" s="88" t="s">
        <v>22</v>
      </c>
      <c r="C101" s="53">
        <v>4</v>
      </c>
      <c r="D101" s="53"/>
      <c r="E101" s="53"/>
      <c r="F101" s="53"/>
      <c r="G101" s="53"/>
      <c r="H101" s="53"/>
      <c r="I101" s="53"/>
      <c r="J101" s="53"/>
      <c r="K101" s="264"/>
      <c r="L101" s="93"/>
      <c r="M101" s="266"/>
      <c r="N101" s="85">
        <v>7.7</v>
      </c>
      <c r="O101" s="85"/>
      <c r="P101" s="85"/>
      <c r="Q101" s="85"/>
      <c r="R101" s="85"/>
      <c r="S101" s="85"/>
      <c r="T101" s="283"/>
      <c r="U101" s="272"/>
      <c r="V101" s="283"/>
      <c r="W101" s="283"/>
      <c r="X101" s="447" t="s">
        <v>172</v>
      </c>
      <c r="Y101" s="310" t="s">
        <v>45</v>
      </c>
      <c r="Z101" s="248">
        <v>42916</v>
      </c>
      <c r="AA101" s="248">
        <v>42916</v>
      </c>
      <c r="AB101" s="249" t="s">
        <v>331</v>
      </c>
      <c r="AC101" s="31">
        <v>30</v>
      </c>
      <c r="AD101" s="3"/>
      <c r="AE101" s="124"/>
      <c r="AF101" s="124"/>
      <c r="AG101" s="124"/>
      <c r="AH101" s="124"/>
      <c r="AI101" s="124"/>
      <c r="AJ101" s="124"/>
      <c r="AK101" s="124"/>
      <c r="AL101" s="124"/>
      <c r="AM101" s="124"/>
      <c r="AN101" s="124"/>
      <c r="AO101" s="124"/>
      <c r="AP101" s="124"/>
      <c r="AQ101" s="56">
        <f>SUM(C101:G101)</f>
        <v>4</v>
      </c>
      <c r="AR101" s="3"/>
    </row>
    <row r="102" spans="1:53" s="3" customFormat="1" ht="15.75" customHeight="1" x14ac:dyDescent="0.45">
      <c r="A102" s="223" t="s">
        <v>195</v>
      </c>
      <c r="B102" s="88" t="s">
        <v>23</v>
      </c>
      <c r="C102" s="90">
        <v>10</v>
      </c>
      <c r="D102" s="354"/>
      <c r="E102" s="9"/>
      <c r="F102" s="9"/>
      <c r="G102" s="9"/>
      <c r="H102" s="9"/>
      <c r="I102" s="9"/>
      <c r="J102" s="9"/>
      <c r="K102" s="268"/>
      <c r="L102" s="9"/>
      <c r="M102" s="265"/>
      <c r="N102" s="234">
        <v>18</v>
      </c>
      <c r="O102" s="17"/>
      <c r="P102" s="17"/>
      <c r="Q102" s="17"/>
      <c r="R102" s="17"/>
      <c r="S102" s="17"/>
      <c r="T102" s="92"/>
      <c r="U102" s="272"/>
      <c r="V102" s="92"/>
      <c r="W102" s="92"/>
      <c r="X102" s="431" t="s">
        <v>77</v>
      </c>
      <c r="Y102" s="305" t="s">
        <v>27</v>
      </c>
      <c r="Z102" s="257">
        <v>42871</v>
      </c>
      <c r="AA102" s="257">
        <v>42914</v>
      </c>
      <c r="AB102" s="320" t="s">
        <v>302</v>
      </c>
      <c r="AC102" s="31">
        <v>15</v>
      </c>
      <c r="AE102" s="124"/>
      <c r="AF102" s="124"/>
      <c r="AG102" s="124">
        <v>42895</v>
      </c>
      <c r="AH102" s="124">
        <v>42885</v>
      </c>
      <c r="AI102" s="124">
        <v>42885</v>
      </c>
      <c r="AJ102" s="124">
        <v>42885</v>
      </c>
      <c r="AK102" s="124">
        <v>42885</v>
      </c>
      <c r="AL102" s="124"/>
      <c r="AM102" s="124"/>
      <c r="AN102" s="124"/>
      <c r="AO102" s="124"/>
      <c r="AP102" s="124"/>
      <c r="AQ102" s="56">
        <f>SUM(C102:G102)</f>
        <v>10</v>
      </c>
    </row>
    <row r="103" spans="1:53" s="56" customFormat="1" ht="15.75" customHeight="1" x14ac:dyDescent="0.45">
      <c r="A103" s="135" t="s">
        <v>194</v>
      </c>
      <c r="B103" s="53" t="s">
        <v>23</v>
      </c>
      <c r="C103" s="81">
        <v>8</v>
      </c>
      <c r="D103" s="53"/>
      <c r="E103" s="53"/>
      <c r="F103" s="53"/>
      <c r="G103" s="53"/>
      <c r="H103" s="53"/>
      <c r="I103" s="53"/>
      <c r="J103" s="266"/>
      <c r="K103" s="273"/>
      <c r="L103" s="82">
        <v>19.5</v>
      </c>
      <c r="M103" s="85"/>
      <c r="N103" s="85"/>
      <c r="O103" s="85"/>
      <c r="P103" s="85"/>
      <c r="Q103" s="85"/>
      <c r="R103" s="285" t="s">
        <v>73</v>
      </c>
      <c r="S103" s="285" t="s">
        <v>27</v>
      </c>
      <c r="T103" s="76">
        <v>42871</v>
      </c>
      <c r="U103" s="429" t="s">
        <v>264</v>
      </c>
      <c r="V103" s="258">
        <v>14</v>
      </c>
      <c r="W103" s="438"/>
      <c r="X103" s="444">
        <v>1</v>
      </c>
      <c r="Y103" s="357"/>
      <c r="Z103" s="357"/>
      <c r="AA103" s="343"/>
      <c r="AB103" s="343"/>
      <c r="AC103" s="124">
        <v>42885</v>
      </c>
      <c r="AD103" s="124">
        <v>42892</v>
      </c>
      <c r="AE103" s="124">
        <v>42892</v>
      </c>
      <c r="AF103" s="124">
        <v>42892</v>
      </c>
      <c r="AG103" s="124"/>
      <c r="AH103" s="124"/>
      <c r="AI103" s="124"/>
      <c r="AJ103" s="124"/>
      <c r="AK103" s="124"/>
      <c r="AL103" s="124"/>
      <c r="AM103" s="132">
        <v>42908</v>
      </c>
      <c r="AN103" s="56">
        <f>SUM(C103:H103)</f>
        <v>8</v>
      </c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</row>
    <row r="104" spans="1:53" s="3" customFormat="1" ht="15.75" customHeight="1" x14ac:dyDescent="0.45">
      <c r="A104" s="135" t="s">
        <v>196</v>
      </c>
      <c r="B104" s="53" t="s">
        <v>23</v>
      </c>
      <c r="C104" s="81">
        <v>4</v>
      </c>
      <c r="D104" s="243"/>
      <c r="E104" s="53"/>
      <c r="F104" s="53"/>
      <c r="G104" s="53"/>
      <c r="H104" s="53"/>
      <c r="I104" s="53"/>
      <c r="J104" s="53"/>
      <c r="K104" s="264"/>
      <c r="L104" s="53"/>
      <c r="M104" s="266"/>
      <c r="N104" s="230">
        <v>7.7</v>
      </c>
      <c r="O104" s="85"/>
      <c r="P104" s="85"/>
      <c r="Q104" s="85"/>
      <c r="R104" s="85"/>
      <c r="S104" s="85"/>
      <c r="T104" s="283"/>
      <c r="U104" s="272"/>
      <c r="V104" s="283"/>
      <c r="W104" s="283"/>
      <c r="X104" s="431" t="s">
        <v>75</v>
      </c>
      <c r="Y104" s="305" t="s">
        <v>27</v>
      </c>
      <c r="Z104" s="257">
        <v>42872</v>
      </c>
      <c r="AA104" s="257">
        <v>42914</v>
      </c>
      <c r="AB104" s="320" t="s">
        <v>299</v>
      </c>
      <c r="AC104" s="31">
        <v>16</v>
      </c>
      <c r="AE104" s="124"/>
      <c r="AF104" s="124"/>
      <c r="AG104" s="124">
        <v>42907</v>
      </c>
      <c r="AH104" s="124">
        <v>42892</v>
      </c>
      <c r="AI104" s="124">
        <v>42893</v>
      </c>
      <c r="AJ104" s="124">
        <v>42892</v>
      </c>
      <c r="AK104" s="124"/>
      <c r="AL104" s="124"/>
      <c r="AM104" s="124"/>
      <c r="AN104" s="124"/>
      <c r="AO104" s="124"/>
      <c r="AP104" s="124"/>
      <c r="AQ104" s="56">
        <f>SUM(C104:G104)</f>
        <v>4</v>
      </c>
    </row>
    <row r="105" spans="1:53" s="3" customFormat="1" ht="15.75" customHeight="1" x14ac:dyDescent="0.45">
      <c r="A105" s="72" t="s">
        <v>238</v>
      </c>
      <c r="B105" s="88" t="s">
        <v>22</v>
      </c>
      <c r="C105" s="53">
        <v>2</v>
      </c>
      <c r="D105" s="53"/>
      <c r="E105" s="53"/>
      <c r="F105" s="53"/>
      <c r="G105" s="53"/>
      <c r="H105" s="53"/>
      <c r="I105" s="53"/>
      <c r="J105" s="53"/>
      <c r="K105" s="89"/>
      <c r="L105" s="85">
        <v>7.9</v>
      </c>
      <c r="M105" s="85"/>
      <c r="N105" s="85"/>
      <c r="O105" s="85"/>
      <c r="P105" s="85"/>
      <c r="Q105" s="85"/>
      <c r="R105" s="85"/>
      <c r="S105" s="85"/>
      <c r="T105" s="115" t="s">
        <v>359</v>
      </c>
      <c r="U105" s="95" t="s">
        <v>41</v>
      </c>
      <c r="V105" s="80">
        <v>42928</v>
      </c>
      <c r="W105" s="80"/>
      <c r="X105" s="57"/>
      <c r="Y105" s="31">
        <v>44</v>
      </c>
      <c r="Z105" s="124"/>
      <c r="AA105" s="124"/>
      <c r="AB105" s="124"/>
      <c r="AC105" s="124"/>
      <c r="AD105" s="124"/>
      <c r="AE105" s="124"/>
      <c r="AF105" s="124"/>
      <c r="AG105" s="124"/>
      <c r="AH105" s="124"/>
      <c r="AI105" s="124"/>
      <c r="AJ105" s="124"/>
      <c r="AK105" s="124"/>
      <c r="AL105" s="56">
        <f t="shared" ref="AL105" si="0">SUM(C105:E105)</f>
        <v>2</v>
      </c>
    </row>
    <row r="106" spans="1:53" s="56" customFormat="1" ht="15.75" customHeight="1" x14ac:dyDescent="0.45">
      <c r="A106" s="72" t="s">
        <v>84</v>
      </c>
      <c r="B106" s="88" t="s">
        <v>22</v>
      </c>
      <c r="C106" s="81">
        <v>8</v>
      </c>
      <c r="D106" s="53"/>
      <c r="E106" s="53"/>
      <c r="F106" s="53"/>
      <c r="G106" s="53"/>
      <c r="H106" s="53"/>
      <c r="I106" s="53"/>
      <c r="J106" s="53"/>
      <c r="K106" s="89"/>
      <c r="L106" s="82">
        <v>7.5</v>
      </c>
      <c r="M106" s="85"/>
      <c r="N106" s="85"/>
      <c r="O106" s="85"/>
      <c r="P106" s="85"/>
      <c r="Q106" s="85"/>
      <c r="R106" s="85"/>
      <c r="S106" s="85"/>
      <c r="T106" s="55" t="s">
        <v>144</v>
      </c>
      <c r="U106" s="46" t="s">
        <v>85</v>
      </c>
      <c r="V106" s="76">
        <v>42916</v>
      </c>
      <c r="W106" s="80">
        <v>42926</v>
      </c>
      <c r="X106" s="118"/>
      <c r="Y106" s="31">
        <v>15</v>
      </c>
      <c r="Z106" s="124"/>
      <c r="AA106" s="124"/>
      <c r="AB106" s="124">
        <v>42906</v>
      </c>
      <c r="AC106" s="124">
        <v>42906</v>
      </c>
      <c r="AD106" s="124">
        <v>42906</v>
      </c>
      <c r="AE106" s="124">
        <v>42906</v>
      </c>
      <c r="AF106" s="124"/>
      <c r="AG106" s="124"/>
      <c r="AH106" s="124"/>
      <c r="AI106" s="124"/>
      <c r="AJ106" s="124"/>
      <c r="AK106" s="124"/>
      <c r="AL106" s="56">
        <f t="shared" ref="AL106" si="1">SUM(C106:E106)</f>
        <v>8</v>
      </c>
      <c r="AM106" s="3"/>
      <c r="AO106" s="3"/>
      <c r="AP106" s="3"/>
    </row>
    <row r="107" spans="1:53" s="56" customFormat="1" ht="15.75" customHeight="1" x14ac:dyDescent="0.45">
      <c r="A107" s="110" t="s">
        <v>343</v>
      </c>
      <c r="B107" s="88" t="s">
        <v>23</v>
      </c>
      <c r="C107" s="111"/>
      <c r="D107" s="88"/>
      <c r="E107" s="242" t="s">
        <v>362</v>
      </c>
      <c r="F107" s="88"/>
      <c r="G107" s="88"/>
      <c r="H107" s="88"/>
      <c r="I107" s="88"/>
      <c r="J107" s="88"/>
      <c r="K107" s="262"/>
      <c r="L107" s="113"/>
      <c r="M107" s="114"/>
      <c r="N107" s="114"/>
      <c r="O107" s="114"/>
      <c r="P107" s="114"/>
      <c r="Q107" s="114"/>
      <c r="R107" s="114"/>
      <c r="S107" s="114"/>
      <c r="T107" s="287" t="s">
        <v>345</v>
      </c>
      <c r="U107" s="109" t="s">
        <v>347</v>
      </c>
      <c r="V107" s="364" t="s">
        <v>295</v>
      </c>
      <c r="W107" s="364" t="s">
        <v>121</v>
      </c>
      <c r="X107" s="71" t="s">
        <v>344</v>
      </c>
      <c r="Y107" s="31">
        <v>7</v>
      </c>
      <c r="Z107" s="125"/>
      <c r="AA107" s="125"/>
      <c r="AB107" s="125"/>
      <c r="AC107" s="125"/>
      <c r="AD107" s="125"/>
      <c r="AE107" s="125"/>
      <c r="AF107" s="125"/>
      <c r="AG107" s="125"/>
      <c r="AH107" s="125"/>
      <c r="AI107" s="125"/>
      <c r="AJ107" s="125"/>
      <c r="AK107" s="125"/>
      <c r="AN107" s="404"/>
    </row>
    <row r="108" spans="1:53" s="3" customFormat="1" ht="15.75" customHeight="1" x14ac:dyDescent="0.45">
      <c r="A108" s="72" t="s">
        <v>349</v>
      </c>
      <c r="B108" s="88" t="s">
        <v>22</v>
      </c>
      <c r="C108" s="53"/>
      <c r="D108" s="53"/>
      <c r="E108" s="53"/>
      <c r="F108" s="53">
        <v>9</v>
      </c>
      <c r="G108" s="53"/>
      <c r="H108" s="53"/>
      <c r="I108" s="53"/>
      <c r="J108" s="53"/>
      <c r="K108" s="89"/>
      <c r="L108" s="92"/>
      <c r="M108" s="85"/>
      <c r="N108" s="85"/>
      <c r="O108" s="85">
        <v>2.6</v>
      </c>
      <c r="P108" s="85"/>
      <c r="Q108" s="85"/>
      <c r="R108" s="85"/>
      <c r="S108" s="85"/>
      <c r="T108" s="55" t="s">
        <v>366</v>
      </c>
      <c r="U108" s="95" t="s">
        <v>39</v>
      </c>
      <c r="V108" s="80">
        <v>42948</v>
      </c>
      <c r="W108" s="80">
        <v>42934</v>
      </c>
      <c r="X108" s="118"/>
      <c r="Y108" s="31">
        <v>47</v>
      </c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56">
        <f t="shared" ref="AL108" si="2">SUM(C108:E108)</f>
        <v>0</v>
      </c>
      <c r="AM108" s="45"/>
    </row>
    <row r="109" spans="1:53" s="56" customFormat="1" ht="15.75" customHeight="1" x14ac:dyDescent="0.45">
      <c r="A109" s="72" t="s">
        <v>86</v>
      </c>
      <c r="B109" s="88" t="s">
        <v>22</v>
      </c>
      <c r="C109" s="81">
        <v>21</v>
      </c>
      <c r="D109" s="53"/>
      <c r="E109" s="53"/>
      <c r="F109" s="53"/>
      <c r="G109" s="53"/>
      <c r="H109" s="53"/>
      <c r="I109" s="53"/>
      <c r="J109" s="53"/>
      <c r="K109" s="89"/>
      <c r="L109" s="82">
        <v>31.4</v>
      </c>
      <c r="M109" s="85"/>
      <c r="N109" s="85"/>
      <c r="O109" s="85"/>
      <c r="P109" s="85"/>
      <c r="Q109" s="85"/>
      <c r="R109" s="85"/>
      <c r="S109" s="85"/>
      <c r="T109" s="55" t="s">
        <v>326</v>
      </c>
      <c r="U109" s="46" t="s">
        <v>327</v>
      </c>
      <c r="V109" s="76">
        <v>42916</v>
      </c>
      <c r="W109" s="80">
        <v>42930</v>
      </c>
      <c r="X109" s="118"/>
      <c r="Y109" s="31">
        <v>18</v>
      </c>
      <c r="Z109" s="124"/>
      <c r="AA109" s="124"/>
      <c r="AB109" s="124"/>
      <c r="AC109" s="124"/>
      <c r="AD109" s="124"/>
      <c r="AE109" s="124"/>
      <c r="AF109" s="124"/>
      <c r="AG109" s="124"/>
      <c r="AH109" s="124"/>
      <c r="AI109" s="124"/>
      <c r="AJ109" s="124"/>
      <c r="AK109" s="124"/>
      <c r="AL109" s="56">
        <f>SUM(C109:E109)</f>
        <v>21</v>
      </c>
      <c r="AM109" s="3"/>
    </row>
    <row r="110" spans="1:53" s="3" customFormat="1" ht="15.75" customHeight="1" x14ac:dyDescent="0.45">
      <c r="A110" s="72" t="s">
        <v>256</v>
      </c>
      <c r="B110" s="88" t="s">
        <v>22</v>
      </c>
      <c r="C110" s="53"/>
      <c r="D110" s="53">
        <v>8</v>
      </c>
      <c r="E110" s="53"/>
      <c r="F110" s="53"/>
      <c r="G110" s="53"/>
      <c r="H110" s="53"/>
      <c r="I110" s="53"/>
      <c r="J110" s="53"/>
      <c r="K110" s="89"/>
      <c r="L110" s="92"/>
      <c r="M110" s="85">
        <v>11.4</v>
      </c>
      <c r="N110" s="85"/>
      <c r="O110" s="85"/>
      <c r="P110" s="85"/>
      <c r="Q110" s="85"/>
      <c r="R110" s="85"/>
      <c r="S110" s="85"/>
      <c r="T110" s="115" t="s">
        <v>357</v>
      </c>
      <c r="U110" s="95" t="s">
        <v>42</v>
      </c>
      <c r="V110" s="80">
        <v>42933</v>
      </c>
      <c r="W110" s="80">
        <v>42934</v>
      </c>
      <c r="X110" s="71"/>
      <c r="Y110" s="31">
        <v>38</v>
      </c>
      <c r="Z110" s="124"/>
      <c r="AA110" s="124"/>
      <c r="AB110" s="124"/>
      <c r="AC110" s="124"/>
      <c r="AD110" s="124"/>
      <c r="AE110" s="124"/>
      <c r="AF110" s="124"/>
      <c r="AG110" s="124"/>
      <c r="AH110" s="124"/>
      <c r="AI110" s="124"/>
      <c r="AJ110" s="124"/>
      <c r="AK110" s="124"/>
      <c r="AL110" s="56">
        <f>SUM(C110:E110)</f>
        <v>8</v>
      </c>
    </row>
    <row r="111" spans="1:53" s="56" customFormat="1" ht="15.75" customHeight="1" x14ac:dyDescent="0.45">
      <c r="A111" s="72" t="s">
        <v>367</v>
      </c>
      <c r="B111" s="88" t="s">
        <v>22</v>
      </c>
      <c r="C111" s="81">
        <v>3</v>
      </c>
      <c r="D111" s="53"/>
      <c r="E111" s="53"/>
      <c r="F111" s="53"/>
      <c r="G111" s="53"/>
      <c r="H111" s="53"/>
      <c r="I111" s="53"/>
      <c r="J111" s="53"/>
      <c r="K111" s="86"/>
      <c r="L111" s="82">
        <v>2.9</v>
      </c>
      <c r="M111" s="85"/>
      <c r="N111" s="85"/>
      <c r="O111" s="85"/>
      <c r="P111" s="85"/>
      <c r="Q111" s="85"/>
      <c r="R111" s="85"/>
      <c r="S111" s="85"/>
      <c r="T111" s="55" t="s">
        <v>368</v>
      </c>
      <c r="U111" s="95" t="s">
        <v>45</v>
      </c>
      <c r="V111" s="76">
        <v>42930</v>
      </c>
      <c r="W111" s="76">
        <v>42927</v>
      </c>
      <c r="X111" s="71" t="s">
        <v>369</v>
      </c>
      <c r="Y111" s="31">
        <v>14</v>
      </c>
      <c r="Z111" s="125"/>
      <c r="AA111" s="125"/>
      <c r="AB111" s="125"/>
      <c r="AC111" s="125"/>
      <c r="AD111" s="125"/>
      <c r="AE111" s="125"/>
      <c r="AF111" s="125"/>
      <c r="AG111" s="125"/>
      <c r="AH111" s="125"/>
      <c r="AI111" s="125"/>
      <c r="AJ111" s="125"/>
      <c r="AK111" s="125"/>
    </row>
    <row r="112" spans="1:53" s="56" customFormat="1" ht="15.75" customHeight="1" x14ac:dyDescent="0.45">
      <c r="A112" s="72" t="s">
        <v>224</v>
      </c>
      <c r="B112" s="88" t="s">
        <v>22</v>
      </c>
      <c r="C112" s="81">
        <v>19</v>
      </c>
      <c r="D112" s="53"/>
      <c r="E112" s="53"/>
      <c r="F112" s="53"/>
      <c r="G112" s="53"/>
      <c r="H112" s="53"/>
      <c r="I112" s="53"/>
      <c r="J112" s="89"/>
      <c r="K112" s="230">
        <v>62</v>
      </c>
      <c r="L112" s="85"/>
      <c r="M112" s="85"/>
      <c r="N112" s="85"/>
      <c r="O112" s="85"/>
      <c r="P112" s="85"/>
      <c r="Q112" s="85"/>
      <c r="R112" s="115" t="s">
        <v>358</v>
      </c>
      <c r="S112" s="95" t="s">
        <v>41</v>
      </c>
      <c r="T112" s="76">
        <v>42926</v>
      </c>
      <c r="U112" s="76">
        <v>42930</v>
      </c>
      <c r="V112" s="71"/>
      <c r="W112" s="31">
        <v>12</v>
      </c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  <c r="AI112" s="124"/>
      <c r="AJ112" s="56">
        <f>SUM(C112:D112)</f>
        <v>19</v>
      </c>
      <c r="AK112" s="3"/>
    </row>
    <row r="113" spans="1:42" s="56" customFormat="1" ht="15.75" customHeight="1" x14ac:dyDescent="0.45">
      <c r="A113" s="72" t="s">
        <v>199</v>
      </c>
      <c r="B113" s="88" t="s">
        <v>22</v>
      </c>
      <c r="C113" s="462">
        <v>11</v>
      </c>
      <c r="D113" s="53"/>
      <c r="E113" s="53"/>
      <c r="F113" s="53"/>
      <c r="G113" s="53"/>
      <c r="H113" s="53"/>
      <c r="I113" s="53"/>
      <c r="J113" s="89"/>
      <c r="K113" s="260">
        <v>11.8</v>
      </c>
      <c r="L113" s="85"/>
      <c r="M113" s="85"/>
      <c r="N113" s="85"/>
      <c r="O113" s="85"/>
      <c r="P113" s="85"/>
      <c r="Q113" s="85"/>
      <c r="R113" s="55" t="s">
        <v>208</v>
      </c>
      <c r="S113" s="95" t="s">
        <v>45</v>
      </c>
      <c r="T113" s="76">
        <v>42923</v>
      </c>
      <c r="U113" s="461">
        <v>42916</v>
      </c>
      <c r="V113" s="106" t="s">
        <v>325</v>
      </c>
      <c r="W113" s="31">
        <v>10</v>
      </c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  <c r="AI113" s="124"/>
      <c r="AJ113" s="56">
        <f>SUM(C113:D113)</f>
        <v>11</v>
      </c>
      <c r="AK113" s="3"/>
    </row>
    <row r="114" spans="1:42" s="56" customFormat="1" ht="15.75" customHeight="1" x14ac:dyDescent="0.45">
      <c r="A114" s="72" t="s">
        <v>178</v>
      </c>
      <c r="B114" s="88" t="s">
        <v>22</v>
      </c>
      <c r="C114" s="81">
        <v>20</v>
      </c>
      <c r="D114" s="53"/>
      <c r="E114" s="53"/>
      <c r="F114" s="53"/>
      <c r="G114" s="53"/>
      <c r="H114" s="53"/>
      <c r="I114" s="53"/>
      <c r="J114" s="136"/>
      <c r="K114" s="82">
        <v>27</v>
      </c>
      <c r="L114" s="85"/>
      <c r="M114" s="85"/>
      <c r="N114" s="85"/>
      <c r="O114" s="85"/>
      <c r="P114" s="85"/>
      <c r="Q114" s="85"/>
      <c r="R114" s="55" t="s">
        <v>179</v>
      </c>
      <c r="S114" s="46" t="s">
        <v>180</v>
      </c>
      <c r="T114" s="76">
        <v>42811</v>
      </c>
      <c r="U114" s="76">
        <v>42933</v>
      </c>
      <c r="V114" s="118" t="s">
        <v>308</v>
      </c>
      <c r="W114" s="31">
        <v>14</v>
      </c>
      <c r="X114" s="125"/>
      <c r="Y114" s="125"/>
      <c r="Z114" s="125"/>
      <c r="AA114" s="125">
        <v>42885</v>
      </c>
      <c r="AB114" s="125">
        <v>42887</v>
      </c>
      <c r="AC114" s="125">
        <v>42885</v>
      </c>
      <c r="AD114" s="125">
        <v>42899</v>
      </c>
      <c r="AE114" s="125">
        <v>42907</v>
      </c>
      <c r="AF114" s="125"/>
      <c r="AG114" s="125"/>
      <c r="AH114" s="125"/>
      <c r="AI114" s="125"/>
      <c r="AJ114" s="56">
        <f>SUM(C114:D114)</f>
        <v>20</v>
      </c>
    </row>
    <row r="115" spans="1:42" s="56" customFormat="1" ht="15.75" customHeight="1" x14ac:dyDescent="0.45">
      <c r="A115" s="72" t="s">
        <v>31</v>
      </c>
      <c r="B115" s="88" t="s">
        <v>23</v>
      </c>
      <c r="C115" s="81">
        <v>7</v>
      </c>
      <c r="D115" s="53"/>
      <c r="E115" s="53"/>
      <c r="F115" s="53"/>
      <c r="G115" s="53"/>
      <c r="H115" s="53"/>
      <c r="I115" s="53"/>
      <c r="J115" s="86"/>
      <c r="K115" s="82">
        <v>14.4</v>
      </c>
      <c r="L115" s="85"/>
      <c r="M115" s="85"/>
      <c r="N115" s="85"/>
      <c r="O115" s="85"/>
      <c r="P115" s="85"/>
      <c r="Q115" s="85"/>
      <c r="R115" s="55" t="s">
        <v>49</v>
      </c>
      <c r="S115" s="46" t="s">
        <v>335</v>
      </c>
      <c r="T115" s="76">
        <v>42838</v>
      </c>
      <c r="U115" s="76">
        <v>42916</v>
      </c>
      <c r="V115" s="71" t="s">
        <v>303</v>
      </c>
      <c r="W115" s="31">
        <v>9</v>
      </c>
      <c r="X115" s="125">
        <v>42906</v>
      </c>
      <c r="Y115" s="125">
        <v>42906</v>
      </c>
      <c r="Z115" s="125">
        <v>42906</v>
      </c>
      <c r="AA115" s="125">
        <v>42906</v>
      </c>
      <c r="AB115" s="125">
        <v>42906</v>
      </c>
      <c r="AC115" s="125">
        <v>42906</v>
      </c>
      <c r="AD115" s="125">
        <v>42906</v>
      </c>
      <c r="AE115" s="125"/>
      <c r="AF115" s="125"/>
      <c r="AG115" s="125"/>
      <c r="AH115" s="125"/>
      <c r="AI115" s="125"/>
      <c r="AJ115" s="56">
        <f>SUM(C115:D115)</f>
        <v>7</v>
      </c>
    </row>
    <row r="116" spans="1:42" s="3" customFormat="1" ht="15.75" customHeight="1" thickBot="1" x14ac:dyDescent="0.5">
      <c r="A116" s="72" t="s">
        <v>351</v>
      </c>
      <c r="B116" s="88" t="s">
        <v>22</v>
      </c>
      <c r="C116" s="81"/>
      <c r="D116" s="53"/>
      <c r="E116" s="53">
        <v>12</v>
      </c>
      <c r="F116" s="53"/>
      <c r="G116" s="53"/>
      <c r="H116" s="53"/>
      <c r="I116" s="53"/>
      <c r="J116" s="89"/>
      <c r="K116" s="82"/>
      <c r="L116" s="85"/>
      <c r="M116" s="85">
        <v>11.3</v>
      </c>
      <c r="N116" s="85"/>
      <c r="O116" s="85"/>
      <c r="P116" s="85"/>
      <c r="Q116" s="85"/>
      <c r="R116" s="115" t="s">
        <v>360</v>
      </c>
      <c r="S116" s="95" t="s">
        <v>41</v>
      </c>
      <c r="T116" s="80">
        <v>42948</v>
      </c>
      <c r="U116" s="80">
        <v>42934</v>
      </c>
      <c r="V116" s="118"/>
      <c r="W116" s="31">
        <v>20</v>
      </c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  <c r="AI116" s="128"/>
      <c r="AJ116" s="56">
        <f>SUM(C116:D116)</f>
        <v>0</v>
      </c>
      <c r="AK116" s="45"/>
      <c r="AM116" s="56"/>
      <c r="AN116" s="56"/>
    </row>
    <row r="117" spans="1:42" s="56" customFormat="1" ht="15.75" customHeight="1" thickTop="1" x14ac:dyDescent="0.45">
      <c r="A117" s="151" t="s">
        <v>274</v>
      </c>
      <c r="B117" s="88" t="s">
        <v>22</v>
      </c>
      <c r="C117" s="346"/>
      <c r="D117" s="242" t="s">
        <v>361</v>
      </c>
      <c r="E117" s="347"/>
      <c r="F117" s="347"/>
      <c r="G117" s="347"/>
      <c r="H117" s="347"/>
      <c r="I117" s="347"/>
      <c r="J117" s="365"/>
      <c r="K117" s="113"/>
      <c r="L117" s="349"/>
      <c r="M117" s="349"/>
      <c r="N117" s="280"/>
      <c r="O117" s="331"/>
      <c r="P117" s="385"/>
      <c r="Q117" s="385"/>
      <c r="R117" s="115" t="s">
        <v>275</v>
      </c>
      <c r="S117" s="291" t="s">
        <v>45</v>
      </c>
      <c r="T117" s="76">
        <v>42887</v>
      </c>
      <c r="U117" s="76">
        <v>42917</v>
      </c>
      <c r="V117" s="412" t="s">
        <v>276</v>
      </c>
      <c r="W117" s="31">
        <v>1</v>
      </c>
      <c r="X117" s="125"/>
      <c r="Y117" s="125"/>
      <c r="Z117" s="125"/>
      <c r="AA117" s="125"/>
      <c r="AB117" s="125"/>
      <c r="AC117" s="125"/>
      <c r="AD117" s="125"/>
      <c r="AE117" s="125"/>
      <c r="AF117" s="125"/>
      <c r="AG117" s="125"/>
      <c r="AH117" s="125"/>
      <c r="AI117" s="125"/>
    </row>
    <row r="118" spans="1:42" s="3" customFormat="1" ht="15.75" customHeight="1" x14ac:dyDescent="0.45">
      <c r="A118" s="29" t="s">
        <v>223</v>
      </c>
      <c r="B118" s="88" t="s">
        <v>22</v>
      </c>
      <c r="C118" s="81">
        <v>3</v>
      </c>
      <c r="D118" s="53"/>
      <c r="E118" s="53"/>
      <c r="F118" s="53"/>
      <c r="G118" s="53"/>
      <c r="H118" s="53"/>
      <c r="I118" s="53"/>
      <c r="J118" s="89"/>
      <c r="K118" s="82">
        <v>3.4</v>
      </c>
      <c r="L118" s="85"/>
      <c r="M118" s="85"/>
      <c r="N118" s="85"/>
      <c r="O118" s="85"/>
      <c r="P118" s="85"/>
      <c r="Q118" s="85"/>
      <c r="R118" s="30" t="s">
        <v>339</v>
      </c>
      <c r="S118" s="95" t="s">
        <v>45</v>
      </c>
      <c r="T118" s="76">
        <v>42926</v>
      </c>
      <c r="U118" s="80"/>
      <c r="V118" s="47"/>
      <c r="W118" s="31">
        <v>32</v>
      </c>
      <c r="X118" s="124"/>
      <c r="Y118" s="124"/>
      <c r="Z118" s="124">
        <v>42893</v>
      </c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56">
        <f t="shared" ref="AJ118:AJ132" si="3">SUM(C118:D118)</f>
        <v>3</v>
      </c>
    </row>
    <row r="119" spans="1:42" s="3" customFormat="1" ht="15.75" customHeight="1" x14ac:dyDescent="0.45">
      <c r="A119" s="72" t="s">
        <v>188</v>
      </c>
      <c r="B119" s="88" t="s">
        <v>22</v>
      </c>
      <c r="C119" s="81">
        <v>3</v>
      </c>
      <c r="D119" s="53"/>
      <c r="E119" s="53"/>
      <c r="F119" s="53"/>
      <c r="G119" s="53"/>
      <c r="H119" s="53"/>
      <c r="I119" s="53"/>
      <c r="J119" s="89"/>
      <c r="K119" s="82">
        <v>3.8</v>
      </c>
      <c r="L119" s="85"/>
      <c r="M119" s="85"/>
      <c r="N119" s="85"/>
      <c r="O119" s="85"/>
      <c r="P119" s="85"/>
      <c r="Q119" s="85"/>
      <c r="R119" s="55" t="s">
        <v>340</v>
      </c>
      <c r="S119" s="46" t="s">
        <v>189</v>
      </c>
      <c r="T119" s="76">
        <v>42926</v>
      </c>
      <c r="U119" s="80"/>
      <c r="V119" s="47"/>
      <c r="W119" s="31">
        <v>33</v>
      </c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  <c r="AI119" s="124"/>
      <c r="AJ119" s="56">
        <f t="shared" si="3"/>
        <v>3</v>
      </c>
    </row>
    <row r="120" spans="1:42" s="3" customFormat="1" ht="15.75" customHeight="1" x14ac:dyDescent="0.45">
      <c r="A120" s="72" t="s">
        <v>187</v>
      </c>
      <c r="B120" s="88" t="s">
        <v>22</v>
      </c>
      <c r="C120" s="81">
        <v>7</v>
      </c>
      <c r="D120" s="53"/>
      <c r="E120" s="53"/>
      <c r="F120" s="53"/>
      <c r="G120" s="53"/>
      <c r="H120" s="53"/>
      <c r="I120" s="53"/>
      <c r="J120" s="89"/>
      <c r="K120" s="230">
        <v>14.1</v>
      </c>
      <c r="L120" s="85"/>
      <c r="M120" s="85"/>
      <c r="N120" s="85"/>
      <c r="O120" s="85"/>
      <c r="P120" s="85"/>
      <c r="Q120" s="85"/>
      <c r="R120" s="55" t="s">
        <v>291</v>
      </c>
      <c r="S120" s="95" t="s">
        <v>39</v>
      </c>
      <c r="T120" s="76">
        <v>42919</v>
      </c>
      <c r="U120" s="80"/>
      <c r="V120" s="118"/>
      <c r="W120" s="31">
        <v>28</v>
      </c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  <c r="AI120" s="124"/>
      <c r="AJ120" s="56">
        <f t="shared" si="3"/>
        <v>7</v>
      </c>
      <c r="AL120" s="56"/>
    </row>
    <row r="121" spans="1:42" s="3" customFormat="1" x14ac:dyDescent="0.45">
      <c r="A121" s="72" t="s">
        <v>239</v>
      </c>
      <c r="B121" s="88" t="s">
        <v>22</v>
      </c>
      <c r="C121" s="81">
        <v>16</v>
      </c>
      <c r="D121" s="53"/>
      <c r="E121" s="53"/>
      <c r="F121" s="53"/>
      <c r="G121" s="53"/>
      <c r="H121" s="53"/>
      <c r="I121" s="53"/>
      <c r="J121" s="89"/>
      <c r="K121" s="82">
        <v>22.3</v>
      </c>
      <c r="L121" s="85"/>
      <c r="M121" s="85"/>
      <c r="N121" s="85"/>
      <c r="O121" s="85"/>
      <c r="P121" s="85"/>
      <c r="Q121" s="85"/>
      <c r="R121" s="115" t="s">
        <v>359</v>
      </c>
      <c r="S121" s="95" t="s">
        <v>45</v>
      </c>
      <c r="T121" s="76">
        <v>42928</v>
      </c>
      <c r="U121" s="80">
        <v>42934</v>
      </c>
      <c r="V121" s="71"/>
      <c r="W121" s="31">
        <v>18</v>
      </c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  <c r="AI121" s="124"/>
      <c r="AJ121" s="56">
        <f t="shared" si="3"/>
        <v>16</v>
      </c>
      <c r="AL121" s="56"/>
      <c r="AO121" s="56"/>
      <c r="AP121" s="56"/>
    </row>
    <row r="122" spans="1:42" s="3" customFormat="1" ht="15.75" customHeight="1" x14ac:dyDescent="0.45">
      <c r="A122" s="72" t="s">
        <v>221</v>
      </c>
      <c r="B122" s="88" t="s">
        <v>22</v>
      </c>
      <c r="C122" s="81">
        <v>5</v>
      </c>
      <c r="D122" s="53"/>
      <c r="E122" s="53"/>
      <c r="F122" s="53"/>
      <c r="G122" s="53"/>
      <c r="H122" s="53"/>
      <c r="I122" s="53"/>
      <c r="J122" s="89"/>
      <c r="K122" s="82">
        <v>4.8</v>
      </c>
      <c r="L122" s="85"/>
      <c r="M122" s="85"/>
      <c r="N122" s="85"/>
      <c r="O122" s="85"/>
      <c r="P122" s="85"/>
      <c r="Q122" s="85"/>
      <c r="R122" s="55" t="s">
        <v>322</v>
      </c>
      <c r="S122" s="95" t="s">
        <v>39</v>
      </c>
      <c r="T122" s="76">
        <v>42928</v>
      </c>
      <c r="U122" s="80"/>
      <c r="V122" s="118"/>
      <c r="W122" s="31">
        <v>35</v>
      </c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  <c r="AI122" s="124"/>
      <c r="AJ122" s="56">
        <f t="shared" si="3"/>
        <v>5</v>
      </c>
    </row>
    <row r="123" spans="1:42" s="56" customFormat="1" ht="15.75" customHeight="1" x14ac:dyDescent="0.45">
      <c r="A123" s="72" t="s">
        <v>289</v>
      </c>
      <c r="B123" s="88" t="s">
        <v>22</v>
      </c>
      <c r="C123" s="81">
        <v>4</v>
      </c>
      <c r="D123" s="53"/>
      <c r="E123" s="53"/>
      <c r="F123" s="53"/>
      <c r="G123" s="53"/>
      <c r="H123" s="53"/>
      <c r="I123" s="53"/>
      <c r="J123" s="89"/>
      <c r="K123" s="82">
        <v>3.6</v>
      </c>
      <c r="L123" s="85"/>
      <c r="M123" s="85"/>
      <c r="N123" s="85"/>
      <c r="O123" s="85"/>
      <c r="P123" s="85"/>
      <c r="Q123" s="85"/>
      <c r="R123" s="55" t="s">
        <v>312</v>
      </c>
      <c r="S123" s="95" t="s">
        <v>45</v>
      </c>
      <c r="T123" s="76">
        <v>42919</v>
      </c>
      <c r="U123" s="461">
        <v>42930</v>
      </c>
      <c r="V123" s="118" t="s">
        <v>313</v>
      </c>
      <c r="W123" s="31">
        <v>11</v>
      </c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  <c r="AI123" s="124"/>
      <c r="AJ123" s="56">
        <f t="shared" si="3"/>
        <v>4</v>
      </c>
      <c r="AK123" s="3"/>
    </row>
    <row r="124" spans="1:42" s="3" customFormat="1" ht="15.75" customHeight="1" x14ac:dyDescent="0.45">
      <c r="A124" s="72" t="s">
        <v>350</v>
      </c>
      <c r="B124" s="88" t="s">
        <v>22</v>
      </c>
      <c r="C124" s="53"/>
      <c r="D124" s="53"/>
      <c r="E124" s="53">
        <v>4</v>
      </c>
      <c r="F124" s="53"/>
      <c r="G124" s="53"/>
      <c r="H124" s="53"/>
      <c r="I124" s="53"/>
      <c r="J124" s="89"/>
      <c r="K124" s="85"/>
      <c r="L124" s="85"/>
      <c r="M124" s="85">
        <v>5</v>
      </c>
      <c r="N124" s="85"/>
      <c r="O124" s="85"/>
      <c r="P124" s="85"/>
      <c r="Q124" s="85"/>
      <c r="R124" s="55" t="s">
        <v>370</v>
      </c>
      <c r="S124" s="107" t="s">
        <v>41</v>
      </c>
      <c r="T124" s="80">
        <v>42948</v>
      </c>
      <c r="U124" s="80"/>
      <c r="V124" s="118"/>
      <c r="W124" s="31">
        <v>45</v>
      </c>
      <c r="X124" s="128"/>
      <c r="Y124" s="128"/>
      <c r="Z124" s="128"/>
      <c r="AA124" s="128"/>
      <c r="AB124" s="128"/>
      <c r="AC124" s="128"/>
      <c r="AD124" s="128"/>
      <c r="AE124" s="128"/>
      <c r="AF124" s="128"/>
      <c r="AG124" s="128"/>
      <c r="AH124" s="128"/>
      <c r="AI124" s="128"/>
      <c r="AJ124" s="56">
        <f t="shared" si="3"/>
        <v>0</v>
      </c>
      <c r="AK124" s="45"/>
    </row>
    <row r="125" spans="1:42" s="3" customFormat="1" ht="15.75" customHeight="1" x14ac:dyDescent="0.45">
      <c r="A125" s="72" t="s">
        <v>372</v>
      </c>
      <c r="B125" s="88" t="s">
        <v>22</v>
      </c>
      <c r="C125" s="53"/>
      <c r="D125" s="53"/>
      <c r="E125" s="53">
        <v>2</v>
      </c>
      <c r="F125" s="53"/>
      <c r="G125" s="53"/>
      <c r="H125" s="53"/>
      <c r="I125" s="53"/>
      <c r="J125" s="89"/>
      <c r="K125" s="85"/>
      <c r="L125" s="85"/>
      <c r="M125" s="85">
        <v>3.6</v>
      </c>
      <c r="N125" s="85"/>
      <c r="O125" s="85"/>
      <c r="P125" s="85"/>
      <c r="Q125" s="85"/>
      <c r="R125" s="55" t="s">
        <v>374</v>
      </c>
      <c r="S125" s="324" t="s">
        <v>375</v>
      </c>
      <c r="T125" s="80">
        <v>42948</v>
      </c>
      <c r="U125" s="80"/>
      <c r="V125" s="463" t="s">
        <v>373</v>
      </c>
      <c r="W125" s="31">
        <v>49</v>
      </c>
      <c r="X125" s="128"/>
      <c r="Y125" s="128"/>
      <c r="Z125" s="128"/>
      <c r="AA125" s="128"/>
      <c r="AB125" s="128"/>
      <c r="AC125" s="128"/>
      <c r="AD125" s="128"/>
      <c r="AE125" s="128"/>
      <c r="AF125" s="128"/>
      <c r="AG125" s="128"/>
      <c r="AH125" s="128"/>
      <c r="AI125" s="128"/>
      <c r="AJ125" s="56">
        <f t="shared" si="3"/>
        <v>0</v>
      </c>
      <c r="AK125" s="45"/>
    </row>
    <row r="126" spans="1:42" s="3" customFormat="1" ht="15.75" customHeight="1" x14ac:dyDescent="0.45">
      <c r="A126" s="29" t="s">
        <v>363</v>
      </c>
      <c r="B126" s="88" t="s">
        <v>22</v>
      </c>
      <c r="C126" s="53"/>
      <c r="D126" s="53"/>
      <c r="E126" s="53">
        <v>4</v>
      </c>
      <c r="F126" s="53"/>
      <c r="G126" s="53"/>
      <c r="H126" s="53"/>
      <c r="I126" s="53"/>
      <c r="J126" s="108"/>
      <c r="K126" s="17"/>
      <c r="L126" s="17"/>
      <c r="M126" s="17">
        <v>4.3</v>
      </c>
      <c r="N126" s="17"/>
      <c r="O126" s="17"/>
      <c r="P126" s="17"/>
      <c r="Q126" s="17"/>
      <c r="R126" s="30" t="s">
        <v>366</v>
      </c>
      <c r="S126" s="107" t="s">
        <v>45</v>
      </c>
      <c r="T126" s="80">
        <v>42951</v>
      </c>
      <c r="U126" s="80"/>
      <c r="V126" s="47"/>
      <c r="W126" s="31">
        <v>58</v>
      </c>
      <c r="X126" s="128"/>
      <c r="Y126" s="128"/>
      <c r="Z126" s="128"/>
      <c r="AA126" s="128"/>
      <c r="AB126" s="128"/>
      <c r="AC126" s="128"/>
      <c r="AD126" s="128"/>
      <c r="AE126" s="128"/>
      <c r="AF126" s="128"/>
      <c r="AG126" s="128"/>
      <c r="AH126" s="128"/>
      <c r="AI126" s="128"/>
      <c r="AJ126" s="56">
        <f t="shared" si="3"/>
        <v>0</v>
      </c>
      <c r="AK126" s="45"/>
    </row>
    <row r="127" spans="1:42" s="3" customFormat="1" ht="15.75" customHeight="1" x14ac:dyDescent="0.45">
      <c r="A127" s="72" t="s">
        <v>155</v>
      </c>
      <c r="B127" s="88" t="s">
        <v>22</v>
      </c>
      <c r="C127" s="81">
        <v>3</v>
      </c>
      <c r="D127" s="53"/>
      <c r="E127" s="53"/>
      <c r="F127" s="53"/>
      <c r="G127" s="53"/>
      <c r="H127" s="53"/>
      <c r="I127" s="53"/>
      <c r="J127" s="89"/>
      <c r="K127" s="230">
        <v>7.9</v>
      </c>
      <c r="L127" s="85"/>
      <c r="M127" s="85"/>
      <c r="N127" s="85"/>
      <c r="O127" s="85"/>
      <c r="P127" s="85"/>
      <c r="Q127" s="85"/>
      <c r="R127" s="55" t="s">
        <v>279</v>
      </c>
      <c r="S127" s="95" t="s">
        <v>280</v>
      </c>
      <c r="T127" s="76">
        <v>42916</v>
      </c>
      <c r="U127" s="461">
        <v>42937</v>
      </c>
      <c r="V127" s="47" t="s">
        <v>281</v>
      </c>
      <c r="W127" s="31">
        <v>21</v>
      </c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  <c r="AI127" s="124"/>
      <c r="AJ127" s="56">
        <f t="shared" si="3"/>
        <v>3</v>
      </c>
    </row>
    <row r="128" spans="1:42" s="3" customFormat="1" ht="15.75" customHeight="1" x14ac:dyDescent="0.45">
      <c r="A128" s="29" t="s">
        <v>355</v>
      </c>
      <c r="B128" s="88" t="s">
        <v>22</v>
      </c>
      <c r="C128" s="53"/>
      <c r="D128" s="53"/>
      <c r="E128" s="53">
        <v>1</v>
      </c>
      <c r="F128" s="53"/>
      <c r="G128" s="53"/>
      <c r="H128" s="53"/>
      <c r="I128" s="53"/>
      <c r="J128" s="108"/>
      <c r="K128" s="17"/>
      <c r="L128" s="17"/>
      <c r="M128" s="17">
        <v>1.8</v>
      </c>
      <c r="N128" s="17"/>
      <c r="O128" s="17"/>
      <c r="P128" s="17"/>
      <c r="Q128" s="17"/>
      <c r="R128" s="30" t="s">
        <v>366</v>
      </c>
      <c r="S128" s="95" t="s">
        <v>45</v>
      </c>
      <c r="T128" s="80">
        <v>42949</v>
      </c>
      <c r="U128" s="80"/>
      <c r="V128" s="47" t="s">
        <v>356</v>
      </c>
      <c r="W128" s="31">
        <v>53</v>
      </c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56">
        <f t="shared" si="3"/>
        <v>0</v>
      </c>
      <c r="AK128" s="45"/>
    </row>
    <row r="129" spans="1:40" s="56" customFormat="1" ht="15.75" customHeight="1" x14ac:dyDescent="0.45">
      <c r="A129" s="72" t="s">
        <v>197</v>
      </c>
      <c r="B129" s="88" t="s">
        <v>22</v>
      </c>
      <c r="C129" s="81">
        <v>11</v>
      </c>
      <c r="D129" s="53"/>
      <c r="E129" s="53"/>
      <c r="F129" s="53"/>
      <c r="G129" s="53"/>
      <c r="H129" s="53"/>
      <c r="I129" s="53"/>
      <c r="J129" s="89"/>
      <c r="K129" s="82">
        <v>6.5</v>
      </c>
      <c r="L129" s="85"/>
      <c r="M129" s="85"/>
      <c r="N129" s="85"/>
      <c r="O129" s="85"/>
      <c r="P129" s="85"/>
      <c r="Q129" s="85"/>
      <c r="R129" s="55" t="s">
        <v>334</v>
      </c>
      <c r="S129" s="95" t="s">
        <v>45</v>
      </c>
      <c r="T129" s="76">
        <v>42922</v>
      </c>
      <c r="U129" s="461">
        <v>42933</v>
      </c>
      <c r="V129" s="118"/>
      <c r="W129" s="31">
        <v>15</v>
      </c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  <c r="AI129" s="124"/>
      <c r="AJ129" s="56">
        <f t="shared" si="3"/>
        <v>11</v>
      </c>
      <c r="AK129" s="3"/>
      <c r="AL129" s="3"/>
      <c r="AM129" s="3"/>
      <c r="AN129" s="3"/>
    </row>
    <row r="130" spans="1:40" s="3" customFormat="1" ht="15.75" customHeight="1" x14ac:dyDescent="0.45">
      <c r="A130" s="72" t="s">
        <v>337</v>
      </c>
      <c r="B130" s="88" t="s">
        <v>21</v>
      </c>
      <c r="C130" s="53"/>
      <c r="D130" s="53">
        <v>8</v>
      </c>
      <c r="E130" s="53"/>
      <c r="F130" s="53"/>
      <c r="G130" s="53"/>
      <c r="H130" s="53"/>
      <c r="I130" s="53"/>
      <c r="J130" s="89"/>
      <c r="K130" s="85"/>
      <c r="L130" s="85">
        <v>10.199999999999999</v>
      </c>
      <c r="M130" s="85"/>
      <c r="N130" s="85"/>
      <c r="O130" s="85"/>
      <c r="P130" s="85"/>
      <c r="Q130" s="85"/>
      <c r="R130" s="55" t="s">
        <v>371</v>
      </c>
      <c r="S130" s="95" t="s">
        <v>45</v>
      </c>
      <c r="T130" s="80">
        <v>42943</v>
      </c>
      <c r="U130" s="80"/>
      <c r="V130" s="47"/>
      <c r="W130" s="31">
        <v>42</v>
      </c>
      <c r="X130" s="128"/>
      <c r="Y130" s="128"/>
      <c r="Z130" s="128"/>
      <c r="AA130" s="128"/>
      <c r="AB130" s="128"/>
      <c r="AC130" s="128"/>
      <c r="AD130" s="128"/>
      <c r="AE130" s="128"/>
      <c r="AF130" s="128"/>
      <c r="AG130" s="128"/>
      <c r="AH130" s="128"/>
      <c r="AI130" s="128"/>
      <c r="AJ130" s="56">
        <f t="shared" si="3"/>
        <v>8</v>
      </c>
      <c r="AK130" s="45"/>
    </row>
    <row r="131" spans="1:40" s="3" customFormat="1" ht="15.75" customHeight="1" x14ac:dyDescent="0.45">
      <c r="A131" s="72" t="s">
        <v>240</v>
      </c>
      <c r="B131" s="88" t="s">
        <v>22</v>
      </c>
      <c r="C131" s="81">
        <v>8</v>
      </c>
      <c r="D131" s="53"/>
      <c r="E131" s="53"/>
      <c r="F131" s="53"/>
      <c r="G131" s="53"/>
      <c r="H131" s="53"/>
      <c r="I131" s="53"/>
      <c r="J131" s="89"/>
      <c r="K131" s="82">
        <v>15.9</v>
      </c>
      <c r="L131" s="85"/>
      <c r="M131" s="85"/>
      <c r="N131" s="85"/>
      <c r="O131" s="85"/>
      <c r="P131" s="85"/>
      <c r="Q131" s="85"/>
      <c r="R131" s="55" t="s">
        <v>364</v>
      </c>
      <c r="S131" s="95" t="s">
        <v>42</v>
      </c>
      <c r="T131" s="76">
        <v>42930</v>
      </c>
      <c r="U131" s="80">
        <v>42934</v>
      </c>
      <c r="V131" s="118" t="s">
        <v>365</v>
      </c>
      <c r="W131" s="31">
        <v>19</v>
      </c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  <c r="AI131" s="124"/>
      <c r="AJ131" s="56">
        <f t="shared" si="3"/>
        <v>8</v>
      </c>
      <c r="AL131" s="56"/>
      <c r="AM131" s="56"/>
      <c r="AN131" s="56"/>
    </row>
    <row r="132" spans="1:40" s="3" customFormat="1" ht="15.75" customHeight="1" x14ac:dyDescent="0.45">
      <c r="A132" s="72" t="s">
        <v>153</v>
      </c>
      <c r="B132" s="88" t="s">
        <v>22</v>
      </c>
      <c r="C132" s="368">
        <v>4</v>
      </c>
      <c r="D132" s="93"/>
      <c r="E132" s="93"/>
      <c r="F132" s="93"/>
      <c r="G132" s="93"/>
      <c r="H132" s="93"/>
      <c r="I132" s="93"/>
      <c r="J132" s="44"/>
      <c r="K132" s="82">
        <v>6.4</v>
      </c>
      <c r="L132" s="92"/>
      <c r="M132" s="92"/>
      <c r="N132" s="92"/>
      <c r="O132" s="92"/>
      <c r="P132" s="92"/>
      <c r="Q132" s="92"/>
      <c r="R132" s="55" t="s">
        <v>338</v>
      </c>
      <c r="S132" s="46" t="s">
        <v>342</v>
      </c>
      <c r="T132" s="76">
        <v>42928</v>
      </c>
      <c r="U132" s="80"/>
      <c r="V132" s="118"/>
      <c r="W132" s="31">
        <v>34</v>
      </c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56">
        <f t="shared" si="3"/>
        <v>4</v>
      </c>
    </row>
    <row r="133" spans="1:40" s="149" customFormat="1" ht="15.75" customHeight="1" x14ac:dyDescent="0.45">
      <c r="A133" s="151"/>
      <c r="B133" s="163"/>
      <c r="C133" s="171"/>
      <c r="D133" s="171"/>
      <c r="E133" s="171"/>
      <c r="F133" s="171"/>
      <c r="G133" s="171"/>
      <c r="H133" s="171"/>
      <c r="I133" s="171"/>
      <c r="J133" s="174"/>
      <c r="K133" s="156"/>
      <c r="L133" s="156"/>
      <c r="M133" s="156"/>
      <c r="N133" s="156"/>
      <c r="O133" s="156"/>
      <c r="P133" s="156"/>
      <c r="Q133" s="156"/>
      <c r="R133" s="152"/>
      <c r="S133" s="144"/>
      <c r="T133" s="187"/>
      <c r="U133" s="192"/>
      <c r="V133" s="198"/>
      <c r="X133" s="31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32"/>
      <c r="AM133" s="56"/>
    </row>
    <row r="134" spans="1:40" x14ac:dyDescent="0.45">
      <c r="A134" s="29"/>
      <c r="B134" s="164"/>
      <c r="C134" s="170"/>
      <c r="D134" s="170"/>
      <c r="E134" s="170"/>
      <c r="F134" s="170"/>
      <c r="G134" s="170"/>
      <c r="H134" s="170"/>
      <c r="I134" s="170"/>
      <c r="J134" s="154"/>
      <c r="K134" s="153"/>
      <c r="L134" s="153"/>
      <c r="M134" s="153"/>
      <c r="N134" s="153"/>
      <c r="O134" s="153"/>
      <c r="P134" s="153"/>
      <c r="Q134" s="153"/>
      <c r="R134" s="150"/>
      <c r="S134" s="183"/>
      <c r="T134" s="188"/>
      <c r="U134" s="193"/>
      <c r="AA134" s="126"/>
      <c r="AB134" s="126"/>
      <c r="AC134" s="126"/>
      <c r="AD134" s="126"/>
      <c r="AE134" s="126"/>
      <c r="AF134" s="126"/>
      <c r="AG134" s="126"/>
      <c r="AH134" s="126"/>
      <c r="AI134" s="126"/>
      <c r="AJ134" s="126"/>
      <c r="AK134" s="126"/>
      <c r="AL134" s="132"/>
      <c r="AM134" s="56"/>
    </row>
    <row r="135" spans="1:40" x14ac:dyDescent="0.45">
      <c r="A135" s="29"/>
      <c r="B135" s="164"/>
      <c r="C135" s="170"/>
      <c r="D135" s="170"/>
      <c r="E135" s="170"/>
      <c r="F135" s="170"/>
      <c r="G135" s="170"/>
      <c r="H135" s="170"/>
      <c r="I135" s="170"/>
      <c r="J135" s="154"/>
      <c r="K135" s="153"/>
      <c r="L135" s="153"/>
      <c r="M135" s="153"/>
      <c r="N135" s="153"/>
      <c r="O135" s="153"/>
      <c r="P135" s="153"/>
      <c r="Q135" s="153"/>
      <c r="R135" s="150"/>
      <c r="S135" s="183"/>
      <c r="T135" s="188"/>
      <c r="U135" s="193"/>
      <c r="AA135" s="126"/>
      <c r="AB135" s="126"/>
      <c r="AC135" s="126"/>
      <c r="AD135" s="126"/>
      <c r="AE135" s="126"/>
      <c r="AF135" s="126"/>
      <c r="AG135" s="126"/>
      <c r="AH135" s="126"/>
      <c r="AI135" s="126"/>
      <c r="AJ135" s="126"/>
      <c r="AK135" s="126"/>
      <c r="AL135" s="132"/>
      <c r="AM135" s="56"/>
    </row>
    <row r="136" spans="1:40" x14ac:dyDescent="0.45">
      <c r="A136" s="29"/>
      <c r="B136" s="164"/>
      <c r="C136" s="170"/>
      <c r="D136" s="170"/>
      <c r="E136" s="170"/>
      <c r="F136" s="170"/>
      <c r="G136" s="170"/>
      <c r="H136" s="170"/>
      <c r="I136" s="170"/>
      <c r="J136" s="154"/>
      <c r="K136" s="153"/>
      <c r="L136" s="153"/>
      <c r="M136" s="153"/>
      <c r="N136" s="153"/>
      <c r="O136" s="153"/>
      <c r="P136" s="153"/>
      <c r="Q136" s="153"/>
      <c r="R136" s="150"/>
      <c r="S136" s="183"/>
      <c r="T136" s="188"/>
      <c r="U136" s="193"/>
      <c r="AA136" s="126"/>
      <c r="AB136" s="126"/>
      <c r="AC136" s="126"/>
      <c r="AD136" s="126"/>
      <c r="AE136" s="126"/>
      <c r="AF136" s="126"/>
      <c r="AG136" s="126"/>
      <c r="AH136" s="126"/>
      <c r="AI136" s="126"/>
      <c r="AJ136" s="126"/>
      <c r="AK136" s="126"/>
      <c r="AL136" s="132"/>
      <c r="AM136" s="56"/>
    </row>
    <row r="137" spans="1:40" x14ac:dyDescent="0.45">
      <c r="A137" s="29"/>
      <c r="B137" s="164"/>
      <c r="C137" s="170"/>
      <c r="D137" s="170"/>
      <c r="E137" s="170"/>
      <c r="F137" s="170"/>
      <c r="G137" s="170"/>
      <c r="H137" s="170"/>
      <c r="I137" s="170"/>
      <c r="J137" s="154"/>
      <c r="K137" s="153"/>
      <c r="L137" s="153"/>
      <c r="M137" s="153"/>
      <c r="N137" s="153"/>
      <c r="O137" s="153"/>
      <c r="P137" s="153"/>
      <c r="Q137" s="153"/>
      <c r="R137" s="150"/>
      <c r="S137" s="183"/>
      <c r="T137" s="188"/>
      <c r="U137" s="193"/>
      <c r="AA137" s="126"/>
      <c r="AB137" s="126"/>
      <c r="AC137" s="126"/>
      <c r="AD137" s="126"/>
      <c r="AE137" s="126"/>
      <c r="AF137" s="126"/>
      <c r="AG137" s="126"/>
      <c r="AH137" s="126"/>
      <c r="AI137" s="126"/>
      <c r="AJ137" s="126"/>
      <c r="AK137" s="126"/>
      <c r="AL137" s="132"/>
      <c r="AM137" s="56"/>
    </row>
    <row r="138" spans="1:40" x14ac:dyDescent="0.45">
      <c r="A138" s="29"/>
      <c r="B138" s="164"/>
      <c r="C138" s="170"/>
      <c r="D138" s="170"/>
      <c r="E138" s="170"/>
      <c r="F138" s="170"/>
      <c r="G138" s="170"/>
      <c r="H138" s="170"/>
      <c r="I138" s="170"/>
      <c r="J138" s="154"/>
      <c r="K138" s="153"/>
      <c r="L138" s="153"/>
      <c r="M138" s="153"/>
      <c r="N138" s="153"/>
      <c r="O138" s="153"/>
      <c r="P138" s="153"/>
      <c r="Q138" s="153"/>
      <c r="R138" s="150"/>
      <c r="S138" s="183"/>
      <c r="T138" s="188"/>
      <c r="U138" s="193"/>
      <c r="AA138" s="126"/>
      <c r="AB138" s="126"/>
      <c r="AC138" s="126"/>
      <c r="AD138" s="126"/>
      <c r="AE138" s="126"/>
      <c r="AF138" s="126"/>
      <c r="AG138" s="126"/>
      <c r="AH138" s="126"/>
      <c r="AI138" s="126"/>
      <c r="AJ138" s="126"/>
      <c r="AK138" s="126"/>
      <c r="AL138" s="132"/>
      <c r="AM138" s="56"/>
    </row>
    <row r="139" spans="1:40" x14ac:dyDescent="0.45">
      <c r="A139" s="29"/>
      <c r="B139" s="164"/>
      <c r="C139" s="170"/>
      <c r="D139" s="170"/>
      <c r="E139" s="170"/>
      <c r="F139" s="170"/>
      <c r="G139" s="170"/>
      <c r="H139" s="170"/>
      <c r="I139" s="170"/>
      <c r="J139" s="154"/>
      <c r="K139" s="153"/>
      <c r="L139" s="153"/>
      <c r="M139" s="153"/>
      <c r="N139" s="153"/>
      <c r="O139" s="153"/>
      <c r="P139" s="153"/>
      <c r="Q139" s="153"/>
      <c r="R139" s="150"/>
      <c r="S139" s="183"/>
      <c r="T139" s="188"/>
      <c r="U139" s="193"/>
      <c r="AA139" s="126"/>
      <c r="AB139" s="126"/>
      <c r="AC139" s="126"/>
      <c r="AD139" s="126"/>
      <c r="AE139" s="126"/>
      <c r="AF139" s="126"/>
      <c r="AG139" s="126"/>
      <c r="AH139" s="126"/>
      <c r="AI139" s="126"/>
      <c r="AJ139" s="126"/>
      <c r="AK139" s="126"/>
      <c r="AL139" s="132"/>
      <c r="AM139" s="56"/>
    </row>
    <row r="140" spans="1:40" x14ac:dyDescent="0.45">
      <c r="A140" s="29"/>
      <c r="B140" s="164"/>
      <c r="C140" s="170"/>
      <c r="D140" s="170"/>
      <c r="E140" s="170"/>
      <c r="F140" s="170"/>
      <c r="G140" s="170"/>
      <c r="H140" s="170"/>
      <c r="I140" s="170"/>
      <c r="J140" s="154"/>
      <c r="K140" s="153"/>
      <c r="L140" s="153"/>
      <c r="M140" s="153"/>
      <c r="N140" s="153"/>
      <c r="O140" s="153"/>
      <c r="P140" s="153"/>
      <c r="Q140" s="153"/>
      <c r="R140" s="150"/>
      <c r="S140" s="183"/>
      <c r="T140" s="188"/>
      <c r="U140" s="193"/>
      <c r="AA140" s="126"/>
      <c r="AB140" s="126"/>
      <c r="AC140" s="126"/>
      <c r="AD140" s="126"/>
      <c r="AE140" s="126"/>
      <c r="AF140" s="126"/>
      <c r="AG140" s="126"/>
      <c r="AH140" s="126"/>
      <c r="AI140" s="126"/>
      <c r="AJ140" s="126"/>
      <c r="AK140" s="126"/>
      <c r="AL140" s="132"/>
      <c r="AM140" s="56"/>
    </row>
    <row r="141" spans="1:40" x14ac:dyDescent="0.45">
      <c r="A141" s="29"/>
      <c r="B141" s="164"/>
      <c r="C141" s="170"/>
      <c r="D141" s="170"/>
      <c r="E141" s="170"/>
      <c r="F141" s="170"/>
      <c r="G141" s="170"/>
      <c r="H141" s="170"/>
      <c r="I141" s="170"/>
      <c r="J141" s="154"/>
      <c r="K141" s="153"/>
      <c r="L141" s="153"/>
      <c r="M141" s="153"/>
      <c r="N141" s="153"/>
      <c r="O141" s="153"/>
      <c r="P141" s="153"/>
      <c r="Q141" s="153"/>
      <c r="R141" s="150"/>
      <c r="S141" s="183"/>
      <c r="T141" s="188"/>
      <c r="U141" s="193"/>
      <c r="AA141" s="126"/>
      <c r="AB141" s="126"/>
      <c r="AC141" s="126"/>
      <c r="AD141" s="126"/>
      <c r="AE141" s="126"/>
      <c r="AF141" s="126"/>
      <c r="AG141" s="126"/>
      <c r="AH141" s="126"/>
      <c r="AI141" s="126"/>
      <c r="AJ141" s="126"/>
      <c r="AK141" s="126"/>
      <c r="AL141" s="132"/>
      <c r="AM141" s="56"/>
    </row>
    <row r="142" spans="1:40" x14ac:dyDescent="0.45">
      <c r="A142" s="29"/>
      <c r="B142" s="164"/>
      <c r="C142" s="170"/>
      <c r="D142" s="170"/>
      <c r="E142" s="170"/>
      <c r="F142" s="170"/>
      <c r="G142" s="170"/>
      <c r="H142" s="170"/>
      <c r="I142" s="170"/>
      <c r="J142" s="154"/>
      <c r="K142" s="153"/>
      <c r="L142" s="153"/>
      <c r="M142" s="153"/>
      <c r="N142" s="153"/>
      <c r="O142" s="153"/>
      <c r="P142" s="153"/>
      <c r="Q142" s="153"/>
      <c r="R142" s="150"/>
      <c r="S142" s="183"/>
      <c r="T142" s="188"/>
      <c r="U142" s="193"/>
      <c r="AA142" s="126"/>
      <c r="AB142" s="126"/>
      <c r="AC142" s="126"/>
      <c r="AD142" s="126"/>
      <c r="AE142" s="126"/>
      <c r="AF142" s="126"/>
      <c r="AG142" s="126"/>
      <c r="AH142" s="126"/>
      <c r="AI142" s="126"/>
      <c r="AJ142" s="126"/>
      <c r="AK142" s="126"/>
      <c r="AL142" s="132"/>
      <c r="AM142" s="56"/>
    </row>
    <row r="143" spans="1:40" x14ac:dyDescent="0.45">
      <c r="A143" s="29"/>
      <c r="B143" s="164"/>
      <c r="C143" s="170"/>
      <c r="D143" s="170"/>
      <c r="E143" s="170"/>
      <c r="F143" s="170"/>
      <c r="G143" s="170"/>
      <c r="H143" s="170"/>
      <c r="I143" s="170"/>
      <c r="J143" s="154"/>
      <c r="K143" s="153"/>
      <c r="L143" s="153"/>
      <c r="M143" s="153"/>
      <c r="N143" s="153"/>
      <c r="O143" s="153"/>
      <c r="P143" s="153"/>
      <c r="Q143" s="153"/>
      <c r="R143" s="150"/>
      <c r="S143" s="183"/>
      <c r="T143" s="188"/>
      <c r="U143" s="193"/>
      <c r="AA143" s="126"/>
      <c r="AB143" s="126"/>
      <c r="AC143" s="126"/>
      <c r="AD143" s="126"/>
      <c r="AE143" s="126"/>
      <c r="AF143" s="126"/>
      <c r="AG143" s="126"/>
      <c r="AH143" s="126"/>
      <c r="AI143" s="126"/>
      <c r="AJ143" s="126"/>
      <c r="AK143" s="126"/>
      <c r="AL143" s="132"/>
      <c r="AM143" s="56"/>
    </row>
    <row r="144" spans="1:40" x14ac:dyDescent="0.45">
      <c r="A144" s="29"/>
      <c r="B144" s="164"/>
      <c r="C144" s="170"/>
      <c r="D144" s="170"/>
      <c r="E144" s="170"/>
      <c r="F144" s="170"/>
      <c r="G144" s="170"/>
      <c r="H144" s="170"/>
      <c r="I144" s="170"/>
      <c r="J144" s="154"/>
      <c r="K144" s="153"/>
      <c r="L144" s="153"/>
      <c r="M144" s="153"/>
      <c r="N144" s="153"/>
      <c r="O144" s="153"/>
      <c r="P144" s="153"/>
      <c r="Q144" s="153"/>
      <c r="R144" s="150"/>
      <c r="S144" s="183"/>
      <c r="T144" s="188"/>
      <c r="U144" s="193"/>
      <c r="AA144" s="126"/>
      <c r="AB144" s="126"/>
      <c r="AC144" s="126"/>
      <c r="AD144" s="126"/>
      <c r="AE144" s="126"/>
      <c r="AF144" s="126"/>
      <c r="AG144" s="126"/>
      <c r="AH144" s="126"/>
      <c r="AI144" s="126"/>
      <c r="AJ144" s="126"/>
      <c r="AK144" s="126"/>
      <c r="AL144" s="132"/>
      <c r="AM144" s="56"/>
    </row>
    <row r="145" spans="1:39" x14ac:dyDescent="0.45">
      <c r="A145" s="29"/>
      <c r="B145" s="164"/>
      <c r="C145" s="170"/>
      <c r="D145" s="170"/>
      <c r="E145" s="170"/>
      <c r="F145" s="170"/>
      <c r="G145" s="170"/>
      <c r="H145" s="170"/>
      <c r="I145" s="170"/>
      <c r="J145" s="154"/>
      <c r="K145" s="153"/>
      <c r="L145" s="153"/>
      <c r="M145" s="153"/>
      <c r="N145" s="153"/>
      <c r="O145" s="153"/>
      <c r="P145" s="153"/>
      <c r="Q145" s="153"/>
      <c r="R145" s="150"/>
      <c r="S145" s="183"/>
      <c r="T145" s="188"/>
      <c r="U145" s="193"/>
      <c r="AA145" s="126"/>
      <c r="AB145" s="126"/>
      <c r="AC145" s="126"/>
      <c r="AD145" s="126"/>
      <c r="AE145" s="126"/>
      <c r="AF145" s="126"/>
      <c r="AG145" s="126"/>
      <c r="AH145" s="126"/>
      <c r="AI145" s="126"/>
      <c r="AJ145" s="126"/>
      <c r="AK145" s="126"/>
      <c r="AL145" s="132"/>
      <c r="AM145" s="56"/>
    </row>
    <row r="146" spans="1:39" x14ac:dyDescent="0.45">
      <c r="A146" s="29"/>
      <c r="B146" s="164"/>
      <c r="C146" s="170"/>
      <c r="D146" s="170"/>
      <c r="E146" s="170"/>
      <c r="F146" s="170"/>
      <c r="G146" s="170"/>
      <c r="H146" s="170"/>
      <c r="I146" s="170"/>
      <c r="J146" s="154"/>
      <c r="K146" s="153"/>
      <c r="L146" s="153"/>
      <c r="M146" s="153"/>
      <c r="N146" s="153"/>
      <c r="O146" s="153"/>
      <c r="P146" s="153"/>
      <c r="Q146" s="153"/>
      <c r="R146" s="150"/>
      <c r="S146" s="183"/>
      <c r="T146" s="188"/>
      <c r="U146" s="193"/>
      <c r="AA146" s="126"/>
      <c r="AB146" s="126"/>
      <c r="AC146" s="126"/>
      <c r="AD146" s="126"/>
      <c r="AE146" s="126"/>
      <c r="AF146" s="126"/>
      <c r="AG146" s="126"/>
      <c r="AH146" s="126"/>
      <c r="AI146" s="126"/>
      <c r="AJ146" s="126"/>
      <c r="AK146" s="126"/>
      <c r="AL146" s="132"/>
      <c r="AM146" s="56"/>
    </row>
    <row r="147" spans="1:39" x14ac:dyDescent="0.45">
      <c r="A147" s="29"/>
      <c r="B147" s="164"/>
      <c r="C147" s="170"/>
      <c r="D147" s="170"/>
      <c r="E147" s="170"/>
      <c r="F147" s="170"/>
      <c r="G147" s="170"/>
      <c r="H147" s="170"/>
      <c r="I147" s="170"/>
      <c r="J147" s="154"/>
      <c r="K147" s="153"/>
      <c r="L147" s="153"/>
      <c r="M147" s="153"/>
      <c r="N147" s="153"/>
      <c r="O147" s="153"/>
      <c r="P147" s="153"/>
      <c r="Q147" s="153"/>
      <c r="R147" s="150"/>
      <c r="S147" s="183"/>
      <c r="T147" s="188"/>
      <c r="U147" s="193"/>
      <c r="AA147" s="126"/>
      <c r="AB147" s="126"/>
      <c r="AC147" s="126"/>
      <c r="AD147" s="126"/>
      <c r="AE147" s="126"/>
      <c r="AF147" s="126"/>
      <c r="AG147" s="126"/>
      <c r="AH147" s="126"/>
      <c r="AI147" s="126"/>
      <c r="AJ147" s="126"/>
      <c r="AK147" s="126"/>
      <c r="AL147" s="132"/>
      <c r="AM147" s="56"/>
    </row>
    <row r="148" spans="1:39" x14ac:dyDescent="0.45">
      <c r="A148" s="29"/>
      <c r="B148" s="164"/>
      <c r="C148" s="170"/>
      <c r="D148" s="170"/>
      <c r="E148" s="170"/>
      <c r="F148" s="170"/>
      <c r="G148" s="170"/>
      <c r="H148" s="170"/>
      <c r="I148" s="170"/>
      <c r="J148" s="154"/>
      <c r="K148" s="153"/>
      <c r="L148" s="153"/>
      <c r="M148" s="153"/>
      <c r="N148" s="153"/>
      <c r="O148" s="153"/>
      <c r="P148" s="153"/>
      <c r="Q148" s="153"/>
      <c r="R148" s="150"/>
      <c r="S148" s="183"/>
      <c r="T148" s="188"/>
      <c r="U148" s="193"/>
      <c r="W148" s="3"/>
      <c r="AA148" s="126"/>
      <c r="AB148" s="126"/>
      <c r="AC148" s="126"/>
      <c r="AD148" s="126"/>
      <c r="AE148" s="126"/>
      <c r="AF148" s="126"/>
      <c r="AG148" s="126"/>
      <c r="AH148" s="126"/>
      <c r="AI148" s="126"/>
      <c r="AJ148" s="126"/>
      <c r="AK148" s="126"/>
      <c r="AL148" s="132"/>
      <c r="AM148" s="56"/>
    </row>
    <row r="149" spans="1:39" x14ac:dyDescent="0.45">
      <c r="A149" s="29"/>
      <c r="B149" s="164"/>
      <c r="C149" s="170"/>
      <c r="D149" s="170"/>
      <c r="E149" s="170"/>
      <c r="F149" s="170"/>
      <c r="G149" s="170"/>
      <c r="H149" s="170"/>
      <c r="I149" s="170"/>
      <c r="J149" s="154"/>
      <c r="K149" s="153"/>
      <c r="L149" s="153"/>
      <c r="M149" s="153"/>
      <c r="N149" s="153"/>
      <c r="O149" s="153"/>
      <c r="P149" s="153"/>
      <c r="Q149" s="153"/>
      <c r="R149" s="150"/>
      <c r="S149" s="183"/>
      <c r="T149" s="188"/>
      <c r="U149" s="193"/>
      <c r="AA149" s="126"/>
      <c r="AB149" s="126"/>
      <c r="AC149" s="126"/>
      <c r="AD149" s="126"/>
      <c r="AE149" s="126"/>
      <c r="AF149" s="126"/>
      <c r="AG149" s="126"/>
      <c r="AH149" s="126"/>
      <c r="AI149" s="126"/>
      <c r="AJ149" s="126"/>
      <c r="AK149" s="126"/>
      <c r="AL149" s="132"/>
      <c r="AM149" s="56"/>
    </row>
    <row r="150" spans="1:39" x14ac:dyDescent="0.45">
      <c r="A150" s="29"/>
      <c r="B150" s="164"/>
      <c r="C150" s="170"/>
      <c r="D150" s="170"/>
      <c r="E150" s="170"/>
      <c r="F150" s="170"/>
      <c r="G150" s="170"/>
      <c r="H150" s="170"/>
      <c r="I150" s="170"/>
      <c r="J150" s="154"/>
      <c r="K150" s="153"/>
      <c r="L150" s="153"/>
      <c r="M150" s="153"/>
      <c r="N150" s="153"/>
      <c r="O150" s="153"/>
      <c r="P150" s="153"/>
      <c r="Q150" s="153"/>
      <c r="R150" s="150"/>
      <c r="S150" s="183"/>
      <c r="T150" s="188"/>
      <c r="U150" s="193"/>
      <c r="W150" s="117"/>
      <c r="X150" s="97"/>
      <c r="AA150" s="126"/>
      <c r="AB150" s="126"/>
      <c r="AC150" s="126"/>
      <c r="AD150" s="126"/>
      <c r="AE150" s="126"/>
      <c r="AF150" s="126"/>
      <c r="AG150" s="126"/>
      <c r="AH150" s="126"/>
      <c r="AI150" s="126"/>
      <c r="AJ150" s="126"/>
      <c r="AK150" s="126"/>
      <c r="AL150" s="132"/>
      <c r="AM150" s="56"/>
    </row>
    <row r="151" spans="1:39" ht="14.65" thickBot="1" x14ac:dyDescent="0.5">
      <c r="A151" s="29"/>
      <c r="B151" s="164"/>
      <c r="C151" s="170"/>
      <c r="D151" s="170"/>
      <c r="E151" s="170"/>
      <c r="F151" s="170"/>
      <c r="G151" s="170"/>
      <c r="H151" s="170"/>
      <c r="I151" s="170"/>
      <c r="J151" s="154"/>
      <c r="K151" s="153"/>
      <c r="L151" s="153"/>
      <c r="M151" s="153"/>
      <c r="N151" s="153"/>
      <c r="O151" s="153"/>
      <c r="P151" s="153"/>
      <c r="Q151" s="153"/>
      <c r="R151" s="150"/>
      <c r="S151" s="183"/>
      <c r="T151" s="188"/>
      <c r="U151" s="193"/>
      <c r="W151" s="117"/>
      <c r="X151" s="97"/>
      <c r="AA151" s="126"/>
      <c r="AB151" s="126"/>
      <c r="AC151" s="126"/>
      <c r="AD151" s="126"/>
      <c r="AE151" s="126"/>
      <c r="AF151" s="126"/>
      <c r="AG151" s="126"/>
      <c r="AH151" s="126"/>
      <c r="AI151" s="126"/>
      <c r="AJ151" s="126"/>
      <c r="AK151" s="126"/>
      <c r="AL151" s="132"/>
      <c r="AM151" s="56"/>
    </row>
    <row r="152" spans="1:39" s="3" customFormat="1" ht="29.25" thickTop="1" thickBot="1" x14ac:dyDescent="0.5">
      <c r="A152" s="50" t="s">
        <v>0</v>
      </c>
      <c r="B152" s="165"/>
      <c r="C152" s="165">
        <f t="shared" ref="C152:I152" si="4">SUM(C3:C151)</f>
        <v>791</v>
      </c>
      <c r="D152" s="165">
        <f t="shared" si="4"/>
        <v>93</v>
      </c>
      <c r="E152" s="165">
        <f t="shared" si="4"/>
        <v>36</v>
      </c>
      <c r="F152" s="165">
        <f t="shared" si="4"/>
        <v>9</v>
      </c>
      <c r="G152" s="165">
        <f t="shared" si="4"/>
        <v>1</v>
      </c>
      <c r="H152" s="165">
        <f t="shared" si="4"/>
        <v>0</v>
      </c>
      <c r="I152" s="165">
        <f t="shared" si="4"/>
        <v>0</v>
      </c>
      <c r="J152" s="157"/>
      <c r="K152" s="176">
        <f t="shared" ref="K152:Q152" si="5">SUM(K3:K151)</f>
        <v>431.98</v>
      </c>
      <c r="L152" s="176">
        <f t="shared" si="5"/>
        <v>290.39999999999998</v>
      </c>
      <c r="M152" s="176">
        <f t="shared" si="5"/>
        <v>221.60000000000005</v>
      </c>
      <c r="N152" s="176">
        <f t="shared" si="5"/>
        <v>354.30000000000007</v>
      </c>
      <c r="O152" s="176">
        <f t="shared" si="5"/>
        <v>9</v>
      </c>
      <c r="P152" s="176">
        <f t="shared" si="5"/>
        <v>12.7</v>
      </c>
      <c r="Q152" s="179">
        <f t="shared" si="5"/>
        <v>0</v>
      </c>
      <c r="R152" s="139" t="s">
        <v>14</v>
      </c>
      <c r="S152" s="8"/>
      <c r="T152" s="160"/>
      <c r="U152" s="194">
        <f>COUNT(V4:V151)</f>
        <v>49</v>
      </c>
      <c r="V152" s="143"/>
      <c r="X152" s="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</row>
    <row r="153" spans="1:39" s="3" customFormat="1" ht="14.65" thickTop="1" x14ac:dyDescent="0.45">
      <c r="A153" s="158" t="s">
        <v>1</v>
      </c>
      <c r="B153" s="34"/>
      <c r="C153" s="34">
        <f t="shared" ref="C153:I153" si="6">K152</f>
        <v>431.98</v>
      </c>
      <c r="D153" s="34">
        <f t="shared" si="6"/>
        <v>290.39999999999998</v>
      </c>
      <c r="E153" s="34">
        <f t="shared" si="6"/>
        <v>221.60000000000005</v>
      </c>
      <c r="F153" s="34">
        <f t="shared" si="6"/>
        <v>354.30000000000007</v>
      </c>
      <c r="G153" s="34">
        <f t="shared" si="6"/>
        <v>9</v>
      </c>
      <c r="H153" s="34">
        <f t="shared" si="6"/>
        <v>12.7</v>
      </c>
      <c r="I153" s="34">
        <f t="shared" si="6"/>
        <v>0</v>
      </c>
      <c r="J153" s="32"/>
      <c r="K153" s="40"/>
      <c r="L153" s="40"/>
      <c r="M153" s="40"/>
      <c r="N153" s="40"/>
      <c r="O153" s="40"/>
      <c r="P153" s="40"/>
      <c r="Q153" s="41"/>
      <c r="S153" s="8"/>
      <c r="T153" s="160"/>
      <c r="U153" s="161"/>
      <c r="V153" s="143"/>
      <c r="X153" s="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</row>
    <row r="154" spans="1:39" s="3" customFormat="1" ht="28.5" x14ac:dyDescent="0.45">
      <c r="A154" s="35"/>
      <c r="B154" s="166"/>
      <c r="C154" s="166"/>
      <c r="D154" s="166"/>
      <c r="E154" s="166"/>
      <c r="F154" s="166"/>
      <c r="G154" s="166"/>
      <c r="H154" s="166"/>
      <c r="I154" s="166"/>
      <c r="J154" s="14"/>
      <c r="K154" s="15"/>
      <c r="L154" s="15"/>
      <c r="M154" s="15"/>
      <c r="N154" s="15"/>
      <c r="O154" s="15"/>
      <c r="P154" s="15"/>
      <c r="Q154" s="15"/>
      <c r="R154" s="140" t="s">
        <v>12</v>
      </c>
      <c r="S154" s="8"/>
      <c r="T154" s="160"/>
      <c r="U154" s="195">
        <f>SUM(C152:E152)</f>
        <v>920</v>
      </c>
      <c r="V154" s="143"/>
      <c r="X154" s="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</row>
    <row r="155" spans="1:39" s="3" customFormat="1" x14ac:dyDescent="0.45">
      <c r="A155" s="158" t="s">
        <v>2</v>
      </c>
      <c r="B155" s="167"/>
      <c r="C155" s="167" t="e">
        <f>SUM(#REF!)</f>
        <v>#REF!</v>
      </c>
      <c r="D155" s="167" t="e">
        <f>SUM(#REF!)</f>
        <v>#REF!</v>
      </c>
      <c r="E155" s="167" t="e">
        <f>SUM(#REF!)</f>
        <v>#REF!</v>
      </c>
      <c r="F155" s="167" t="e">
        <f>SUM(#REF!)</f>
        <v>#REF!</v>
      </c>
      <c r="G155" s="167" t="e">
        <f>SUM(#REF!)</f>
        <v>#REF!</v>
      </c>
      <c r="H155" s="167" t="e">
        <f>SUM(#REF!)</f>
        <v>#REF!</v>
      </c>
      <c r="I155" s="167" t="e">
        <f>SUM(#REF!)</f>
        <v>#REF!</v>
      </c>
      <c r="J155" s="14"/>
      <c r="K155" s="15"/>
      <c r="L155" s="15"/>
      <c r="M155" s="15"/>
      <c r="N155" s="15"/>
      <c r="O155" s="15"/>
      <c r="P155" s="15"/>
      <c r="Q155" s="15"/>
      <c r="S155" s="8"/>
      <c r="T155" s="160"/>
      <c r="U155" s="161"/>
      <c r="V155" s="143"/>
      <c r="X155" s="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</row>
    <row r="156" spans="1:39" s="3" customFormat="1" ht="28.5" x14ac:dyDescent="0.45">
      <c r="A156" s="158" t="s">
        <v>3</v>
      </c>
      <c r="B156" s="167"/>
      <c r="C156" s="167" t="e">
        <f>SUM(#REF!)</f>
        <v>#REF!</v>
      </c>
      <c r="D156" s="167" t="e">
        <f>SUM(#REF!)</f>
        <v>#REF!</v>
      </c>
      <c r="E156" s="167" t="e">
        <f>SUM(#REF!)</f>
        <v>#REF!</v>
      </c>
      <c r="F156" s="167" t="e">
        <f>SUM(#REF!)</f>
        <v>#REF!</v>
      </c>
      <c r="G156" s="167" t="e">
        <f>SUM(#REF!)</f>
        <v>#REF!</v>
      </c>
      <c r="H156" s="167" t="e">
        <f>SUM(#REF!)</f>
        <v>#REF!</v>
      </c>
      <c r="I156" s="167" t="e">
        <f>SUM(#REF!)</f>
        <v>#REF!</v>
      </c>
      <c r="J156" s="14"/>
      <c r="K156" s="15"/>
      <c r="L156" s="15"/>
      <c r="M156" s="15"/>
      <c r="N156" s="15"/>
      <c r="O156" s="15"/>
      <c r="P156" s="15"/>
      <c r="Q156" s="15"/>
      <c r="R156" s="140" t="s">
        <v>13</v>
      </c>
      <c r="S156" s="8"/>
      <c r="T156" s="160"/>
      <c r="U156" s="196">
        <f>SUM(C153:E153)</f>
        <v>943.98</v>
      </c>
      <c r="V156" s="143"/>
      <c r="X156" s="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</row>
    <row r="157" spans="1:39" s="3" customFormat="1" x14ac:dyDescent="0.45">
      <c r="A157" s="35"/>
      <c r="B157" s="166"/>
      <c r="C157" s="11"/>
      <c r="D157" s="11"/>
      <c r="E157" s="11"/>
      <c r="F157" s="11"/>
      <c r="G157" s="11"/>
      <c r="H157" s="11"/>
      <c r="I157" s="11"/>
      <c r="J157" s="14"/>
      <c r="K157" s="15"/>
      <c r="L157" s="15"/>
      <c r="M157" s="15"/>
      <c r="N157" s="15"/>
      <c r="O157" s="15"/>
      <c r="P157" s="15"/>
      <c r="Q157" s="15"/>
      <c r="S157" s="8"/>
      <c r="T157" s="160"/>
      <c r="U157" s="161"/>
      <c r="V157" s="143"/>
      <c r="X157" s="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</row>
    <row r="158" spans="1:39" s="3" customFormat="1" ht="28.5" x14ac:dyDescent="0.45">
      <c r="A158" s="158" t="s">
        <v>4</v>
      </c>
      <c r="B158" s="168"/>
      <c r="C158" s="172">
        <f t="shared" ref="C158:I158" si="7">SUM(C4:C151)</f>
        <v>791</v>
      </c>
      <c r="D158" s="172">
        <f t="shared" si="7"/>
        <v>93</v>
      </c>
      <c r="E158" s="172">
        <f t="shared" si="7"/>
        <v>36</v>
      </c>
      <c r="F158" s="172">
        <f t="shared" si="7"/>
        <v>9</v>
      </c>
      <c r="G158" s="172">
        <f t="shared" si="7"/>
        <v>1</v>
      </c>
      <c r="H158" s="172">
        <f t="shared" si="7"/>
        <v>0</v>
      </c>
      <c r="I158" s="172">
        <f t="shared" si="7"/>
        <v>0</v>
      </c>
      <c r="J158" s="14"/>
      <c r="K158" s="15"/>
      <c r="L158" s="15"/>
      <c r="M158" s="15"/>
      <c r="N158" s="15"/>
      <c r="O158" s="15"/>
      <c r="P158" s="15"/>
      <c r="Q158" s="15"/>
      <c r="R158" s="137" t="s">
        <v>15</v>
      </c>
      <c r="S158" s="8"/>
      <c r="T158" s="160"/>
      <c r="U158" s="197">
        <f>COUNT(#REF!)</f>
        <v>0</v>
      </c>
      <c r="V158" s="143"/>
      <c r="X158" s="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</row>
    <row r="159" spans="1:39" s="3" customFormat="1" ht="14.65" thickBot="1" x14ac:dyDescent="0.5">
      <c r="A159" s="159" t="s">
        <v>5</v>
      </c>
      <c r="B159" s="48"/>
      <c r="C159" s="48">
        <f t="shared" ref="C159:I159" si="8">SUM(K4:K151)</f>
        <v>431.98</v>
      </c>
      <c r="D159" s="48">
        <f t="shared" si="8"/>
        <v>290.39999999999998</v>
      </c>
      <c r="E159" s="48">
        <f t="shared" si="8"/>
        <v>221.60000000000005</v>
      </c>
      <c r="F159" s="48">
        <f t="shared" si="8"/>
        <v>354.30000000000007</v>
      </c>
      <c r="G159" s="48">
        <f t="shared" si="8"/>
        <v>9</v>
      </c>
      <c r="H159" s="48">
        <f t="shared" si="8"/>
        <v>12.7</v>
      </c>
      <c r="I159" s="48">
        <f t="shared" si="8"/>
        <v>0</v>
      </c>
      <c r="J159" s="37"/>
      <c r="K159" s="15"/>
      <c r="L159" s="15"/>
      <c r="M159" s="15"/>
      <c r="N159" s="15"/>
      <c r="O159" s="15"/>
      <c r="P159" s="15"/>
      <c r="Q159" s="15"/>
      <c r="S159" s="8"/>
      <c r="T159" s="160"/>
      <c r="U159" s="161"/>
      <c r="V159" s="143"/>
      <c r="X159" s="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</row>
    <row r="160" spans="1:39" ht="14.65" thickTop="1" x14ac:dyDescent="0.45">
      <c r="AA160" s="122"/>
      <c r="AB160" s="122"/>
      <c r="AC160" s="122"/>
      <c r="AD160" s="122"/>
      <c r="AE160" s="122"/>
      <c r="AF160" s="122"/>
      <c r="AG160" s="122"/>
      <c r="AH160" s="122"/>
      <c r="AI160" s="122"/>
      <c r="AJ160" s="122"/>
      <c r="AK160" s="122"/>
    </row>
    <row r="161" spans="27:37" x14ac:dyDescent="0.45">
      <c r="AA161" s="122"/>
      <c r="AB161" s="122"/>
      <c r="AC161" s="122"/>
      <c r="AD161" s="122"/>
      <c r="AE161" s="122"/>
      <c r="AF161" s="122"/>
      <c r="AG161" s="122"/>
      <c r="AH161" s="122"/>
      <c r="AI161" s="122"/>
      <c r="AJ161" s="122"/>
      <c r="AK161" s="122"/>
    </row>
    <row r="162" spans="27:37" x14ac:dyDescent="0.45">
      <c r="AA162" s="122"/>
      <c r="AB162" s="122"/>
      <c r="AC162" s="122"/>
      <c r="AD162" s="122"/>
      <c r="AE162" s="122"/>
      <c r="AF162" s="122"/>
      <c r="AG162" s="122"/>
      <c r="AH162" s="122"/>
      <c r="AI162" s="122"/>
      <c r="AJ162" s="122"/>
      <c r="AK162" s="122"/>
    </row>
  </sheetData>
  <sortState ref="A4:BA104">
    <sortCondition ref="A4"/>
  </sortState>
  <customSheetViews>
    <customSheetView guid="{7BFB86FF-E4D8-41C9-9258-E35EB87FFDE5}">
      <selection activeCell="F9" sqref="F9"/>
      <pageMargins left="0.7" right="0.7" top="0.75" bottom="0.75" header="0.3" footer="0.3"/>
    </customSheetView>
    <customSheetView guid="{A28390C9-B650-47AA-9D49-9270D1FB28BC}">
      <pageMargins left="0.7" right="0.7" top="0.75" bottom="0.75" header="0.3" footer="0.3"/>
    </customSheetView>
  </customSheetViews>
  <conditionalFormatting sqref="B13">
    <cfRule type="cellIs" dxfId="1103" priority="1112" operator="equal">
      <formula>"DL"</formula>
    </cfRule>
  </conditionalFormatting>
  <conditionalFormatting sqref="B13">
    <cfRule type="cellIs" dxfId="1102" priority="1111" operator="equal">
      <formula>"Dli"</formula>
    </cfRule>
  </conditionalFormatting>
  <conditionalFormatting sqref="B13">
    <cfRule type="cellIs" dxfId="1101" priority="1110" operator="equal">
      <formula>"CL"</formula>
    </cfRule>
  </conditionalFormatting>
  <conditionalFormatting sqref="B13">
    <cfRule type="cellIs" dxfId="1100" priority="1109" operator="equal">
      <formula>"EXT"</formula>
    </cfRule>
  </conditionalFormatting>
  <conditionalFormatting sqref="B14">
    <cfRule type="cellIs" dxfId="1099" priority="1108" operator="equal">
      <formula>"DL"</formula>
    </cfRule>
  </conditionalFormatting>
  <conditionalFormatting sqref="B14">
    <cfRule type="cellIs" dxfId="1098" priority="1107" operator="equal">
      <formula>"Dli"</formula>
    </cfRule>
  </conditionalFormatting>
  <conditionalFormatting sqref="B14">
    <cfRule type="cellIs" dxfId="1097" priority="1106" operator="equal">
      <formula>"CL"</formula>
    </cfRule>
  </conditionalFormatting>
  <conditionalFormatting sqref="B14">
    <cfRule type="cellIs" dxfId="1096" priority="1105" operator="equal">
      <formula>"EXT"</formula>
    </cfRule>
  </conditionalFormatting>
  <conditionalFormatting sqref="B15">
    <cfRule type="cellIs" dxfId="1095" priority="1104" operator="equal">
      <formula>"DL"</formula>
    </cfRule>
  </conditionalFormatting>
  <conditionalFormatting sqref="B15">
    <cfRule type="cellIs" dxfId="1094" priority="1103" operator="equal">
      <formula>"Dli"</formula>
    </cfRule>
  </conditionalFormatting>
  <conditionalFormatting sqref="B15">
    <cfRule type="cellIs" dxfId="1093" priority="1102" operator="equal">
      <formula>"CL"</formula>
    </cfRule>
  </conditionalFormatting>
  <conditionalFormatting sqref="B15">
    <cfRule type="cellIs" dxfId="1092" priority="1101" operator="equal">
      <formula>"EXT"</formula>
    </cfRule>
  </conditionalFormatting>
  <conditionalFormatting sqref="B16">
    <cfRule type="cellIs" dxfId="1091" priority="1100" operator="equal">
      <formula>"DL"</formula>
    </cfRule>
  </conditionalFormatting>
  <conditionalFormatting sqref="B16">
    <cfRule type="cellIs" dxfId="1090" priority="1099" operator="equal">
      <formula>"Dli"</formula>
    </cfRule>
  </conditionalFormatting>
  <conditionalFormatting sqref="B16">
    <cfRule type="cellIs" dxfId="1089" priority="1098" operator="equal">
      <formula>"CL"</formula>
    </cfRule>
  </conditionalFormatting>
  <conditionalFormatting sqref="B16">
    <cfRule type="cellIs" dxfId="1088" priority="1097" operator="equal">
      <formula>"EXT"</formula>
    </cfRule>
  </conditionalFormatting>
  <conditionalFormatting sqref="B17">
    <cfRule type="cellIs" dxfId="1087" priority="1096" operator="equal">
      <formula>"DL"</formula>
    </cfRule>
  </conditionalFormatting>
  <conditionalFormatting sqref="B17">
    <cfRule type="cellIs" dxfId="1086" priority="1095" operator="equal">
      <formula>"Dli"</formula>
    </cfRule>
  </conditionalFormatting>
  <conditionalFormatting sqref="B17">
    <cfRule type="cellIs" dxfId="1085" priority="1094" operator="equal">
      <formula>"CL"</formula>
    </cfRule>
  </conditionalFormatting>
  <conditionalFormatting sqref="B17">
    <cfRule type="cellIs" dxfId="1084" priority="1093" operator="equal">
      <formula>"EXT"</formula>
    </cfRule>
  </conditionalFormatting>
  <conditionalFormatting sqref="B18">
    <cfRule type="cellIs" dxfId="1083" priority="1092" operator="equal">
      <formula>"DL"</formula>
    </cfRule>
  </conditionalFormatting>
  <conditionalFormatting sqref="B18">
    <cfRule type="cellIs" dxfId="1082" priority="1091" operator="equal">
      <formula>"Dli"</formula>
    </cfRule>
  </conditionalFormatting>
  <conditionalFormatting sqref="B18">
    <cfRule type="cellIs" dxfId="1081" priority="1090" operator="equal">
      <formula>"CL"</formula>
    </cfRule>
  </conditionalFormatting>
  <conditionalFormatting sqref="B18">
    <cfRule type="cellIs" dxfId="1080" priority="1089" operator="equal">
      <formula>"EXT"</formula>
    </cfRule>
  </conditionalFormatting>
  <conditionalFormatting sqref="B19">
    <cfRule type="cellIs" dxfId="1079" priority="1088" operator="equal">
      <formula>"DL"</formula>
    </cfRule>
  </conditionalFormatting>
  <conditionalFormatting sqref="B19">
    <cfRule type="cellIs" dxfId="1078" priority="1087" operator="equal">
      <formula>"Dli"</formula>
    </cfRule>
  </conditionalFormatting>
  <conditionalFormatting sqref="B19">
    <cfRule type="cellIs" dxfId="1077" priority="1086" operator="equal">
      <formula>"CL"</formula>
    </cfRule>
  </conditionalFormatting>
  <conditionalFormatting sqref="B19">
    <cfRule type="cellIs" dxfId="1076" priority="1085" operator="equal">
      <formula>"EXT"</formula>
    </cfRule>
  </conditionalFormatting>
  <conditionalFormatting sqref="B20">
    <cfRule type="cellIs" dxfId="1075" priority="1084" operator="equal">
      <formula>"DL"</formula>
    </cfRule>
  </conditionalFormatting>
  <conditionalFormatting sqref="B20">
    <cfRule type="cellIs" dxfId="1074" priority="1083" operator="equal">
      <formula>"Dli"</formula>
    </cfRule>
  </conditionalFormatting>
  <conditionalFormatting sqref="B20">
    <cfRule type="cellIs" dxfId="1073" priority="1082" operator="equal">
      <formula>"CL"</formula>
    </cfRule>
  </conditionalFormatting>
  <conditionalFormatting sqref="B20">
    <cfRule type="cellIs" dxfId="1072" priority="1081" operator="equal">
      <formula>"EXT"</formula>
    </cfRule>
  </conditionalFormatting>
  <conditionalFormatting sqref="B21">
    <cfRule type="cellIs" dxfId="1071" priority="1080" operator="equal">
      <formula>"DL"</formula>
    </cfRule>
  </conditionalFormatting>
  <conditionalFormatting sqref="B21">
    <cfRule type="cellIs" dxfId="1070" priority="1079" operator="equal">
      <formula>"Dli"</formula>
    </cfRule>
  </conditionalFormatting>
  <conditionalFormatting sqref="B21">
    <cfRule type="cellIs" dxfId="1069" priority="1078" operator="equal">
      <formula>"CL"</formula>
    </cfRule>
  </conditionalFormatting>
  <conditionalFormatting sqref="B21">
    <cfRule type="cellIs" dxfId="1068" priority="1077" operator="equal">
      <formula>"EXT"</formula>
    </cfRule>
  </conditionalFormatting>
  <conditionalFormatting sqref="B22">
    <cfRule type="cellIs" dxfId="1067" priority="1076" operator="equal">
      <formula>"DL"</formula>
    </cfRule>
  </conditionalFormatting>
  <conditionalFormatting sqref="B22">
    <cfRule type="cellIs" dxfId="1066" priority="1075" operator="equal">
      <formula>"Dli"</formula>
    </cfRule>
  </conditionalFormatting>
  <conditionalFormatting sqref="B22">
    <cfRule type="cellIs" dxfId="1065" priority="1074" operator="equal">
      <formula>"CL"</formula>
    </cfRule>
  </conditionalFormatting>
  <conditionalFormatting sqref="B22">
    <cfRule type="cellIs" dxfId="1064" priority="1073" operator="equal">
      <formula>"EXT"</formula>
    </cfRule>
  </conditionalFormatting>
  <conditionalFormatting sqref="B23">
    <cfRule type="cellIs" dxfId="1063" priority="1072" operator="equal">
      <formula>"DL"</formula>
    </cfRule>
  </conditionalFormatting>
  <conditionalFormatting sqref="B23">
    <cfRule type="cellIs" dxfId="1062" priority="1071" operator="equal">
      <formula>"Dli"</formula>
    </cfRule>
  </conditionalFormatting>
  <conditionalFormatting sqref="B23">
    <cfRule type="cellIs" dxfId="1061" priority="1070" operator="equal">
      <formula>"CL"</formula>
    </cfRule>
  </conditionalFormatting>
  <conditionalFormatting sqref="B23">
    <cfRule type="cellIs" dxfId="1060" priority="1069" operator="equal">
      <formula>"EXT"</formula>
    </cfRule>
  </conditionalFormatting>
  <conditionalFormatting sqref="B24">
    <cfRule type="cellIs" dxfId="1059" priority="1068" operator="equal">
      <formula>"DL"</formula>
    </cfRule>
  </conditionalFormatting>
  <conditionalFormatting sqref="B24">
    <cfRule type="cellIs" dxfId="1058" priority="1067" operator="equal">
      <formula>"Dli"</formula>
    </cfRule>
  </conditionalFormatting>
  <conditionalFormatting sqref="B24">
    <cfRule type="cellIs" dxfId="1057" priority="1066" operator="equal">
      <formula>"CL"</formula>
    </cfRule>
  </conditionalFormatting>
  <conditionalFormatting sqref="B24">
    <cfRule type="cellIs" dxfId="1056" priority="1065" operator="equal">
      <formula>"EXT"</formula>
    </cfRule>
  </conditionalFormatting>
  <conditionalFormatting sqref="B25">
    <cfRule type="cellIs" dxfId="1055" priority="1064" operator="equal">
      <formula>"DL"</formula>
    </cfRule>
  </conditionalFormatting>
  <conditionalFormatting sqref="B25">
    <cfRule type="cellIs" dxfId="1054" priority="1063" operator="equal">
      <formula>"Dli"</formula>
    </cfRule>
  </conditionalFormatting>
  <conditionalFormatting sqref="B25">
    <cfRule type="cellIs" dxfId="1053" priority="1062" operator="equal">
      <formula>"CL"</formula>
    </cfRule>
  </conditionalFormatting>
  <conditionalFormatting sqref="B25">
    <cfRule type="cellIs" dxfId="1052" priority="1061" operator="equal">
      <formula>"EXT"</formula>
    </cfRule>
  </conditionalFormatting>
  <conditionalFormatting sqref="B26">
    <cfRule type="cellIs" dxfId="1051" priority="1060" operator="equal">
      <formula>"DL"</formula>
    </cfRule>
  </conditionalFormatting>
  <conditionalFormatting sqref="B26">
    <cfRule type="cellIs" dxfId="1050" priority="1059" operator="equal">
      <formula>"Dli"</formula>
    </cfRule>
  </conditionalFormatting>
  <conditionalFormatting sqref="B26">
    <cfRule type="cellIs" dxfId="1049" priority="1058" operator="equal">
      <formula>"CL"</formula>
    </cfRule>
  </conditionalFormatting>
  <conditionalFormatting sqref="B26">
    <cfRule type="cellIs" dxfId="1048" priority="1057" operator="equal">
      <formula>"EXT"</formula>
    </cfRule>
  </conditionalFormatting>
  <conditionalFormatting sqref="B27">
    <cfRule type="cellIs" dxfId="1047" priority="1056" operator="equal">
      <formula>"DL"</formula>
    </cfRule>
  </conditionalFormatting>
  <conditionalFormatting sqref="B27">
    <cfRule type="cellIs" dxfId="1046" priority="1055" operator="equal">
      <formula>"Dli"</formula>
    </cfRule>
  </conditionalFormatting>
  <conditionalFormatting sqref="B27">
    <cfRule type="cellIs" dxfId="1045" priority="1054" operator="equal">
      <formula>"CL"</formula>
    </cfRule>
  </conditionalFormatting>
  <conditionalFormatting sqref="B27">
    <cfRule type="cellIs" dxfId="1044" priority="1053" operator="equal">
      <formula>"EXT"</formula>
    </cfRule>
  </conditionalFormatting>
  <conditionalFormatting sqref="B28">
    <cfRule type="cellIs" dxfId="1043" priority="1052" operator="equal">
      <formula>"DL"</formula>
    </cfRule>
  </conditionalFormatting>
  <conditionalFormatting sqref="B28">
    <cfRule type="cellIs" dxfId="1042" priority="1051" operator="equal">
      <formula>"Dli"</formula>
    </cfRule>
  </conditionalFormatting>
  <conditionalFormatting sqref="B28">
    <cfRule type="cellIs" dxfId="1041" priority="1050" operator="equal">
      <formula>"CL"</formula>
    </cfRule>
  </conditionalFormatting>
  <conditionalFormatting sqref="B28">
    <cfRule type="cellIs" dxfId="1040" priority="1049" operator="equal">
      <formula>"EXT"</formula>
    </cfRule>
  </conditionalFormatting>
  <conditionalFormatting sqref="B29">
    <cfRule type="cellIs" dxfId="1039" priority="1048" operator="equal">
      <formula>"DL"</formula>
    </cfRule>
  </conditionalFormatting>
  <conditionalFormatting sqref="B29">
    <cfRule type="cellIs" dxfId="1038" priority="1047" operator="equal">
      <formula>"Dli"</formula>
    </cfRule>
  </conditionalFormatting>
  <conditionalFormatting sqref="B29">
    <cfRule type="cellIs" dxfId="1037" priority="1046" operator="equal">
      <formula>"CL"</formula>
    </cfRule>
  </conditionalFormatting>
  <conditionalFormatting sqref="B29">
    <cfRule type="cellIs" dxfId="1036" priority="1045" operator="equal">
      <formula>"EXT"</formula>
    </cfRule>
  </conditionalFormatting>
  <conditionalFormatting sqref="B30">
    <cfRule type="cellIs" dxfId="1035" priority="1044" operator="equal">
      <formula>"DL"</formula>
    </cfRule>
  </conditionalFormatting>
  <conditionalFormatting sqref="B30">
    <cfRule type="cellIs" dxfId="1034" priority="1043" operator="equal">
      <formula>"Dli"</formula>
    </cfRule>
  </conditionalFormatting>
  <conditionalFormatting sqref="B30">
    <cfRule type="cellIs" dxfId="1033" priority="1042" operator="equal">
      <formula>"CL"</formula>
    </cfRule>
  </conditionalFormatting>
  <conditionalFormatting sqref="B30">
    <cfRule type="cellIs" dxfId="1032" priority="1041" operator="equal">
      <formula>"EXT"</formula>
    </cfRule>
  </conditionalFormatting>
  <conditionalFormatting sqref="B31">
    <cfRule type="cellIs" dxfId="1031" priority="1040" operator="equal">
      <formula>"DL"</formula>
    </cfRule>
  </conditionalFormatting>
  <conditionalFormatting sqref="B31">
    <cfRule type="cellIs" dxfId="1030" priority="1039" operator="equal">
      <formula>"Dli"</formula>
    </cfRule>
  </conditionalFormatting>
  <conditionalFormatting sqref="B31">
    <cfRule type="cellIs" dxfId="1029" priority="1038" operator="equal">
      <formula>"CL"</formula>
    </cfRule>
  </conditionalFormatting>
  <conditionalFormatting sqref="B31">
    <cfRule type="cellIs" dxfId="1028" priority="1037" operator="equal">
      <formula>"EXT"</formula>
    </cfRule>
  </conditionalFormatting>
  <conditionalFormatting sqref="B32">
    <cfRule type="cellIs" dxfId="1027" priority="1036" operator="equal">
      <formula>"DL"</formula>
    </cfRule>
  </conditionalFormatting>
  <conditionalFormatting sqref="B32">
    <cfRule type="cellIs" dxfId="1026" priority="1035" operator="equal">
      <formula>"Dli"</formula>
    </cfRule>
  </conditionalFormatting>
  <conditionalFormatting sqref="B32">
    <cfRule type="cellIs" dxfId="1025" priority="1034" operator="equal">
      <formula>"CL"</formula>
    </cfRule>
  </conditionalFormatting>
  <conditionalFormatting sqref="B32">
    <cfRule type="cellIs" dxfId="1024" priority="1033" operator="equal">
      <formula>"EXT"</formula>
    </cfRule>
  </conditionalFormatting>
  <conditionalFormatting sqref="B33">
    <cfRule type="cellIs" dxfId="1023" priority="1032" operator="equal">
      <formula>"DL"</formula>
    </cfRule>
  </conditionalFormatting>
  <conditionalFormatting sqref="B33">
    <cfRule type="cellIs" dxfId="1022" priority="1031" operator="equal">
      <formula>"Dli"</formula>
    </cfRule>
  </conditionalFormatting>
  <conditionalFormatting sqref="B33">
    <cfRule type="cellIs" dxfId="1021" priority="1030" operator="equal">
      <formula>"CL"</formula>
    </cfRule>
  </conditionalFormatting>
  <conditionalFormatting sqref="B33">
    <cfRule type="cellIs" dxfId="1020" priority="1029" operator="equal">
      <formula>"EXT"</formula>
    </cfRule>
  </conditionalFormatting>
  <conditionalFormatting sqref="B34">
    <cfRule type="cellIs" dxfId="1019" priority="1028" operator="equal">
      <formula>"DL"</formula>
    </cfRule>
  </conditionalFormatting>
  <conditionalFormatting sqref="B34">
    <cfRule type="cellIs" dxfId="1018" priority="1027" operator="equal">
      <formula>"Dli"</formula>
    </cfRule>
  </conditionalFormatting>
  <conditionalFormatting sqref="B34">
    <cfRule type="cellIs" dxfId="1017" priority="1026" operator="equal">
      <formula>"CL"</formula>
    </cfRule>
  </conditionalFormatting>
  <conditionalFormatting sqref="B34">
    <cfRule type="cellIs" dxfId="1016" priority="1025" operator="equal">
      <formula>"EXT"</formula>
    </cfRule>
  </conditionalFormatting>
  <conditionalFormatting sqref="B35">
    <cfRule type="cellIs" dxfId="1015" priority="1024" operator="equal">
      <formula>"DL"</formula>
    </cfRule>
  </conditionalFormatting>
  <conditionalFormatting sqref="B35">
    <cfRule type="cellIs" dxfId="1014" priority="1023" operator="equal">
      <formula>"Dli"</formula>
    </cfRule>
  </conditionalFormatting>
  <conditionalFormatting sqref="B35">
    <cfRule type="cellIs" dxfId="1013" priority="1022" operator="equal">
      <formula>"CL"</formula>
    </cfRule>
  </conditionalFormatting>
  <conditionalFormatting sqref="B35">
    <cfRule type="cellIs" dxfId="1012" priority="1021" operator="equal">
      <formula>"EXT"</formula>
    </cfRule>
  </conditionalFormatting>
  <conditionalFormatting sqref="B36">
    <cfRule type="cellIs" dxfId="1011" priority="1020" operator="equal">
      <formula>"DL"</formula>
    </cfRule>
  </conditionalFormatting>
  <conditionalFormatting sqref="B36">
    <cfRule type="cellIs" dxfId="1010" priority="1019" operator="equal">
      <formula>"Dli"</formula>
    </cfRule>
  </conditionalFormatting>
  <conditionalFormatting sqref="B36">
    <cfRule type="cellIs" dxfId="1009" priority="1018" operator="equal">
      <formula>"CL"</formula>
    </cfRule>
  </conditionalFormatting>
  <conditionalFormatting sqref="B36">
    <cfRule type="cellIs" dxfId="1008" priority="1017" operator="equal">
      <formula>"EXT"</formula>
    </cfRule>
  </conditionalFormatting>
  <conditionalFormatting sqref="B37">
    <cfRule type="cellIs" dxfId="1007" priority="1016" operator="equal">
      <formula>"DL"</formula>
    </cfRule>
  </conditionalFormatting>
  <conditionalFormatting sqref="B37">
    <cfRule type="cellIs" dxfId="1006" priority="1015" operator="equal">
      <formula>"Dli"</formula>
    </cfRule>
  </conditionalFormatting>
  <conditionalFormatting sqref="B37">
    <cfRule type="cellIs" dxfId="1005" priority="1014" operator="equal">
      <formula>"CL"</formula>
    </cfRule>
  </conditionalFormatting>
  <conditionalFormatting sqref="B37">
    <cfRule type="cellIs" dxfId="1004" priority="1013" operator="equal">
      <formula>"EXT"</formula>
    </cfRule>
  </conditionalFormatting>
  <conditionalFormatting sqref="B38">
    <cfRule type="cellIs" dxfId="1003" priority="1009" operator="equal">
      <formula>"EXT"</formula>
    </cfRule>
  </conditionalFormatting>
  <conditionalFormatting sqref="B38">
    <cfRule type="cellIs" dxfId="1002" priority="1012" operator="equal">
      <formula>"DL"</formula>
    </cfRule>
  </conditionalFormatting>
  <conditionalFormatting sqref="B38">
    <cfRule type="cellIs" dxfId="1001" priority="1011" operator="equal">
      <formula>"Dli"</formula>
    </cfRule>
  </conditionalFormatting>
  <conditionalFormatting sqref="B38">
    <cfRule type="cellIs" dxfId="1000" priority="1010" operator="equal">
      <formula>"CL"</formula>
    </cfRule>
  </conditionalFormatting>
  <conditionalFormatting sqref="B39">
    <cfRule type="cellIs" dxfId="999" priority="1008" operator="equal">
      <formula>"DL"</formula>
    </cfRule>
  </conditionalFormatting>
  <conditionalFormatting sqref="B39">
    <cfRule type="cellIs" dxfId="998" priority="1007" operator="equal">
      <formula>"Dli"</formula>
    </cfRule>
  </conditionalFormatting>
  <conditionalFormatting sqref="B39">
    <cfRule type="cellIs" dxfId="997" priority="1006" operator="equal">
      <formula>"CL"</formula>
    </cfRule>
  </conditionalFormatting>
  <conditionalFormatting sqref="B39">
    <cfRule type="cellIs" dxfId="996" priority="1005" operator="equal">
      <formula>"EXT"</formula>
    </cfRule>
  </conditionalFormatting>
  <conditionalFormatting sqref="B40">
    <cfRule type="cellIs" dxfId="995" priority="1004" operator="equal">
      <formula>"DL"</formula>
    </cfRule>
  </conditionalFormatting>
  <conditionalFormatting sqref="B40">
    <cfRule type="cellIs" dxfId="994" priority="1003" operator="equal">
      <formula>"Dli"</formula>
    </cfRule>
  </conditionalFormatting>
  <conditionalFormatting sqref="B40">
    <cfRule type="cellIs" dxfId="993" priority="1002" operator="equal">
      <formula>"CL"</formula>
    </cfRule>
  </conditionalFormatting>
  <conditionalFormatting sqref="B40">
    <cfRule type="cellIs" dxfId="992" priority="1001" operator="equal">
      <formula>"EXT"</formula>
    </cfRule>
  </conditionalFormatting>
  <conditionalFormatting sqref="B41">
    <cfRule type="cellIs" dxfId="991" priority="1000" operator="equal">
      <formula>"DL"</formula>
    </cfRule>
  </conditionalFormatting>
  <conditionalFormatting sqref="B41">
    <cfRule type="cellIs" dxfId="990" priority="999" operator="equal">
      <formula>"Dli"</formula>
    </cfRule>
  </conditionalFormatting>
  <conditionalFormatting sqref="B41">
    <cfRule type="cellIs" dxfId="989" priority="998" operator="equal">
      <formula>"CL"</formula>
    </cfRule>
  </conditionalFormatting>
  <conditionalFormatting sqref="B41">
    <cfRule type="cellIs" dxfId="988" priority="997" operator="equal">
      <formula>"EXT"</formula>
    </cfRule>
  </conditionalFormatting>
  <conditionalFormatting sqref="B42">
    <cfRule type="cellIs" dxfId="987" priority="996" operator="equal">
      <formula>"DL"</formula>
    </cfRule>
  </conditionalFormatting>
  <conditionalFormatting sqref="B42">
    <cfRule type="cellIs" dxfId="986" priority="995" operator="equal">
      <formula>"Dli"</formula>
    </cfRule>
  </conditionalFormatting>
  <conditionalFormatting sqref="B42">
    <cfRule type="cellIs" dxfId="985" priority="994" operator="equal">
      <formula>"CL"</formula>
    </cfRule>
  </conditionalFormatting>
  <conditionalFormatting sqref="B42">
    <cfRule type="cellIs" dxfId="984" priority="993" operator="equal">
      <formula>"EXT"</formula>
    </cfRule>
  </conditionalFormatting>
  <conditionalFormatting sqref="B43">
    <cfRule type="cellIs" dxfId="983" priority="992" operator="equal">
      <formula>"DL"</formula>
    </cfRule>
  </conditionalFormatting>
  <conditionalFormatting sqref="B43">
    <cfRule type="cellIs" dxfId="982" priority="991" operator="equal">
      <formula>"Dli"</formula>
    </cfRule>
  </conditionalFormatting>
  <conditionalFormatting sqref="B43">
    <cfRule type="cellIs" dxfId="981" priority="990" operator="equal">
      <formula>"CL"</formula>
    </cfRule>
  </conditionalFormatting>
  <conditionalFormatting sqref="B43">
    <cfRule type="cellIs" dxfId="980" priority="989" operator="equal">
      <formula>"EXT"</formula>
    </cfRule>
  </conditionalFormatting>
  <conditionalFormatting sqref="B44">
    <cfRule type="cellIs" dxfId="979" priority="988" operator="equal">
      <formula>"DL"</formula>
    </cfRule>
  </conditionalFormatting>
  <conditionalFormatting sqref="B44">
    <cfRule type="cellIs" dxfId="978" priority="987" operator="equal">
      <formula>"Dli"</formula>
    </cfRule>
  </conditionalFormatting>
  <conditionalFormatting sqref="B44">
    <cfRule type="cellIs" dxfId="977" priority="986" operator="equal">
      <formula>"CL"</formula>
    </cfRule>
  </conditionalFormatting>
  <conditionalFormatting sqref="B44">
    <cfRule type="cellIs" dxfId="976" priority="985" operator="equal">
      <formula>"EXT"</formula>
    </cfRule>
  </conditionalFormatting>
  <conditionalFormatting sqref="B45">
    <cfRule type="cellIs" dxfId="975" priority="984" operator="equal">
      <formula>"DL"</formula>
    </cfRule>
  </conditionalFormatting>
  <conditionalFormatting sqref="B45">
    <cfRule type="cellIs" dxfId="974" priority="983" operator="equal">
      <formula>"Dli"</formula>
    </cfRule>
  </conditionalFormatting>
  <conditionalFormatting sqref="B45">
    <cfRule type="cellIs" dxfId="973" priority="982" operator="equal">
      <formula>"CL"</formula>
    </cfRule>
  </conditionalFormatting>
  <conditionalFormatting sqref="B45">
    <cfRule type="cellIs" dxfId="972" priority="981" operator="equal">
      <formula>"EXT"</formula>
    </cfRule>
  </conditionalFormatting>
  <conditionalFormatting sqref="B46">
    <cfRule type="cellIs" dxfId="971" priority="980" operator="equal">
      <formula>"DL"</formula>
    </cfRule>
  </conditionalFormatting>
  <conditionalFormatting sqref="B46">
    <cfRule type="cellIs" dxfId="970" priority="979" operator="equal">
      <formula>"Dli"</formula>
    </cfRule>
  </conditionalFormatting>
  <conditionalFormatting sqref="B46">
    <cfRule type="cellIs" dxfId="969" priority="978" operator="equal">
      <formula>"CL"</formula>
    </cfRule>
  </conditionalFormatting>
  <conditionalFormatting sqref="B46">
    <cfRule type="cellIs" dxfId="968" priority="977" operator="equal">
      <formula>"EXT"</formula>
    </cfRule>
  </conditionalFormatting>
  <conditionalFormatting sqref="B47">
    <cfRule type="cellIs" dxfId="967" priority="976" operator="equal">
      <formula>"DL"</formula>
    </cfRule>
  </conditionalFormatting>
  <conditionalFormatting sqref="B47">
    <cfRule type="cellIs" dxfId="966" priority="975" operator="equal">
      <formula>"Dli"</formula>
    </cfRule>
  </conditionalFormatting>
  <conditionalFormatting sqref="B47">
    <cfRule type="cellIs" dxfId="965" priority="974" operator="equal">
      <formula>"CL"</formula>
    </cfRule>
  </conditionalFormatting>
  <conditionalFormatting sqref="B47">
    <cfRule type="cellIs" dxfId="964" priority="973" operator="equal">
      <formula>"EXT"</formula>
    </cfRule>
  </conditionalFormatting>
  <conditionalFormatting sqref="B48:B49">
    <cfRule type="cellIs" dxfId="963" priority="972" operator="equal">
      <formula>"DL"</formula>
    </cfRule>
  </conditionalFormatting>
  <conditionalFormatting sqref="B48:B49">
    <cfRule type="cellIs" dxfId="962" priority="971" operator="equal">
      <formula>"Dli"</formula>
    </cfRule>
  </conditionalFormatting>
  <conditionalFormatting sqref="B48:B49">
    <cfRule type="cellIs" dxfId="961" priority="970" operator="equal">
      <formula>"CL"</formula>
    </cfRule>
  </conditionalFormatting>
  <conditionalFormatting sqref="B48:B49">
    <cfRule type="cellIs" dxfId="960" priority="969" operator="equal">
      <formula>"EXT"</formula>
    </cfRule>
  </conditionalFormatting>
  <conditionalFormatting sqref="B51">
    <cfRule type="cellIs" dxfId="959" priority="964" operator="equal">
      <formula>"DL"</formula>
    </cfRule>
  </conditionalFormatting>
  <conditionalFormatting sqref="B51">
    <cfRule type="cellIs" dxfId="958" priority="963" operator="equal">
      <formula>"Dli"</formula>
    </cfRule>
  </conditionalFormatting>
  <conditionalFormatting sqref="B51">
    <cfRule type="cellIs" dxfId="957" priority="962" operator="equal">
      <formula>"CL"</formula>
    </cfRule>
  </conditionalFormatting>
  <conditionalFormatting sqref="B51">
    <cfRule type="cellIs" dxfId="956" priority="961" operator="equal">
      <formula>"EXT"</formula>
    </cfRule>
  </conditionalFormatting>
  <conditionalFormatting sqref="B52">
    <cfRule type="cellIs" dxfId="955" priority="960" operator="equal">
      <formula>"DL"</formula>
    </cfRule>
  </conditionalFormatting>
  <conditionalFormatting sqref="B52">
    <cfRule type="cellIs" dxfId="954" priority="959" operator="equal">
      <formula>"Dli"</formula>
    </cfRule>
  </conditionalFormatting>
  <conditionalFormatting sqref="B52">
    <cfRule type="cellIs" dxfId="953" priority="958" operator="equal">
      <formula>"CL"</formula>
    </cfRule>
  </conditionalFormatting>
  <conditionalFormatting sqref="B52">
    <cfRule type="cellIs" dxfId="952" priority="957" operator="equal">
      <formula>"EXT"</formula>
    </cfRule>
  </conditionalFormatting>
  <conditionalFormatting sqref="B53">
    <cfRule type="cellIs" dxfId="951" priority="956" operator="equal">
      <formula>"DL"</formula>
    </cfRule>
  </conditionalFormatting>
  <conditionalFormatting sqref="B53">
    <cfRule type="cellIs" dxfId="950" priority="955" operator="equal">
      <formula>"Dli"</formula>
    </cfRule>
  </conditionalFormatting>
  <conditionalFormatting sqref="B53">
    <cfRule type="cellIs" dxfId="949" priority="954" operator="equal">
      <formula>"CL"</formula>
    </cfRule>
  </conditionalFormatting>
  <conditionalFormatting sqref="B53">
    <cfRule type="cellIs" dxfId="948" priority="953" operator="equal">
      <formula>"EXT"</formula>
    </cfRule>
  </conditionalFormatting>
  <conditionalFormatting sqref="B54">
    <cfRule type="cellIs" dxfId="947" priority="952" operator="equal">
      <formula>"DL"</formula>
    </cfRule>
  </conditionalFormatting>
  <conditionalFormatting sqref="B54">
    <cfRule type="cellIs" dxfId="946" priority="951" operator="equal">
      <formula>"Dli"</formula>
    </cfRule>
  </conditionalFormatting>
  <conditionalFormatting sqref="B54">
    <cfRule type="cellIs" dxfId="945" priority="950" operator="equal">
      <formula>"CL"</formula>
    </cfRule>
  </conditionalFormatting>
  <conditionalFormatting sqref="B54">
    <cfRule type="cellIs" dxfId="944" priority="949" operator="equal">
      <formula>"EXT"</formula>
    </cfRule>
  </conditionalFormatting>
  <conditionalFormatting sqref="B55">
    <cfRule type="cellIs" dxfId="943" priority="948" operator="equal">
      <formula>"DL"</formula>
    </cfRule>
  </conditionalFormatting>
  <conditionalFormatting sqref="B55">
    <cfRule type="cellIs" dxfId="942" priority="947" operator="equal">
      <formula>"Dli"</formula>
    </cfRule>
  </conditionalFormatting>
  <conditionalFormatting sqref="B55">
    <cfRule type="cellIs" dxfId="941" priority="946" operator="equal">
      <formula>"CL"</formula>
    </cfRule>
  </conditionalFormatting>
  <conditionalFormatting sqref="B55">
    <cfRule type="cellIs" dxfId="940" priority="945" operator="equal">
      <formula>"EXT"</formula>
    </cfRule>
  </conditionalFormatting>
  <conditionalFormatting sqref="B56">
    <cfRule type="cellIs" dxfId="939" priority="944" operator="equal">
      <formula>"DL"</formula>
    </cfRule>
  </conditionalFormatting>
  <conditionalFormatting sqref="B56">
    <cfRule type="cellIs" dxfId="938" priority="943" operator="equal">
      <formula>"Dli"</formula>
    </cfRule>
  </conditionalFormatting>
  <conditionalFormatting sqref="B56">
    <cfRule type="cellIs" dxfId="937" priority="942" operator="equal">
      <formula>"CL"</formula>
    </cfRule>
  </conditionalFormatting>
  <conditionalFormatting sqref="B56">
    <cfRule type="cellIs" dxfId="936" priority="941" operator="equal">
      <formula>"EXT"</formula>
    </cfRule>
  </conditionalFormatting>
  <conditionalFormatting sqref="B57">
    <cfRule type="cellIs" dxfId="935" priority="940" operator="equal">
      <formula>"DL"</formula>
    </cfRule>
  </conditionalFormatting>
  <conditionalFormatting sqref="B57">
    <cfRule type="cellIs" dxfId="934" priority="939" operator="equal">
      <formula>"Dli"</formula>
    </cfRule>
  </conditionalFormatting>
  <conditionalFormatting sqref="B57">
    <cfRule type="cellIs" dxfId="933" priority="938" operator="equal">
      <formula>"CL"</formula>
    </cfRule>
  </conditionalFormatting>
  <conditionalFormatting sqref="B57">
    <cfRule type="cellIs" dxfId="932" priority="937" operator="equal">
      <formula>"EXT"</formula>
    </cfRule>
  </conditionalFormatting>
  <conditionalFormatting sqref="B58">
    <cfRule type="cellIs" dxfId="931" priority="936" operator="equal">
      <formula>"DL"</formula>
    </cfRule>
  </conditionalFormatting>
  <conditionalFormatting sqref="B58">
    <cfRule type="cellIs" dxfId="930" priority="935" operator="equal">
      <formula>"Dli"</formula>
    </cfRule>
  </conditionalFormatting>
  <conditionalFormatting sqref="B58">
    <cfRule type="cellIs" dxfId="929" priority="934" operator="equal">
      <formula>"CL"</formula>
    </cfRule>
  </conditionalFormatting>
  <conditionalFormatting sqref="B58">
    <cfRule type="cellIs" dxfId="928" priority="933" operator="equal">
      <formula>"EXT"</formula>
    </cfRule>
  </conditionalFormatting>
  <conditionalFormatting sqref="B59">
    <cfRule type="cellIs" dxfId="927" priority="932" operator="equal">
      <formula>"DL"</formula>
    </cfRule>
  </conditionalFormatting>
  <conditionalFormatting sqref="B59">
    <cfRule type="cellIs" dxfId="926" priority="931" operator="equal">
      <formula>"Dli"</formula>
    </cfRule>
  </conditionalFormatting>
  <conditionalFormatting sqref="B59">
    <cfRule type="cellIs" dxfId="925" priority="930" operator="equal">
      <formula>"CL"</formula>
    </cfRule>
  </conditionalFormatting>
  <conditionalFormatting sqref="B59">
    <cfRule type="cellIs" dxfId="924" priority="929" operator="equal">
      <formula>"EXT"</formula>
    </cfRule>
  </conditionalFormatting>
  <conditionalFormatting sqref="B60:B61">
    <cfRule type="cellIs" dxfId="923" priority="928" operator="equal">
      <formula>"DL"</formula>
    </cfRule>
  </conditionalFormatting>
  <conditionalFormatting sqref="B60:B61">
    <cfRule type="cellIs" dxfId="922" priority="927" operator="equal">
      <formula>"Dli"</formula>
    </cfRule>
  </conditionalFormatting>
  <conditionalFormatting sqref="B60:B61">
    <cfRule type="cellIs" dxfId="921" priority="926" operator="equal">
      <formula>"CL"</formula>
    </cfRule>
  </conditionalFormatting>
  <conditionalFormatting sqref="B60:B61">
    <cfRule type="cellIs" dxfId="920" priority="925" operator="equal">
      <formula>"EXT"</formula>
    </cfRule>
  </conditionalFormatting>
  <conditionalFormatting sqref="B62">
    <cfRule type="cellIs" dxfId="919" priority="924" operator="equal">
      <formula>"DL"</formula>
    </cfRule>
  </conditionalFormatting>
  <conditionalFormatting sqref="B62">
    <cfRule type="cellIs" dxfId="918" priority="923" operator="equal">
      <formula>"Dli"</formula>
    </cfRule>
  </conditionalFormatting>
  <conditionalFormatting sqref="B62">
    <cfRule type="cellIs" dxfId="917" priority="922" operator="equal">
      <formula>"CL"</formula>
    </cfRule>
  </conditionalFormatting>
  <conditionalFormatting sqref="B62">
    <cfRule type="cellIs" dxfId="916" priority="921" operator="equal">
      <formula>"EXT"</formula>
    </cfRule>
  </conditionalFormatting>
  <conditionalFormatting sqref="B63:B66">
    <cfRule type="cellIs" dxfId="915" priority="920" operator="equal">
      <formula>"DL"</formula>
    </cfRule>
  </conditionalFormatting>
  <conditionalFormatting sqref="B63:B66">
    <cfRule type="cellIs" dxfId="914" priority="919" operator="equal">
      <formula>"Dli"</formula>
    </cfRule>
  </conditionalFormatting>
  <conditionalFormatting sqref="B63:B66">
    <cfRule type="cellIs" dxfId="913" priority="918" operator="equal">
      <formula>"CL"</formula>
    </cfRule>
  </conditionalFormatting>
  <conditionalFormatting sqref="B63:B66">
    <cfRule type="cellIs" dxfId="912" priority="917" operator="equal">
      <formula>"EXT"</formula>
    </cfRule>
  </conditionalFormatting>
  <conditionalFormatting sqref="B67">
    <cfRule type="cellIs" dxfId="911" priority="916" operator="equal">
      <formula>"DL"</formula>
    </cfRule>
  </conditionalFormatting>
  <conditionalFormatting sqref="B67">
    <cfRule type="cellIs" dxfId="910" priority="915" operator="equal">
      <formula>"Dli"</formula>
    </cfRule>
  </conditionalFormatting>
  <conditionalFormatting sqref="B67">
    <cfRule type="cellIs" dxfId="909" priority="914" operator="equal">
      <formula>"CL"</formula>
    </cfRule>
  </conditionalFormatting>
  <conditionalFormatting sqref="B67">
    <cfRule type="cellIs" dxfId="908" priority="913" operator="equal">
      <formula>"EXT"</formula>
    </cfRule>
  </conditionalFormatting>
  <conditionalFormatting sqref="B68">
    <cfRule type="cellIs" dxfId="907" priority="912" operator="equal">
      <formula>"DL"</formula>
    </cfRule>
  </conditionalFormatting>
  <conditionalFormatting sqref="B68">
    <cfRule type="cellIs" dxfId="906" priority="911" operator="equal">
      <formula>"Dli"</formula>
    </cfRule>
  </conditionalFormatting>
  <conditionalFormatting sqref="B68">
    <cfRule type="cellIs" dxfId="905" priority="910" operator="equal">
      <formula>"CL"</formula>
    </cfRule>
  </conditionalFormatting>
  <conditionalFormatting sqref="B68">
    <cfRule type="cellIs" dxfId="904" priority="909" operator="equal">
      <formula>"EXT"</formula>
    </cfRule>
  </conditionalFormatting>
  <conditionalFormatting sqref="B69">
    <cfRule type="cellIs" dxfId="903" priority="908" operator="equal">
      <formula>"DL"</formula>
    </cfRule>
  </conditionalFormatting>
  <conditionalFormatting sqref="B69">
    <cfRule type="cellIs" dxfId="902" priority="907" operator="equal">
      <formula>"Dli"</formula>
    </cfRule>
  </conditionalFormatting>
  <conditionalFormatting sqref="B69">
    <cfRule type="cellIs" dxfId="901" priority="906" operator="equal">
      <formula>"CL"</formula>
    </cfRule>
  </conditionalFormatting>
  <conditionalFormatting sqref="B69">
    <cfRule type="cellIs" dxfId="900" priority="905" operator="equal">
      <formula>"EXT"</formula>
    </cfRule>
  </conditionalFormatting>
  <conditionalFormatting sqref="B70">
    <cfRule type="cellIs" dxfId="899" priority="904" operator="equal">
      <formula>"DL"</formula>
    </cfRule>
  </conditionalFormatting>
  <conditionalFormatting sqref="B70">
    <cfRule type="cellIs" dxfId="898" priority="903" operator="equal">
      <formula>"Dli"</formula>
    </cfRule>
  </conditionalFormatting>
  <conditionalFormatting sqref="B70">
    <cfRule type="cellIs" dxfId="897" priority="902" operator="equal">
      <formula>"CL"</formula>
    </cfRule>
  </conditionalFormatting>
  <conditionalFormatting sqref="B70">
    <cfRule type="cellIs" dxfId="896" priority="901" operator="equal">
      <formula>"EXT"</formula>
    </cfRule>
  </conditionalFormatting>
  <conditionalFormatting sqref="B71">
    <cfRule type="cellIs" dxfId="895" priority="900" operator="equal">
      <formula>"DL"</formula>
    </cfRule>
  </conditionalFormatting>
  <conditionalFormatting sqref="B71">
    <cfRule type="cellIs" dxfId="894" priority="899" operator="equal">
      <formula>"Dli"</formula>
    </cfRule>
  </conditionalFormatting>
  <conditionalFormatting sqref="B71">
    <cfRule type="cellIs" dxfId="893" priority="898" operator="equal">
      <formula>"CL"</formula>
    </cfRule>
  </conditionalFormatting>
  <conditionalFormatting sqref="B71">
    <cfRule type="cellIs" dxfId="892" priority="897" operator="equal">
      <formula>"EXT"</formula>
    </cfRule>
  </conditionalFormatting>
  <conditionalFormatting sqref="B72">
    <cfRule type="cellIs" dxfId="891" priority="896" operator="equal">
      <formula>"DL"</formula>
    </cfRule>
  </conditionalFormatting>
  <conditionalFormatting sqref="B72">
    <cfRule type="cellIs" dxfId="890" priority="895" operator="equal">
      <formula>"Dli"</formula>
    </cfRule>
  </conditionalFormatting>
  <conditionalFormatting sqref="B72">
    <cfRule type="cellIs" dxfId="889" priority="894" operator="equal">
      <formula>"CL"</formula>
    </cfRule>
  </conditionalFormatting>
  <conditionalFormatting sqref="B72">
    <cfRule type="cellIs" dxfId="888" priority="893" operator="equal">
      <formula>"EXT"</formula>
    </cfRule>
  </conditionalFormatting>
  <conditionalFormatting sqref="B73">
    <cfRule type="cellIs" dxfId="887" priority="892" operator="equal">
      <formula>"DL"</formula>
    </cfRule>
  </conditionalFormatting>
  <conditionalFormatting sqref="B73">
    <cfRule type="cellIs" dxfId="886" priority="891" operator="equal">
      <formula>"Dli"</formula>
    </cfRule>
  </conditionalFormatting>
  <conditionalFormatting sqref="B73">
    <cfRule type="cellIs" dxfId="885" priority="890" operator="equal">
      <formula>"CL"</formula>
    </cfRule>
  </conditionalFormatting>
  <conditionalFormatting sqref="B73">
    <cfRule type="cellIs" dxfId="884" priority="889" operator="equal">
      <formula>"EXT"</formula>
    </cfRule>
  </conditionalFormatting>
  <conditionalFormatting sqref="B74">
    <cfRule type="cellIs" dxfId="883" priority="888" operator="equal">
      <formula>"DL"</formula>
    </cfRule>
  </conditionalFormatting>
  <conditionalFormatting sqref="B74">
    <cfRule type="cellIs" dxfId="882" priority="887" operator="equal">
      <formula>"Dli"</formula>
    </cfRule>
  </conditionalFormatting>
  <conditionalFormatting sqref="B74">
    <cfRule type="cellIs" dxfId="881" priority="886" operator="equal">
      <formula>"CL"</formula>
    </cfRule>
  </conditionalFormatting>
  <conditionalFormatting sqref="B74">
    <cfRule type="cellIs" dxfId="880" priority="885" operator="equal">
      <formula>"EXT"</formula>
    </cfRule>
  </conditionalFormatting>
  <conditionalFormatting sqref="B75">
    <cfRule type="cellIs" dxfId="879" priority="884" operator="equal">
      <formula>"DL"</formula>
    </cfRule>
  </conditionalFormatting>
  <conditionalFormatting sqref="B75">
    <cfRule type="cellIs" dxfId="878" priority="883" operator="equal">
      <formula>"Dli"</formula>
    </cfRule>
  </conditionalFormatting>
  <conditionalFormatting sqref="B75">
    <cfRule type="cellIs" dxfId="877" priority="882" operator="equal">
      <formula>"CL"</formula>
    </cfRule>
  </conditionalFormatting>
  <conditionalFormatting sqref="B75">
    <cfRule type="cellIs" dxfId="876" priority="881" operator="equal">
      <formula>"EXT"</formula>
    </cfRule>
  </conditionalFormatting>
  <conditionalFormatting sqref="B76">
    <cfRule type="cellIs" dxfId="875" priority="880" operator="equal">
      <formula>"DL"</formula>
    </cfRule>
  </conditionalFormatting>
  <conditionalFormatting sqref="B76">
    <cfRule type="cellIs" dxfId="874" priority="879" operator="equal">
      <formula>"Dli"</formula>
    </cfRule>
  </conditionalFormatting>
  <conditionalFormatting sqref="B76">
    <cfRule type="cellIs" dxfId="873" priority="878" operator="equal">
      <formula>"CL"</formula>
    </cfRule>
  </conditionalFormatting>
  <conditionalFormatting sqref="B76">
    <cfRule type="cellIs" dxfId="872" priority="877" operator="equal">
      <formula>"EXT"</formula>
    </cfRule>
  </conditionalFormatting>
  <conditionalFormatting sqref="B77">
    <cfRule type="cellIs" dxfId="871" priority="876" operator="equal">
      <formula>"DL"</formula>
    </cfRule>
  </conditionalFormatting>
  <conditionalFormatting sqref="B77">
    <cfRule type="cellIs" dxfId="870" priority="875" operator="equal">
      <formula>"Dli"</formula>
    </cfRule>
  </conditionalFormatting>
  <conditionalFormatting sqref="B77">
    <cfRule type="cellIs" dxfId="869" priority="874" operator="equal">
      <formula>"CL"</formula>
    </cfRule>
  </conditionalFormatting>
  <conditionalFormatting sqref="B77">
    <cfRule type="cellIs" dxfId="868" priority="873" operator="equal">
      <formula>"EXT"</formula>
    </cfRule>
  </conditionalFormatting>
  <conditionalFormatting sqref="B78">
    <cfRule type="cellIs" dxfId="867" priority="872" operator="equal">
      <formula>"DL"</formula>
    </cfRule>
  </conditionalFormatting>
  <conditionalFormatting sqref="B78">
    <cfRule type="cellIs" dxfId="866" priority="871" operator="equal">
      <formula>"Dli"</formula>
    </cfRule>
  </conditionalFormatting>
  <conditionalFormatting sqref="B78">
    <cfRule type="cellIs" dxfId="865" priority="870" operator="equal">
      <formula>"CL"</formula>
    </cfRule>
  </conditionalFormatting>
  <conditionalFormatting sqref="B78">
    <cfRule type="cellIs" dxfId="864" priority="869" operator="equal">
      <formula>"EXT"</formula>
    </cfRule>
  </conditionalFormatting>
  <conditionalFormatting sqref="B79">
    <cfRule type="cellIs" dxfId="863" priority="868" operator="equal">
      <formula>"DL"</formula>
    </cfRule>
  </conditionalFormatting>
  <conditionalFormatting sqref="B79">
    <cfRule type="cellIs" dxfId="862" priority="867" operator="equal">
      <formula>"Dli"</formula>
    </cfRule>
  </conditionalFormatting>
  <conditionalFormatting sqref="B79">
    <cfRule type="cellIs" dxfId="861" priority="866" operator="equal">
      <formula>"CL"</formula>
    </cfRule>
  </conditionalFormatting>
  <conditionalFormatting sqref="B79">
    <cfRule type="cellIs" dxfId="860" priority="865" operator="equal">
      <formula>"EXT"</formula>
    </cfRule>
  </conditionalFormatting>
  <conditionalFormatting sqref="B80">
    <cfRule type="cellIs" dxfId="859" priority="864" operator="equal">
      <formula>"DL"</formula>
    </cfRule>
  </conditionalFormatting>
  <conditionalFormatting sqref="B80">
    <cfRule type="cellIs" dxfId="858" priority="863" operator="equal">
      <formula>"Dli"</formula>
    </cfRule>
  </conditionalFormatting>
  <conditionalFormatting sqref="B80">
    <cfRule type="cellIs" dxfId="857" priority="862" operator="equal">
      <formula>"CL"</formula>
    </cfRule>
  </conditionalFormatting>
  <conditionalFormatting sqref="B80">
    <cfRule type="cellIs" dxfId="856" priority="861" operator="equal">
      <formula>"EXT"</formula>
    </cfRule>
  </conditionalFormatting>
  <conditionalFormatting sqref="B81">
    <cfRule type="cellIs" dxfId="855" priority="860" operator="equal">
      <formula>"DL"</formula>
    </cfRule>
  </conditionalFormatting>
  <conditionalFormatting sqref="B81">
    <cfRule type="cellIs" dxfId="854" priority="859" operator="equal">
      <formula>"Dli"</formula>
    </cfRule>
  </conditionalFormatting>
  <conditionalFormatting sqref="B81">
    <cfRule type="cellIs" dxfId="853" priority="858" operator="equal">
      <formula>"CL"</formula>
    </cfRule>
  </conditionalFormatting>
  <conditionalFormatting sqref="B81">
    <cfRule type="cellIs" dxfId="852" priority="857" operator="equal">
      <formula>"EXT"</formula>
    </cfRule>
  </conditionalFormatting>
  <conditionalFormatting sqref="B81">
    <cfRule type="cellIs" dxfId="851" priority="856" operator="equal">
      <formula>"DL"</formula>
    </cfRule>
  </conditionalFormatting>
  <conditionalFormatting sqref="B81">
    <cfRule type="cellIs" dxfId="850" priority="855" operator="equal">
      <formula>"Dli"</formula>
    </cfRule>
  </conditionalFormatting>
  <conditionalFormatting sqref="B81">
    <cfRule type="cellIs" dxfId="849" priority="854" operator="equal">
      <formula>"CL"</formula>
    </cfRule>
  </conditionalFormatting>
  <conditionalFormatting sqref="B81">
    <cfRule type="cellIs" dxfId="848" priority="853" operator="equal">
      <formula>"EXT"</formula>
    </cfRule>
  </conditionalFormatting>
  <conditionalFormatting sqref="B82">
    <cfRule type="cellIs" dxfId="847" priority="852" operator="equal">
      <formula>"DL"</formula>
    </cfRule>
  </conditionalFormatting>
  <conditionalFormatting sqref="B82">
    <cfRule type="cellIs" dxfId="846" priority="851" operator="equal">
      <formula>"Dli"</formula>
    </cfRule>
  </conditionalFormatting>
  <conditionalFormatting sqref="B82">
    <cfRule type="cellIs" dxfId="845" priority="850" operator="equal">
      <formula>"CL"</formula>
    </cfRule>
  </conditionalFormatting>
  <conditionalFormatting sqref="B82">
    <cfRule type="cellIs" dxfId="844" priority="849" operator="equal">
      <formula>"EXT"</formula>
    </cfRule>
  </conditionalFormatting>
  <conditionalFormatting sqref="B83">
    <cfRule type="cellIs" dxfId="843" priority="848" operator="equal">
      <formula>"DL"</formula>
    </cfRule>
  </conditionalFormatting>
  <conditionalFormatting sqref="B83">
    <cfRule type="cellIs" dxfId="842" priority="847" operator="equal">
      <formula>"Dli"</formula>
    </cfRule>
  </conditionalFormatting>
  <conditionalFormatting sqref="B83">
    <cfRule type="cellIs" dxfId="841" priority="846" operator="equal">
      <formula>"CL"</formula>
    </cfRule>
  </conditionalFormatting>
  <conditionalFormatting sqref="B83">
    <cfRule type="cellIs" dxfId="840" priority="845" operator="equal">
      <formula>"EXT"</formula>
    </cfRule>
  </conditionalFormatting>
  <conditionalFormatting sqref="B83">
    <cfRule type="cellIs" dxfId="839" priority="844" operator="equal">
      <formula>"DL"</formula>
    </cfRule>
  </conditionalFormatting>
  <conditionalFormatting sqref="B83">
    <cfRule type="cellIs" dxfId="838" priority="843" operator="equal">
      <formula>"Dli"</formula>
    </cfRule>
  </conditionalFormatting>
  <conditionalFormatting sqref="B83">
    <cfRule type="cellIs" dxfId="837" priority="842" operator="equal">
      <formula>"CL"</formula>
    </cfRule>
  </conditionalFormatting>
  <conditionalFormatting sqref="B83">
    <cfRule type="cellIs" dxfId="836" priority="841" operator="equal">
      <formula>"EXT"</formula>
    </cfRule>
  </conditionalFormatting>
  <conditionalFormatting sqref="B83">
    <cfRule type="cellIs" dxfId="835" priority="840" operator="equal">
      <formula>"DL"</formula>
    </cfRule>
  </conditionalFormatting>
  <conditionalFormatting sqref="B83">
    <cfRule type="cellIs" dxfId="834" priority="839" operator="equal">
      <formula>"Dli"</formula>
    </cfRule>
  </conditionalFormatting>
  <conditionalFormatting sqref="B83">
    <cfRule type="cellIs" dxfId="833" priority="838" operator="equal">
      <formula>"CL"</formula>
    </cfRule>
  </conditionalFormatting>
  <conditionalFormatting sqref="B83">
    <cfRule type="cellIs" dxfId="832" priority="837" operator="equal">
      <formula>"EXT"</formula>
    </cfRule>
  </conditionalFormatting>
  <conditionalFormatting sqref="B84">
    <cfRule type="cellIs" dxfId="831" priority="836" operator="equal">
      <formula>"DL"</formula>
    </cfRule>
  </conditionalFormatting>
  <conditionalFormatting sqref="B84">
    <cfRule type="cellIs" dxfId="830" priority="835" operator="equal">
      <formula>"Dli"</formula>
    </cfRule>
  </conditionalFormatting>
  <conditionalFormatting sqref="B84">
    <cfRule type="cellIs" dxfId="829" priority="834" operator="equal">
      <formula>"CL"</formula>
    </cfRule>
  </conditionalFormatting>
  <conditionalFormatting sqref="B84">
    <cfRule type="cellIs" dxfId="828" priority="833" operator="equal">
      <formula>"EXT"</formula>
    </cfRule>
  </conditionalFormatting>
  <conditionalFormatting sqref="B84">
    <cfRule type="cellIs" dxfId="827" priority="832" operator="equal">
      <formula>"DL"</formula>
    </cfRule>
  </conditionalFormatting>
  <conditionalFormatting sqref="B84">
    <cfRule type="cellIs" dxfId="826" priority="831" operator="equal">
      <formula>"Dli"</formula>
    </cfRule>
  </conditionalFormatting>
  <conditionalFormatting sqref="B84">
    <cfRule type="cellIs" dxfId="825" priority="830" operator="equal">
      <formula>"CL"</formula>
    </cfRule>
  </conditionalFormatting>
  <conditionalFormatting sqref="B84">
    <cfRule type="cellIs" dxfId="824" priority="829" operator="equal">
      <formula>"EXT"</formula>
    </cfRule>
  </conditionalFormatting>
  <conditionalFormatting sqref="B85">
    <cfRule type="cellIs" dxfId="823" priority="828" operator="equal">
      <formula>"DL"</formula>
    </cfRule>
  </conditionalFormatting>
  <conditionalFormatting sqref="B85">
    <cfRule type="cellIs" dxfId="822" priority="827" operator="equal">
      <formula>"Dli"</formula>
    </cfRule>
  </conditionalFormatting>
  <conditionalFormatting sqref="B85">
    <cfRule type="cellIs" dxfId="821" priority="826" operator="equal">
      <formula>"CL"</formula>
    </cfRule>
  </conditionalFormatting>
  <conditionalFormatting sqref="B85">
    <cfRule type="cellIs" dxfId="820" priority="825" operator="equal">
      <formula>"EXT"</formula>
    </cfRule>
  </conditionalFormatting>
  <conditionalFormatting sqref="B85">
    <cfRule type="cellIs" dxfId="819" priority="824" operator="equal">
      <formula>"DL"</formula>
    </cfRule>
  </conditionalFormatting>
  <conditionalFormatting sqref="B85">
    <cfRule type="cellIs" dxfId="818" priority="823" operator="equal">
      <formula>"Dli"</formula>
    </cfRule>
  </conditionalFormatting>
  <conditionalFormatting sqref="B85">
    <cfRule type="cellIs" dxfId="817" priority="822" operator="equal">
      <formula>"CL"</formula>
    </cfRule>
  </conditionalFormatting>
  <conditionalFormatting sqref="B85">
    <cfRule type="cellIs" dxfId="816" priority="821" operator="equal">
      <formula>"EXT"</formula>
    </cfRule>
  </conditionalFormatting>
  <conditionalFormatting sqref="B86">
    <cfRule type="cellIs" dxfId="815" priority="820" operator="equal">
      <formula>"DL"</formula>
    </cfRule>
  </conditionalFormatting>
  <conditionalFormatting sqref="B86">
    <cfRule type="cellIs" dxfId="814" priority="819" operator="equal">
      <formula>"Dli"</formula>
    </cfRule>
  </conditionalFormatting>
  <conditionalFormatting sqref="B86">
    <cfRule type="cellIs" dxfId="813" priority="818" operator="equal">
      <formula>"CL"</formula>
    </cfRule>
  </conditionalFormatting>
  <conditionalFormatting sqref="B86">
    <cfRule type="cellIs" dxfId="812" priority="817" operator="equal">
      <formula>"EXT"</formula>
    </cfRule>
  </conditionalFormatting>
  <conditionalFormatting sqref="B87">
    <cfRule type="cellIs" dxfId="811" priority="816" operator="equal">
      <formula>"DL"</formula>
    </cfRule>
  </conditionalFormatting>
  <conditionalFormatting sqref="B87">
    <cfRule type="cellIs" dxfId="810" priority="815" operator="equal">
      <formula>"Dli"</formula>
    </cfRule>
  </conditionalFormatting>
  <conditionalFormatting sqref="B87">
    <cfRule type="cellIs" dxfId="809" priority="814" operator="equal">
      <formula>"CL"</formula>
    </cfRule>
  </conditionalFormatting>
  <conditionalFormatting sqref="B87">
    <cfRule type="cellIs" dxfId="808" priority="813" operator="equal">
      <formula>"EXT"</formula>
    </cfRule>
  </conditionalFormatting>
  <conditionalFormatting sqref="B87">
    <cfRule type="cellIs" dxfId="807" priority="812" operator="equal">
      <formula>"DL"</formula>
    </cfRule>
  </conditionalFormatting>
  <conditionalFormatting sqref="B87">
    <cfRule type="cellIs" dxfId="806" priority="811" operator="equal">
      <formula>"Dli"</formula>
    </cfRule>
  </conditionalFormatting>
  <conditionalFormatting sqref="B87">
    <cfRule type="cellIs" dxfId="805" priority="810" operator="equal">
      <formula>"CL"</formula>
    </cfRule>
  </conditionalFormatting>
  <conditionalFormatting sqref="B87">
    <cfRule type="cellIs" dxfId="804" priority="809" operator="equal">
      <formula>"EXT"</formula>
    </cfRule>
  </conditionalFormatting>
  <conditionalFormatting sqref="B88">
    <cfRule type="cellIs" dxfId="803" priority="808" operator="equal">
      <formula>"DL"</formula>
    </cfRule>
  </conditionalFormatting>
  <conditionalFormatting sqref="B88">
    <cfRule type="cellIs" dxfId="802" priority="807" operator="equal">
      <formula>"Dli"</formula>
    </cfRule>
  </conditionalFormatting>
  <conditionalFormatting sqref="B88">
    <cfRule type="cellIs" dxfId="801" priority="806" operator="equal">
      <formula>"CL"</formula>
    </cfRule>
  </conditionalFormatting>
  <conditionalFormatting sqref="B88">
    <cfRule type="cellIs" dxfId="800" priority="805" operator="equal">
      <formula>"EXT"</formula>
    </cfRule>
  </conditionalFormatting>
  <conditionalFormatting sqref="B89">
    <cfRule type="cellIs" dxfId="799" priority="804" operator="equal">
      <formula>"DL"</formula>
    </cfRule>
  </conditionalFormatting>
  <conditionalFormatting sqref="B89">
    <cfRule type="cellIs" dxfId="798" priority="803" operator="equal">
      <formula>"Dli"</formula>
    </cfRule>
  </conditionalFormatting>
  <conditionalFormatting sqref="B89">
    <cfRule type="cellIs" dxfId="797" priority="802" operator="equal">
      <formula>"CL"</formula>
    </cfRule>
  </conditionalFormatting>
  <conditionalFormatting sqref="B89">
    <cfRule type="cellIs" dxfId="796" priority="801" operator="equal">
      <formula>"EXT"</formula>
    </cfRule>
  </conditionalFormatting>
  <conditionalFormatting sqref="B89">
    <cfRule type="cellIs" dxfId="795" priority="800" operator="equal">
      <formula>"DL"</formula>
    </cfRule>
  </conditionalFormatting>
  <conditionalFormatting sqref="B89">
    <cfRule type="cellIs" dxfId="794" priority="799" operator="equal">
      <formula>"Dli"</formula>
    </cfRule>
  </conditionalFormatting>
  <conditionalFormatting sqref="B89">
    <cfRule type="cellIs" dxfId="793" priority="798" operator="equal">
      <formula>"CL"</formula>
    </cfRule>
  </conditionalFormatting>
  <conditionalFormatting sqref="B89">
    <cfRule type="cellIs" dxfId="792" priority="797" operator="equal">
      <formula>"EXT"</formula>
    </cfRule>
  </conditionalFormatting>
  <conditionalFormatting sqref="B90">
    <cfRule type="cellIs" dxfId="791" priority="796" operator="equal">
      <formula>"DL"</formula>
    </cfRule>
  </conditionalFormatting>
  <conditionalFormatting sqref="B90">
    <cfRule type="cellIs" dxfId="790" priority="795" operator="equal">
      <formula>"Dli"</formula>
    </cfRule>
  </conditionalFormatting>
  <conditionalFormatting sqref="B90">
    <cfRule type="cellIs" dxfId="789" priority="794" operator="equal">
      <formula>"CL"</formula>
    </cfRule>
  </conditionalFormatting>
  <conditionalFormatting sqref="B90">
    <cfRule type="cellIs" dxfId="788" priority="793" operator="equal">
      <formula>"EXT"</formula>
    </cfRule>
  </conditionalFormatting>
  <conditionalFormatting sqref="B91">
    <cfRule type="cellIs" dxfId="787" priority="788" operator="equal">
      <formula>"DL"</formula>
    </cfRule>
  </conditionalFormatting>
  <conditionalFormatting sqref="B91">
    <cfRule type="cellIs" dxfId="786" priority="787" operator="equal">
      <formula>"Dli"</formula>
    </cfRule>
  </conditionalFormatting>
  <conditionalFormatting sqref="B91">
    <cfRule type="cellIs" dxfId="785" priority="786" operator="equal">
      <formula>"CL"</formula>
    </cfRule>
  </conditionalFormatting>
  <conditionalFormatting sqref="B91">
    <cfRule type="cellIs" dxfId="784" priority="785" operator="equal">
      <formula>"EXT"</formula>
    </cfRule>
  </conditionalFormatting>
  <conditionalFormatting sqref="B91">
    <cfRule type="cellIs" dxfId="783" priority="784" operator="equal">
      <formula>"DL"</formula>
    </cfRule>
  </conditionalFormatting>
  <conditionalFormatting sqref="B91">
    <cfRule type="cellIs" dxfId="782" priority="783" operator="equal">
      <formula>"Dli"</formula>
    </cfRule>
  </conditionalFormatting>
  <conditionalFormatting sqref="B91">
    <cfRule type="cellIs" dxfId="781" priority="782" operator="equal">
      <formula>"CL"</formula>
    </cfRule>
  </conditionalFormatting>
  <conditionalFormatting sqref="B91">
    <cfRule type="cellIs" dxfId="780" priority="781" operator="equal">
      <formula>"EXT"</formula>
    </cfRule>
  </conditionalFormatting>
  <conditionalFormatting sqref="B92">
    <cfRule type="cellIs" dxfId="779" priority="780" operator="equal">
      <formula>"DL"</formula>
    </cfRule>
  </conditionalFormatting>
  <conditionalFormatting sqref="B92">
    <cfRule type="cellIs" dxfId="778" priority="779" operator="equal">
      <formula>"Dli"</formula>
    </cfRule>
  </conditionalFormatting>
  <conditionalFormatting sqref="B92">
    <cfRule type="cellIs" dxfId="777" priority="778" operator="equal">
      <formula>"CL"</formula>
    </cfRule>
  </conditionalFormatting>
  <conditionalFormatting sqref="B92">
    <cfRule type="cellIs" dxfId="776" priority="777" operator="equal">
      <formula>"EXT"</formula>
    </cfRule>
  </conditionalFormatting>
  <conditionalFormatting sqref="B93">
    <cfRule type="cellIs" dxfId="775" priority="776" operator="equal">
      <formula>"DL"</formula>
    </cfRule>
  </conditionalFormatting>
  <conditionalFormatting sqref="B93">
    <cfRule type="cellIs" dxfId="774" priority="775" operator="equal">
      <formula>"Dli"</formula>
    </cfRule>
  </conditionalFormatting>
  <conditionalFormatting sqref="B93">
    <cfRule type="cellIs" dxfId="773" priority="774" operator="equal">
      <formula>"CL"</formula>
    </cfRule>
  </conditionalFormatting>
  <conditionalFormatting sqref="B93">
    <cfRule type="cellIs" dxfId="772" priority="773" operator="equal">
      <formula>"EXT"</formula>
    </cfRule>
  </conditionalFormatting>
  <conditionalFormatting sqref="B94">
    <cfRule type="cellIs" dxfId="771" priority="772" operator="equal">
      <formula>"DL"</formula>
    </cfRule>
  </conditionalFormatting>
  <conditionalFormatting sqref="B94">
    <cfRule type="cellIs" dxfId="770" priority="771" operator="equal">
      <formula>"Dli"</formula>
    </cfRule>
  </conditionalFormatting>
  <conditionalFormatting sqref="B94">
    <cfRule type="cellIs" dxfId="769" priority="770" operator="equal">
      <formula>"CL"</formula>
    </cfRule>
  </conditionalFormatting>
  <conditionalFormatting sqref="B94">
    <cfRule type="cellIs" dxfId="768" priority="769" operator="equal">
      <formula>"EXT"</formula>
    </cfRule>
  </conditionalFormatting>
  <conditionalFormatting sqref="B94">
    <cfRule type="cellIs" dxfId="767" priority="768" operator="equal">
      <formula>"DL"</formula>
    </cfRule>
  </conditionalFormatting>
  <conditionalFormatting sqref="B94">
    <cfRule type="cellIs" dxfId="766" priority="767" operator="equal">
      <formula>"Dli"</formula>
    </cfRule>
  </conditionalFormatting>
  <conditionalFormatting sqref="B94">
    <cfRule type="cellIs" dxfId="765" priority="766" operator="equal">
      <formula>"CL"</formula>
    </cfRule>
  </conditionalFormatting>
  <conditionalFormatting sqref="B94">
    <cfRule type="cellIs" dxfId="764" priority="765" operator="equal">
      <formula>"EXT"</formula>
    </cfRule>
  </conditionalFormatting>
  <conditionalFormatting sqref="B95">
    <cfRule type="cellIs" dxfId="763" priority="764" operator="equal">
      <formula>"DL"</formula>
    </cfRule>
  </conditionalFormatting>
  <conditionalFormatting sqref="B95">
    <cfRule type="cellIs" dxfId="762" priority="763" operator="equal">
      <formula>"Dli"</formula>
    </cfRule>
  </conditionalFormatting>
  <conditionalFormatting sqref="B95">
    <cfRule type="cellIs" dxfId="761" priority="762" operator="equal">
      <formula>"CL"</formula>
    </cfRule>
  </conditionalFormatting>
  <conditionalFormatting sqref="B95">
    <cfRule type="cellIs" dxfId="760" priority="761" operator="equal">
      <formula>"EXT"</formula>
    </cfRule>
  </conditionalFormatting>
  <conditionalFormatting sqref="B95">
    <cfRule type="cellIs" dxfId="759" priority="760" operator="equal">
      <formula>"DL"</formula>
    </cfRule>
  </conditionalFormatting>
  <conditionalFormatting sqref="B95">
    <cfRule type="cellIs" dxfId="758" priority="759" operator="equal">
      <formula>"Dli"</formula>
    </cfRule>
  </conditionalFormatting>
  <conditionalFormatting sqref="B95">
    <cfRule type="cellIs" dxfId="757" priority="758" operator="equal">
      <formula>"CL"</formula>
    </cfRule>
  </conditionalFormatting>
  <conditionalFormatting sqref="B95">
    <cfRule type="cellIs" dxfId="756" priority="757" operator="equal">
      <formula>"EXT"</formula>
    </cfRule>
  </conditionalFormatting>
  <conditionalFormatting sqref="B96">
    <cfRule type="cellIs" dxfId="755" priority="756" operator="equal">
      <formula>"DL"</formula>
    </cfRule>
  </conditionalFormatting>
  <conditionalFormatting sqref="B96">
    <cfRule type="cellIs" dxfId="754" priority="755" operator="equal">
      <formula>"Dli"</formula>
    </cfRule>
  </conditionalFormatting>
  <conditionalFormatting sqref="B96">
    <cfRule type="cellIs" dxfId="753" priority="754" operator="equal">
      <formula>"CL"</formula>
    </cfRule>
  </conditionalFormatting>
  <conditionalFormatting sqref="B96">
    <cfRule type="cellIs" dxfId="752" priority="753" operator="equal">
      <formula>"EXT"</formula>
    </cfRule>
  </conditionalFormatting>
  <conditionalFormatting sqref="B97">
    <cfRule type="cellIs" dxfId="751" priority="752" operator="equal">
      <formula>"DL"</formula>
    </cfRule>
  </conditionalFormatting>
  <conditionalFormatting sqref="B97">
    <cfRule type="cellIs" dxfId="750" priority="751" operator="equal">
      <formula>"Dli"</formula>
    </cfRule>
  </conditionalFormatting>
  <conditionalFormatting sqref="B97">
    <cfRule type="cellIs" dxfId="749" priority="750" operator="equal">
      <formula>"CL"</formula>
    </cfRule>
  </conditionalFormatting>
  <conditionalFormatting sqref="B97">
    <cfRule type="cellIs" dxfId="748" priority="749" operator="equal">
      <formula>"EXT"</formula>
    </cfRule>
  </conditionalFormatting>
  <conditionalFormatting sqref="B98">
    <cfRule type="cellIs" dxfId="747" priority="748" operator="equal">
      <formula>"DL"</formula>
    </cfRule>
  </conditionalFormatting>
  <conditionalFormatting sqref="B98">
    <cfRule type="cellIs" dxfId="746" priority="747" operator="equal">
      <formula>"Dli"</formula>
    </cfRule>
  </conditionalFormatting>
  <conditionalFormatting sqref="B98">
    <cfRule type="cellIs" dxfId="745" priority="746" operator="equal">
      <formula>"CL"</formula>
    </cfRule>
  </conditionalFormatting>
  <conditionalFormatting sqref="B98">
    <cfRule type="cellIs" dxfId="744" priority="745" operator="equal">
      <formula>"EXT"</formula>
    </cfRule>
  </conditionalFormatting>
  <conditionalFormatting sqref="B98">
    <cfRule type="cellIs" dxfId="743" priority="744" operator="equal">
      <formula>"DL"</formula>
    </cfRule>
  </conditionalFormatting>
  <conditionalFormatting sqref="B98">
    <cfRule type="cellIs" dxfId="742" priority="743" operator="equal">
      <formula>"Dli"</formula>
    </cfRule>
  </conditionalFormatting>
  <conditionalFormatting sqref="B98">
    <cfRule type="cellIs" dxfId="741" priority="742" operator="equal">
      <formula>"CL"</formula>
    </cfRule>
  </conditionalFormatting>
  <conditionalFormatting sqref="B98">
    <cfRule type="cellIs" dxfId="740" priority="741" operator="equal">
      <formula>"EXT"</formula>
    </cfRule>
  </conditionalFormatting>
  <conditionalFormatting sqref="B98">
    <cfRule type="cellIs" dxfId="739" priority="740" operator="equal">
      <formula>"DL"</formula>
    </cfRule>
  </conditionalFormatting>
  <conditionalFormatting sqref="B98">
    <cfRule type="cellIs" dxfId="738" priority="739" operator="equal">
      <formula>"Dli"</formula>
    </cfRule>
  </conditionalFormatting>
  <conditionalFormatting sqref="B98">
    <cfRule type="cellIs" dxfId="737" priority="738" operator="equal">
      <formula>"CL"</formula>
    </cfRule>
  </conditionalFormatting>
  <conditionalFormatting sqref="B98">
    <cfRule type="cellIs" dxfId="736" priority="737" operator="equal">
      <formula>"EXT"</formula>
    </cfRule>
  </conditionalFormatting>
  <conditionalFormatting sqref="B99">
    <cfRule type="cellIs" dxfId="735" priority="736" operator="equal">
      <formula>"DL"</formula>
    </cfRule>
  </conditionalFormatting>
  <conditionalFormatting sqref="B99">
    <cfRule type="cellIs" dxfId="734" priority="735" operator="equal">
      <formula>"Dli"</formula>
    </cfRule>
  </conditionalFormatting>
  <conditionalFormatting sqref="B99">
    <cfRule type="cellIs" dxfId="733" priority="734" operator="equal">
      <formula>"CL"</formula>
    </cfRule>
  </conditionalFormatting>
  <conditionalFormatting sqref="B99">
    <cfRule type="cellIs" dxfId="732" priority="733" operator="equal">
      <formula>"EXT"</formula>
    </cfRule>
  </conditionalFormatting>
  <conditionalFormatting sqref="B99">
    <cfRule type="cellIs" dxfId="731" priority="732" operator="equal">
      <formula>"DL"</formula>
    </cfRule>
  </conditionalFormatting>
  <conditionalFormatting sqref="B99">
    <cfRule type="cellIs" dxfId="730" priority="731" operator="equal">
      <formula>"Dli"</formula>
    </cfRule>
  </conditionalFormatting>
  <conditionalFormatting sqref="B99">
    <cfRule type="cellIs" dxfId="729" priority="730" operator="equal">
      <formula>"CL"</formula>
    </cfRule>
  </conditionalFormatting>
  <conditionalFormatting sqref="B99">
    <cfRule type="cellIs" dxfId="728" priority="729" operator="equal">
      <formula>"EXT"</formula>
    </cfRule>
  </conditionalFormatting>
  <conditionalFormatting sqref="B99">
    <cfRule type="cellIs" dxfId="727" priority="728" operator="equal">
      <formula>"DL"</formula>
    </cfRule>
  </conditionalFormatting>
  <conditionalFormatting sqref="B99">
    <cfRule type="cellIs" dxfId="726" priority="727" operator="equal">
      <formula>"Dli"</formula>
    </cfRule>
  </conditionalFormatting>
  <conditionalFormatting sqref="B99">
    <cfRule type="cellIs" dxfId="725" priority="726" operator="equal">
      <formula>"CL"</formula>
    </cfRule>
  </conditionalFormatting>
  <conditionalFormatting sqref="B99">
    <cfRule type="cellIs" dxfId="724" priority="725" operator="equal">
      <formula>"EXT"</formula>
    </cfRule>
  </conditionalFormatting>
  <conditionalFormatting sqref="B99">
    <cfRule type="cellIs" dxfId="723" priority="724" operator="equal">
      <formula>"DL"</formula>
    </cfRule>
  </conditionalFormatting>
  <conditionalFormatting sqref="B99">
    <cfRule type="cellIs" dxfId="722" priority="723" operator="equal">
      <formula>"Dli"</formula>
    </cfRule>
  </conditionalFormatting>
  <conditionalFormatting sqref="B99">
    <cfRule type="cellIs" dxfId="721" priority="722" operator="equal">
      <formula>"CL"</formula>
    </cfRule>
  </conditionalFormatting>
  <conditionalFormatting sqref="B99">
    <cfRule type="cellIs" dxfId="720" priority="721" operator="equal">
      <formula>"EXT"</formula>
    </cfRule>
  </conditionalFormatting>
  <conditionalFormatting sqref="B100">
    <cfRule type="cellIs" dxfId="719" priority="720" operator="equal">
      <formula>"DL"</formula>
    </cfRule>
  </conditionalFormatting>
  <conditionalFormatting sqref="B100">
    <cfRule type="cellIs" dxfId="718" priority="719" operator="equal">
      <formula>"Dli"</formula>
    </cfRule>
  </conditionalFormatting>
  <conditionalFormatting sqref="B100">
    <cfRule type="cellIs" dxfId="717" priority="718" operator="equal">
      <formula>"CL"</formula>
    </cfRule>
  </conditionalFormatting>
  <conditionalFormatting sqref="B100">
    <cfRule type="cellIs" dxfId="716" priority="717" operator="equal">
      <formula>"EXT"</formula>
    </cfRule>
  </conditionalFormatting>
  <conditionalFormatting sqref="B101">
    <cfRule type="cellIs" dxfId="715" priority="716" operator="equal">
      <formula>"DL"</formula>
    </cfRule>
  </conditionalFormatting>
  <conditionalFormatting sqref="B101">
    <cfRule type="cellIs" dxfId="714" priority="715" operator="equal">
      <formula>"Dli"</formula>
    </cfRule>
  </conditionalFormatting>
  <conditionalFormatting sqref="B101">
    <cfRule type="cellIs" dxfId="713" priority="714" operator="equal">
      <formula>"CL"</formula>
    </cfRule>
  </conditionalFormatting>
  <conditionalFormatting sqref="B101">
    <cfRule type="cellIs" dxfId="712" priority="713" operator="equal">
      <formula>"EXT"</formula>
    </cfRule>
  </conditionalFormatting>
  <conditionalFormatting sqref="B101">
    <cfRule type="cellIs" dxfId="711" priority="712" operator="equal">
      <formula>"DL"</formula>
    </cfRule>
  </conditionalFormatting>
  <conditionalFormatting sqref="B101">
    <cfRule type="cellIs" dxfId="710" priority="711" operator="equal">
      <formula>"Dli"</formula>
    </cfRule>
  </conditionalFormatting>
  <conditionalFormatting sqref="B101">
    <cfRule type="cellIs" dxfId="709" priority="710" operator="equal">
      <formula>"CL"</formula>
    </cfRule>
  </conditionalFormatting>
  <conditionalFormatting sqref="B101">
    <cfRule type="cellIs" dxfId="708" priority="709" operator="equal">
      <formula>"EXT"</formula>
    </cfRule>
  </conditionalFormatting>
  <conditionalFormatting sqref="B102">
    <cfRule type="cellIs" dxfId="707" priority="708" operator="equal">
      <formula>"DL"</formula>
    </cfRule>
  </conditionalFormatting>
  <conditionalFormatting sqref="B102">
    <cfRule type="cellIs" dxfId="706" priority="707" operator="equal">
      <formula>"Dli"</formula>
    </cfRule>
  </conditionalFormatting>
  <conditionalFormatting sqref="B102">
    <cfRule type="cellIs" dxfId="705" priority="706" operator="equal">
      <formula>"CL"</formula>
    </cfRule>
  </conditionalFormatting>
  <conditionalFormatting sqref="B102">
    <cfRule type="cellIs" dxfId="704" priority="705" operator="equal">
      <formula>"EXT"</formula>
    </cfRule>
  </conditionalFormatting>
  <conditionalFormatting sqref="B103">
    <cfRule type="cellIs" dxfId="703" priority="704" operator="equal">
      <formula>"DL"</formula>
    </cfRule>
  </conditionalFormatting>
  <conditionalFormatting sqref="B103">
    <cfRule type="cellIs" dxfId="702" priority="703" operator="equal">
      <formula>"Dli"</formula>
    </cfRule>
  </conditionalFormatting>
  <conditionalFormatting sqref="B103">
    <cfRule type="cellIs" dxfId="701" priority="702" operator="equal">
      <formula>"CL"</formula>
    </cfRule>
  </conditionalFormatting>
  <conditionalFormatting sqref="B103">
    <cfRule type="cellIs" dxfId="700" priority="701" operator="equal">
      <formula>"EXT"</formula>
    </cfRule>
  </conditionalFormatting>
  <conditionalFormatting sqref="B104">
    <cfRule type="cellIs" dxfId="699" priority="700" operator="equal">
      <formula>"DL"</formula>
    </cfRule>
  </conditionalFormatting>
  <conditionalFormatting sqref="B104">
    <cfRule type="cellIs" dxfId="698" priority="699" operator="equal">
      <formula>"Dli"</formula>
    </cfRule>
  </conditionalFormatting>
  <conditionalFormatting sqref="B104">
    <cfRule type="cellIs" dxfId="697" priority="698" operator="equal">
      <formula>"CL"</formula>
    </cfRule>
  </conditionalFormatting>
  <conditionalFormatting sqref="B104">
    <cfRule type="cellIs" dxfId="696" priority="697" operator="equal">
      <formula>"EXT"</formula>
    </cfRule>
  </conditionalFormatting>
  <conditionalFormatting sqref="B104">
    <cfRule type="cellIs" dxfId="695" priority="696" operator="equal">
      <formula>"DL"</formula>
    </cfRule>
  </conditionalFormatting>
  <conditionalFormatting sqref="B104">
    <cfRule type="cellIs" dxfId="694" priority="695" operator="equal">
      <formula>"Dli"</formula>
    </cfRule>
  </conditionalFormatting>
  <conditionalFormatting sqref="B104">
    <cfRule type="cellIs" dxfId="693" priority="694" operator="equal">
      <formula>"CL"</formula>
    </cfRule>
  </conditionalFormatting>
  <conditionalFormatting sqref="B104">
    <cfRule type="cellIs" dxfId="692" priority="693" operator="equal">
      <formula>"EXT"</formula>
    </cfRule>
  </conditionalFormatting>
  <conditionalFormatting sqref="B105">
    <cfRule type="cellIs" dxfId="691" priority="692" operator="equal">
      <formula>"DL"</formula>
    </cfRule>
  </conditionalFormatting>
  <conditionalFormatting sqref="B105">
    <cfRule type="cellIs" dxfId="690" priority="691" operator="equal">
      <formula>"Dli"</formula>
    </cfRule>
  </conditionalFormatting>
  <conditionalFormatting sqref="B105">
    <cfRule type="cellIs" dxfId="689" priority="690" operator="equal">
      <formula>"CL"</formula>
    </cfRule>
  </conditionalFormatting>
  <conditionalFormatting sqref="B105">
    <cfRule type="cellIs" dxfId="688" priority="689" operator="equal">
      <formula>"EXT"</formula>
    </cfRule>
  </conditionalFormatting>
  <conditionalFormatting sqref="B105">
    <cfRule type="cellIs" dxfId="687" priority="688" operator="equal">
      <formula>"DL"</formula>
    </cfRule>
  </conditionalFormatting>
  <conditionalFormatting sqref="B105">
    <cfRule type="cellIs" dxfId="686" priority="687" operator="equal">
      <formula>"Dli"</formula>
    </cfRule>
  </conditionalFormatting>
  <conditionalFormatting sqref="B105">
    <cfRule type="cellIs" dxfId="685" priority="686" operator="equal">
      <formula>"CL"</formula>
    </cfRule>
  </conditionalFormatting>
  <conditionalFormatting sqref="B105">
    <cfRule type="cellIs" dxfId="684" priority="685" operator="equal">
      <formula>"EXT"</formula>
    </cfRule>
  </conditionalFormatting>
  <conditionalFormatting sqref="B105">
    <cfRule type="cellIs" dxfId="683" priority="684" operator="equal">
      <formula>"DL"</formula>
    </cfRule>
  </conditionalFormatting>
  <conditionalFormatting sqref="B105">
    <cfRule type="cellIs" dxfId="682" priority="683" operator="equal">
      <formula>"Dli"</formula>
    </cfRule>
  </conditionalFormatting>
  <conditionalFormatting sqref="B105">
    <cfRule type="cellIs" dxfId="681" priority="682" operator="equal">
      <formula>"CL"</formula>
    </cfRule>
  </conditionalFormatting>
  <conditionalFormatting sqref="B105">
    <cfRule type="cellIs" dxfId="680" priority="681" operator="equal">
      <formula>"EXT"</formula>
    </cfRule>
  </conditionalFormatting>
  <conditionalFormatting sqref="B106">
    <cfRule type="cellIs" dxfId="679" priority="680" operator="equal">
      <formula>"DL"</formula>
    </cfRule>
  </conditionalFormatting>
  <conditionalFormatting sqref="B106">
    <cfRule type="cellIs" dxfId="678" priority="679" operator="equal">
      <formula>"Dli"</formula>
    </cfRule>
  </conditionalFormatting>
  <conditionalFormatting sqref="B106">
    <cfRule type="cellIs" dxfId="677" priority="678" operator="equal">
      <formula>"CL"</formula>
    </cfRule>
  </conditionalFormatting>
  <conditionalFormatting sqref="B106">
    <cfRule type="cellIs" dxfId="676" priority="677" operator="equal">
      <formula>"EXT"</formula>
    </cfRule>
  </conditionalFormatting>
  <conditionalFormatting sqref="B106">
    <cfRule type="cellIs" dxfId="675" priority="676" operator="equal">
      <formula>"DL"</formula>
    </cfRule>
  </conditionalFormatting>
  <conditionalFormatting sqref="B106">
    <cfRule type="cellIs" dxfId="674" priority="675" operator="equal">
      <formula>"Dli"</formula>
    </cfRule>
  </conditionalFormatting>
  <conditionalFormatting sqref="B106">
    <cfRule type="cellIs" dxfId="673" priority="674" operator="equal">
      <formula>"CL"</formula>
    </cfRule>
  </conditionalFormatting>
  <conditionalFormatting sqref="B106">
    <cfRule type="cellIs" dxfId="672" priority="673" operator="equal">
      <formula>"EXT"</formula>
    </cfRule>
  </conditionalFormatting>
  <conditionalFormatting sqref="B106">
    <cfRule type="cellIs" dxfId="671" priority="672" operator="equal">
      <formula>"DL"</formula>
    </cfRule>
  </conditionalFormatting>
  <conditionalFormatting sqref="B106">
    <cfRule type="cellIs" dxfId="670" priority="671" operator="equal">
      <formula>"Dli"</formula>
    </cfRule>
  </conditionalFormatting>
  <conditionalFormatting sqref="B106">
    <cfRule type="cellIs" dxfId="669" priority="670" operator="equal">
      <formula>"CL"</formula>
    </cfRule>
  </conditionalFormatting>
  <conditionalFormatting sqref="B106">
    <cfRule type="cellIs" dxfId="668" priority="669" operator="equal">
      <formula>"EXT"</formula>
    </cfRule>
  </conditionalFormatting>
  <conditionalFormatting sqref="B106">
    <cfRule type="cellIs" dxfId="667" priority="668" operator="equal">
      <formula>"DL"</formula>
    </cfRule>
  </conditionalFormatting>
  <conditionalFormatting sqref="B106">
    <cfRule type="cellIs" dxfId="666" priority="667" operator="equal">
      <formula>"Dli"</formula>
    </cfRule>
  </conditionalFormatting>
  <conditionalFormatting sqref="B106">
    <cfRule type="cellIs" dxfId="665" priority="666" operator="equal">
      <formula>"CL"</formula>
    </cfRule>
  </conditionalFormatting>
  <conditionalFormatting sqref="B106">
    <cfRule type="cellIs" dxfId="664" priority="665" operator="equal">
      <formula>"EXT"</formula>
    </cfRule>
  </conditionalFormatting>
  <conditionalFormatting sqref="B106">
    <cfRule type="cellIs" dxfId="663" priority="664" operator="equal">
      <formula>"DL"</formula>
    </cfRule>
  </conditionalFormatting>
  <conditionalFormatting sqref="B106">
    <cfRule type="cellIs" dxfId="662" priority="663" operator="equal">
      <formula>"Dli"</formula>
    </cfRule>
  </conditionalFormatting>
  <conditionalFormatting sqref="B106">
    <cfRule type="cellIs" dxfId="661" priority="662" operator="equal">
      <formula>"CL"</formula>
    </cfRule>
  </conditionalFormatting>
  <conditionalFormatting sqref="B106">
    <cfRule type="cellIs" dxfId="660" priority="661" operator="equal">
      <formula>"EXT"</formula>
    </cfRule>
  </conditionalFormatting>
  <conditionalFormatting sqref="B106">
    <cfRule type="cellIs" dxfId="659" priority="660" operator="equal">
      <formula>"DL"</formula>
    </cfRule>
  </conditionalFormatting>
  <conditionalFormatting sqref="B106">
    <cfRule type="cellIs" dxfId="658" priority="659" operator="equal">
      <formula>"Dli"</formula>
    </cfRule>
  </conditionalFormatting>
  <conditionalFormatting sqref="B106">
    <cfRule type="cellIs" dxfId="657" priority="658" operator="equal">
      <formula>"CL"</formula>
    </cfRule>
  </conditionalFormatting>
  <conditionalFormatting sqref="B106">
    <cfRule type="cellIs" dxfId="656" priority="657" operator="equal">
      <formula>"EXT"</formula>
    </cfRule>
  </conditionalFormatting>
  <conditionalFormatting sqref="B106">
    <cfRule type="cellIs" dxfId="655" priority="656" operator="equal">
      <formula>"DL"</formula>
    </cfRule>
  </conditionalFormatting>
  <conditionalFormatting sqref="B106">
    <cfRule type="cellIs" dxfId="654" priority="655" operator="equal">
      <formula>"Dli"</formula>
    </cfRule>
  </conditionalFormatting>
  <conditionalFormatting sqref="B106">
    <cfRule type="cellIs" dxfId="653" priority="654" operator="equal">
      <formula>"CL"</formula>
    </cfRule>
  </conditionalFormatting>
  <conditionalFormatting sqref="B106">
    <cfRule type="cellIs" dxfId="652" priority="653" operator="equal">
      <formula>"EXT"</formula>
    </cfRule>
  </conditionalFormatting>
  <conditionalFormatting sqref="B106">
    <cfRule type="cellIs" dxfId="651" priority="652" operator="equal">
      <formula>"DL"</formula>
    </cfRule>
  </conditionalFormatting>
  <conditionalFormatting sqref="B106">
    <cfRule type="cellIs" dxfId="650" priority="651" operator="equal">
      <formula>"Dli"</formula>
    </cfRule>
  </conditionalFormatting>
  <conditionalFormatting sqref="B106">
    <cfRule type="cellIs" dxfId="649" priority="650" operator="equal">
      <formula>"CL"</formula>
    </cfRule>
  </conditionalFormatting>
  <conditionalFormatting sqref="B106">
    <cfRule type="cellIs" dxfId="648" priority="649" operator="equal">
      <formula>"EXT"</formula>
    </cfRule>
  </conditionalFormatting>
  <conditionalFormatting sqref="B107">
    <cfRule type="cellIs" dxfId="647" priority="648" operator="equal">
      <formula>"DL"</formula>
    </cfRule>
  </conditionalFormatting>
  <conditionalFormatting sqref="B107">
    <cfRule type="cellIs" dxfId="646" priority="647" operator="equal">
      <formula>"Dli"</formula>
    </cfRule>
  </conditionalFormatting>
  <conditionalFormatting sqref="B107">
    <cfRule type="cellIs" dxfId="645" priority="646" operator="equal">
      <formula>"CL"</formula>
    </cfRule>
  </conditionalFormatting>
  <conditionalFormatting sqref="B107">
    <cfRule type="cellIs" dxfId="644" priority="645" operator="equal">
      <formula>"EXT"</formula>
    </cfRule>
  </conditionalFormatting>
  <conditionalFormatting sqref="B107">
    <cfRule type="cellIs" dxfId="643" priority="644" operator="equal">
      <formula>"DL"</formula>
    </cfRule>
  </conditionalFormatting>
  <conditionalFormatting sqref="B107">
    <cfRule type="cellIs" dxfId="642" priority="643" operator="equal">
      <formula>"Dli"</formula>
    </cfRule>
  </conditionalFormatting>
  <conditionalFormatting sqref="B107">
    <cfRule type="cellIs" dxfId="641" priority="642" operator="equal">
      <formula>"CL"</formula>
    </cfRule>
  </conditionalFormatting>
  <conditionalFormatting sqref="B107">
    <cfRule type="cellIs" dxfId="640" priority="641" operator="equal">
      <formula>"EXT"</formula>
    </cfRule>
  </conditionalFormatting>
  <conditionalFormatting sqref="B108">
    <cfRule type="cellIs" dxfId="639" priority="640" operator="equal">
      <formula>"DL"</formula>
    </cfRule>
  </conditionalFormatting>
  <conditionalFormatting sqref="B108">
    <cfRule type="cellIs" dxfId="638" priority="639" operator="equal">
      <formula>"Dli"</formula>
    </cfRule>
  </conditionalFormatting>
  <conditionalFormatting sqref="B108">
    <cfRule type="cellIs" dxfId="637" priority="638" operator="equal">
      <formula>"CL"</formula>
    </cfRule>
  </conditionalFormatting>
  <conditionalFormatting sqref="B108">
    <cfRule type="cellIs" dxfId="636" priority="637" operator="equal">
      <formula>"EXT"</formula>
    </cfRule>
  </conditionalFormatting>
  <conditionalFormatting sqref="B109">
    <cfRule type="cellIs" dxfId="635" priority="636" operator="equal">
      <formula>"DL"</formula>
    </cfRule>
  </conditionalFormatting>
  <conditionalFormatting sqref="B109">
    <cfRule type="cellIs" dxfId="634" priority="635" operator="equal">
      <formula>"Dli"</formula>
    </cfRule>
  </conditionalFormatting>
  <conditionalFormatting sqref="B109">
    <cfRule type="cellIs" dxfId="633" priority="634" operator="equal">
      <formula>"CL"</formula>
    </cfRule>
  </conditionalFormatting>
  <conditionalFormatting sqref="B109">
    <cfRule type="cellIs" dxfId="632" priority="633" operator="equal">
      <formula>"EXT"</formula>
    </cfRule>
  </conditionalFormatting>
  <conditionalFormatting sqref="B109">
    <cfRule type="cellIs" dxfId="631" priority="632" operator="equal">
      <formula>"DL"</formula>
    </cfRule>
  </conditionalFormatting>
  <conditionalFormatting sqref="B109">
    <cfRule type="cellIs" dxfId="630" priority="631" operator="equal">
      <formula>"Dli"</formula>
    </cfRule>
  </conditionalFormatting>
  <conditionalFormatting sqref="B109">
    <cfRule type="cellIs" dxfId="629" priority="630" operator="equal">
      <formula>"CL"</formula>
    </cfRule>
  </conditionalFormatting>
  <conditionalFormatting sqref="B109">
    <cfRule type="cellIs" dxfId="628" priority="629" operator="equal">
      <formula>"EXT"</formula>
    </cfRule>
  </conditionalFormatting>
  <conditionalFormatting sqref="B109">
    <cfRule type="cellIs" dxfId="627" priority="628" operator="equal">
      <formula>"DL"</formula>
    </cfRule>
  </conditionalFormatting>
  <conditionalFormatting sqref="B109">
    <cfRule type="cellIs" dxfId="626" priority="627" operator="equal">
      <formula>"Dli"</formula>
    </cfRule>
  </conditionalFormatting>
  <conditionalFormatting sqref="B109">
    <cfRule type="cellIs" dxfId="625" priority="626" operator="equal">
      <formula>"CL"</formula>
    </cfRule>
  </conditionalFormatting>
  <conditionalFormatting sqref="B109">
    <cfRule type="cellIs" dxfId="624" priority="625" operator="equal">
      <formula>"EXT"</formula>
    </cfRule>
  </conditionalFormatting>
  <conditionalFormatting sqref="B109">
    <cfRule type="cellIs" dxfId="623" priority="624" operator="equal">
      <formula>"DL"</formula>
    </cfRule>
  </conditionalFormatting>
  <conditionalFormatting sqref="B109">
    <cfRule type="cellIs" dxfId="622" priority="623" operator="equal">
      <formula>"Dli"</formula>
    </cfRule>
  </conditionalFormatting>
  <conditionalFormatting sqref="B109">
    <cfRule type="cellIs" dxfId="621" priority="622" operator="equal">
      <formula>"CL"</formula>
    </cfRule>
  </conditionalFormatting>
  <conditionalFormatting sqref="B109">
    <cfRule type="cellIs" dxfId="620" priority="621" operator="equal">
      <formula>"EXT"</formula>
    </cfRule>
  </conditionalFormatting>
  <conditionalFormatting sqref="B109">
    <cfRule type="cellIs" dxfId="619" priority="620" operator="equal">
      <formula>"DL"</formula>
    </cfRule>
  </conditionalFormatting>
  <conditionalFormatting sqref="B109">
    <cfRule type="cellIs" dxfId="618" priority="619" operator="equal">
      <formula>"Dli"</formula>
    </cfRule>
  </conditionalFormatting>
  <conditionalFormatting sqref="B109">
    <cfRule type="cellIs" dxfId="617" priority="618" operator="equal">
      <formula>"CL"</formula>
    </cfRule>
  </conditionalFormatting>
  <conditionalFormatting sqref="B109">
    <cfRule type="cellIs" dxfId="616" priority="617" operator="equal">
      <formula>"EXT"</formula>
    </cfRule>
  </conditionalFormatting>
  <conditionalFormatting sqref="B109">
    <cfRule type="cellIs" dxfId="615" priority="616" operator="equal">
      <formula>"DL"</formula>
    </cfRule>
  </conditionalFormatting>
  <conditionalFormatting sqref="B109">
    <cfRule type="cellIs" dxfId="614" priority="615" operator="equal">
      <formula>"Dli"</formula>
    </cfRule>
  </conditionalFormatting>
  <conditionalFormatting sqref="B109">
    <cfRule type="cellIs" dxfId="613" priority="614" operator="equal">
      <formula>"CL"</formula>
    </cfRule>
  </conditionalFormatting>
  <conditionalFormatting sqref="B109">
    <cfRule type="cellIs" dxfId="612" priority="613" operator="equal">
      <formula>"EXT"</formula>
    </cfRule>
  </conditionalFormatting>
  <conditionalFormatting sqref="B109">
    <cfRule type="cellIs" dxfId="611" priority="612" operator="equal">
      <formula>"DL"</formula>
    </cfRule>
  </conditionalFormatting>
  <conditionalFormatting sqref="B109">
    <cfRule type="cellIs" dxfId="610" priority="611" operator="equal">
      <formula>"Dli"</formula>
    </cfRule>
  </conditionalFormatting>
  <conditionalFormatting sqref="B109">
    <cfRule type="cellIs" dxfId="609" priority="610" operator="equal">
      <formula>"CL"</formula>
    </cfRule>
  </conditionalFormatting>
  <conditionalFormatting sqref="B109">
    <cfRule type="cellIs" dxfId="608" priority="609" operator="equal">
      <formula>"EXT"</formula>
    </cfRule>
  </conditionalFormatting>
  <conditionalFormatting sqref="B109">
    <cfRule type="cellIs" dxfId="607" priority="608" operator="equal">
      <formula>"DL"</formula>
    </cfRule>
  </conditionalFormatting>
  <conditionalFormatting sqref="B109">
    <cfRule type="cellIs" dxfId="606" priority="607" operator="equal">
      <formula>"Dli"</formula>
    </cfRule>
  </conditionalFormatting>
  <conditionalFormatting sqref="B109">
    <cfRule type="cellIs" dxfId="605" priority="606" operator="equal">
      <formula>"CL"</formula>
    </cfRule>
  </conditionalFormatting>
  <conditionalFormatting sqref="B109">
    <cfRule type="cellIs" dxfId="604" priority="605" operator="equal">
      <formula>"EXT"</formula>
    </cfRule>
  </conditionalFormatting>
  <conditionalFormatting sqref="B109">
    <cfRule type="cellIs" dxfId="603" priority="604" operator="equal">
      <formula>"DL"</formula>
    </cfRule>
  </conditionalFormatting>
  <conditionalFormatting sqref="B109">
    <cfRule type="cellIs" dxfId="602" priority="603" operator="equal">
      <formula>"Dli"</formula>
    </cfRule>
  </conditionalFormatting>
  <conditionalFormatting sqref="B109">
    <cfRule type="cellIs" dxfId="601" priority="602" operator="equal">
      <formula>"CL"</formula>
    </cfRule>
  </conditionalFormatting>
  <conditionalFormatting sqref="B109">
    <cfRule type="cellIs" dxfId="600" priority="601" operator="equal">
      <formula>"EXT"</formula>
    </cfRule>
  </conditionalFormatting>
  <conditionalFormatting sqref="B110">
    <cfRule type="cellIs" dxfId="599" priority="600" operator="equal">
      <formula>"DL"</formula>
    </cfRule>
  </conditionalFormatting>
  <conditionalFormatting sqref="B110">
    <cfRule type="cellIs" dxfId="598" priority="599" operator="equal">
      <formula>"Dli"</formula>
    </cfRule>
  </conditionalFormatting>
  <conditionalFormatting sqref="B110">
    <cfRule type="cellIs" dxfId="597" priority="598" operator="equal">
      <formula>"CL"</formula>
    </cfRule>
  </conditionalFormatting>
  <conditionalFormatting sqref="B110">
    <cfRule type="cellIs" dxfId="596" priority="597" operator="equal">
      <formula>"EXT"</formula>
    </cfRule>
  </conditionalFormatting>
  <conditionalFormatting sqref="B110">
    <cfRule type="cellIs" dxfId="595" priority="596" operator="equal">
      <formula>"DL"</formula>
    </cfRule>
  </conditionalFormatting>
  <conditionalFormatting sqref="B110">
    <cfRule type="cellIs" dxfId="594" priority="595" operator="equal">
      <formula>"Dli"</formula>
    </cfRule>
  </conditionalFormatting>
  <conditionalFormatting sqref="B110">
    <cfRule type="cellIs" dxfId="593" priority="594" operator="equal">
      <formula>"CL"</formula>
    </cfRule>
  </conditionalFormatting>
  <conditionalFormatting sqref="B110">
    <cfRule type="cellIs" dxfId="592" priority="593" operator="equal">
      <formula>"EXT"</formula>
    </cfRule>
  </conditionalFormatting>
  <conditionalFormatting sqref="B111">
    <cfRule type="cellIs" dxfId="591" priority="592" operator="equal">
      <formula>"DL"</formula>
    </cfRule>
  </conditionalFormatting>
  <conditionalFormatting sqref="B111">
    <cfRule type="cellIs" dxfId="590" priority="591" operator="equal">
      <formula>"Dli"</formula>
    </cfRule>
  </conditionalFormatting>
  <conditionalFormatting sqref="B111">
    <cfRule type="cellIs" dxfId="589" priority="590" operator="equal">
      <formula>"CL"</formula>
    </cfRule>
  </conditionalFormatting>
  <conditionalFormatting sqref="B111">
    <cfRule type="cellIs" dxfId="588" priority="589" operator="equal">
      <formula>"EXT"</formula>
    </cfRule>
  </conditionalFormatting>
  <conditionalFormatting sqref="B111">
    <cfRule type="cellIs" dxfId="587" priority="588" operator="equal">
      <formula>"DL"</formula>
    </cfRule>
  </conditionalFormatting>
  <conditionalFormatting sqref="B111">
    <cfRule type="cellIs" dxfId="586" priority="587" operator="equal">
      <formula>"Dli"</formula>
    </cfRule>
  </conditionalFormatting>
  <conditionalFormatting sqref="B111">
    <cfRule type="cellIs" dxfId="585" priority="586" operator="equal">
      <formula>"CL"</formula>
    </cfRule>
  </conditionalFormatting>
  <conditionalFormatting sqref="B111">
    <cfRule type="cellIs" dxfId="584" priority="585" operator="equal">
      <formula>"EXT"</formula>
    </cfRule>
  </conditionalFormatting>
  <conditionalFormatting sqref="B111">
    <cfRule type="cellIs" dxfId="583" priority="584" operator="equal">
      <formula>"DL"</formula>
    </cfRule>
  </conditionalFormatting>
  <conditionalFormatting sqref="B111">
    <cfRule type="cellIs" dxfId="582" priority="583" operator="equal">
      <formula>"Dli"</formula>
    </cfRule>
  </conditionalFormatting>
  <conditionalFormatting sqref="B111">
    <cfRule type="cellIs" dxfId="581" priority="582" operator="equal">
      <formula>"CL"</formula>
    </cfRule>
  </conditionalFormatting>
  <conditionalFormatting sqref="B111">
    <cfRule type="cellIs" dxfId="580" priority="581" operator="equal">
      <formula>"EXT"</formula>
    </cfRule>
  </conditionalFormatting>
  <conditionalFormatting sqref="B111">
    <cfRule type="cellIs" dxfId="579" priority="580" operator="equal">
      <formula>"DL"</formula>
    </cfRule>
  </conditionalFormatting>
  <conditionalFormatting sqref="B111">
    <cfRule type="cellIs" dxfId="578" priority="579" operator="equal">
      <formula>"Dli"</formula>
    </cfRule>
  </conditionalFormatting>
  <conditionalFormatting sqref="B111">
    <cfRule type="cellIs" dxfId="577" priority="578" operator="equal">
      <formula>"CL"</formula>
    </cfRule>
  </conditionalFormatting>
  <conditionalFormatting sqref="B111">
    <cfRule type="cellIs" dxfId="576" priority="577" operator="equal">
      <formula>"EXT"</formula>
    </cfRule>
  </conditionalFormatting>
  <conditionalFormatting sqref="B111">
    <cfRule type="cellIs" dxfId="575" priority="576" operator="equal">
      <formula>"DL"</formula>
    </cfRule>
  </conditionalFormatting>
  <conditionalFormatting sqref="B111">
    <cfRule type="cellIs" dxfId="574" priority="575" operator="equal">
      <formula>"Dli"</formula>
    </cfRule>
  </conditionalFormatting>
  <conditionalFormatting sqref="B111">
    <cfRule type="cellIs" dxfId="573" priority="574" operator="equal">
      <formula>"CL"</formula>
    </cfRule>
  </conditionalFormatting>
  <conditionalFormatting sqref="B111">
    <cfRule type="cellIs" dxfId="572" priority="573" operator="equal">
      <formula>"EXT"</formula>
    </cfRule>
  </conditionalFormatting>
  <conditionalFormatting sqref="B111">
    <cfRule type="cellIs" dxfId="571" priority="572" operator="equal">
      <formula>"DL"</formula>
    </cfRule>
  </conditionalFormatting>
  <conditionalFormatting sqref="B111">
    <cfRule type="cellIs" dxfId="570" priority="571" operator="equal">
      <formula>"Dli"</formula>
    </cfRule>
  </conditionalFormatting>
  <conditionalFormatting sqref="B111">
    <cfRule type="cellIs" dxfId="569" priority="570" operator="equal">
      <formula>"CL"</formula>
    </cfRule>
  </conditionalFormatting>
  <conditionalFormatting sqref="B111">
    <cfRule type="cellIs" dxfId="568" priority="569" operator="equal">
      <formula>"EXT"</formula>
    </cfRule>
  </conditionalFormatting>
  <conditionalFormatting sqref="B111">
    <cfRule type="cellIs" dxfId="567" priority="568" operator="equal">
      <formula>"DL"</formula>
    </cfRule>
  </conditionalFormatting>
  <conditionalFormatting sqref="B111">
    <cfRule type="cellIs" dxfId="566" priority="567" operator="equal">
      <formula>"Dli"</formula>
    </cfRule>
  </conditionalFormatting>
  <conditionalFormatting sqref="B111">
    <cfRule type="cellIs" dxfId="565" priority="566" operator="equal">
      <formula>"CL"</formula>
    </cfRule>
  </conditionalFormatting>
  <conditionalFormatting sqref="B111">
    <cfRule type="cellIs" dxfId="564" priority="565" operator="equal">
      <formula>"EXT"</formula>
    </cfRule>
  </conditionalFormatting>
  <conditionalFormatting sqref="B111">
    <cfRule type="cellIs" dxfId="563" priority="564" operator="equal">
      <formula>"DL"</formula>
    </cfRule>
  </conditionalFormatting>
  <conditionalFormatting sqref="B111">
    <cfRule type="cellIs" dxfId="562" priority="563" operator="equal">
      <formula>"Dli"</formula>
    </cfRule>
  </conditionalFormatting>
  <conditionalFormatting sqref="B111">
    <cfRule type="cellIs" dxfId="561" priority="562" operator="equal">
      <formula>"CL"</formula>
    </cfRule>
  </conditionalFormatting>
  <conditionalFormatting sqref="B111">
    <cfRule type="cellIs" dxfId="560" priority="561" operator="equal">
      <formula>"EXT"</formula>
    </cfRule>
  </conditionalFormatting>
  <conditionalFormatting sqref="B111">
    <cfRule type="cellIs" dxfId="559" priority="560" operator="equal">
      <formula>"DL"</formula>
    </cfRule>
  </conditionalFormatting>
  <conditionalFormatting sqref="B111">
    <cfRule type="cellIs" dxfId="558" priority="559" operator="equal">
      <formula>"Dli"</formula>
    </cfRule>
  </conditionalFormatting>
  <conditionalFormatting sqref="B111">
    <cfRule type="cellIs" dxfId="557" priority="558" operator="equal">
      <formula>"CL"</formula>
    </cfRule>
  </conditionalFormatting>
  <conditionalFormatting sqref="B111">
    <cfRule type="cellIs" dxfId="556" priority="557" operator="equal">
      <formula>"EXT"</formula>
    </cfRule>
  </conditionalFormatting>
  <conditionalFormatting sqref="B111">
    <cfRule type="cellIs" dxfId="555" priority="556" operator="equal">
      <formula>"DL"</formula>
    </cfRule>
  </conditionalFormatting>
  <conditionalFormatting sqref="B111">
    <cfRule type="cellIs" dxfId="554" priority="555" operator="equal">
      <formula>"Dli"</formula>
    </cfRule>
  </conditionalFormatting>
  <conditionalFormatting sqref="B111">
    <cfRule type="cellIs" dxfId="553" priority="554" operator="equal">
      <formula>"CL"</formula>
    </cfRule>
  </conditionalFormatting>
  <conditionalFormatting sqref="B111">
    <cfRule type="cellIs" dxfId="552" priority="553" operator="equal">
      <formula>"EXT"</formula>
    </cfRule>
  </conditionalFormatting>
  <conditionalFormatting sqref="B111">
    <cfRule type="cellIs" dxfId="551" priority="552" operator="equal">
      <formula>"DL"</formula>
    </cfRule>
  </conditionalFormatting>
  <conditionalFormatting sqref="B111">
    <cfRule type="cellIs" dxfId="550" priority="551" operator="equal">
      <formula>"Dli"</formula>
    </cfRule>
  </conditionalFormatting>
  <conditionalFormatting sqref="B111">
    <cfRule type="cellIs" dxfId="549" priority="550" operator="equal">
      <formula>"CL"</formula>
    </cfRule>
  </conditionalFormatting>
  <conditionalFormatting sqref="B111">
    <cfRule type="cellIs" dxfId="548" priority="549" operator="equal">
      <formula>"EXT"</formula>
    </cfRule>
  </conditionalFormatting>
  <conditionalFormatting sqref="B111">
    <cfRule type="cellIs" dxfId="547" priority="548" operator="equal">
      <formula>"DL"</formula>
    </cfRule>
  </conditionalFormatting>
  <conditionalFormatting sqref="B111">
    <cfRule type="cellIs" dxfId="546" priority="547" operator="equal">
      <formula>"Dli"</formula>
    </cfRule>
  </conditionalFormatting>
  <conditionalFormatting sqref="B111">
    <cfRule type="cellIs" dxfId="545" priority="546" operator="equal">
      <formula>"CL"</formula>
    </cfRule>
  </conditionalFormatting>
  <conditionalFormatting sqref="B111">
    <cfRule type="cellIs" dxfId="544" priority="545" operator="equal">
      <formula>"EXT"</formula>
    </cfRule>
  </conditionalFormatting>
  <conditionalFormatting sqref="B111">
    <cfRule type="cellIs" dxfId="543" priority="544" operator="equal">
      <formula>"DL"</formula>
    </cfRule>
  </conditionalFormatting>
  <conditionalFormatting sqref="B111">
    <cfRule type="cellIs" dxfId="542" priority="543" operator="equal">
      <formula>"Dli"</formula>
    </cfRule>
  </conditionalFormatting>
  <conditionalFormatting sqref="B111">
    <cfRule type="cellIs" dxfId="541" priority="542" operator="equal">
      <formula>"CL"</formula>
    </cfRule>
  </conditionalFormatting>
  <conditionalFormatting sqref="B111">
    <cfRule type="cellIs" dxfId="540" priority="541" operator="equal">
      <formula>"EXT"</formula>
    </cfRule>
  </conditionalFormatting>
  <conditionalFormatting sqref="B111">
    <cfRule type="cellIs" dxfId="539" priority="540" operator="equal">
      <formula>"DL"</formula>
    </cfRule>
  </conditionalFormatting>
  <conditionalFormatting sqref="B111">
    <cfRule type="cellIs" dxfId="538" priority="539" operator="equal">
      <formula>"Dli"</formula>
    </cfRule>
  </conditionalFormatting>
  <conditionalFormatting sqref="B111">
    <cfRule type="cellIs" dxfId="537" priority="538" operator="equal">
      <formula>"CL"</formula>
    </cfRule>
  </conditionalFormatting>
  <conditionalFormatting sqref="B111">
    <cfRule type="cellIs" dxfId="536" priority="537" operator="equal">
      <formula>"EXT"</formula>
    </cfRule>
  </conditionalFormatting>
  <conditionalFormatting sqref="B111">
    <cfRule type="cellIs" dxfId="535" priority="536" operator="equal">
      <formula>"DL"</formula>
    </cfRule>
  </conditionalFormatting>
  <conditionalFormatting sqref="B111">
    <cfRule type="cellIs" dxfId="534" priority="535" operator="equal">
      <formula>"Dli"</formula>
    </cfRule>
  </conditionalFormatting>
  <conditionalFormatting sqref="B111">
    <cfRule type="cellIs" dxfId="533" priority="534" operator="equal">
      <formula>"CL"</formula>
    </cfRule>
  </conditionalFormatting>
  <conditionalFormatting sqref="B111">
    <cfRule type="cellIs" dxfId="532" priority="533" operator="equal">
      <formula>"EXT"</formula>
    </cfRule>
  </conditionalFormatting>
  <conditionalFormatting sqref="B111">
    <cfRule type="cellIs" dxfId="531" priority="532" operator="equal">
      <formula>"DL"</formula>
    </cfRule>
  </conditionalFormatting>
  <conditionalFormatting sqref="B111">
    <cfRule type="cellIs" dxfId="530" priority="531" operator="equal">
      <formula>"Dli"</formula>
    </cfRule>
  </conditionalFormatting>
  <conditionalFormatting sqref="B111">
    <cfRule type="cellIs" dxfId="529" priority="530" operator="equal">
      <formula>"CL"</formula>
    </cfRule>
  </conditionalFormatting>
  <conditionalFormatting sqref="B111">
    <cfRule type="cellIs" dxfId="528" priority="529" operator="equal">
      <formula>"EXT"</formula>
    </cfRule>
  </conditionalFormatting>
  <conditionalFormatting sqref="B111">
    <cfRule type="cellIs" dxfId="527" priority="528" operator="equal">
      <formula>"DL"</formula>
    </cfRule>
  </conditionalFormatting>
  <conditionalFormatting sqref="B111">
    <cfRule type="cellIs" dxfId="526" priority="527" operator="equal">
      <formula>"Dli"</formula>
    </cfRule>
  </conditionalFormatting>
  <conditionalFormatting sqref="B111">
    <cfRule type="cellIs" dxfId="525" priority="526" operator="equal">
      <formula>"CL"</formula>
    </cfRule>
  </conditionalFormatting>
  <conditionalFormatting sqref="B111">
    <cfRule type="cellIs" dxfId="524" priority="525" operator="equal">
      <formula>"EXT"</formula>
    </cfRule>
  </conditionalFormatting>
  <conditionalFormatting sqref="B112">
    <cfRule type="cellIs" dxfId="523" priority="493" operator="equal">
      <formula>"EXT"</formula>
    </cfRule>
  </conditionalFormatting>
  <conditionalFormatting sqref="B112">
    <cfRule type="cellIs" dxfId="522" priority="524" operator="equal">
      <formula>"DL"</formula>
    </cfRule>
  </conditionalFormatting>
  <conditionalFormatting sqref="B112">
    <cfRule type="cellIs" dxfId="521" priority="523" operator="equal">
      <formula>"Dli"</formula>
    </cfRule>
  </conditionalFormatting>
  <conditionalFormatting sqref="B112">
    <cfRule type="cellIs" dxfId="520" priority="522" operator="equal">
      <formula>"CL"</formula>
    </cfRule>
  </conditionalFormatting>
  <conditionalFormatting sqref="B112">
    <cfRule type="cellIs" dxfId="519" priority="521" operator="equal">
      <formula>"EXT"</formula>
    </cfRule>
  </conditionalFormatting>
  <conditionalFormatting sqref="B112">
    <cfRule type="cellIs" dxfId="518" priority="520" operator="equal">
      <formula>"DL"</formula>
    </cfRule>
  </conditionalFormatting>
  <conditionalFormatting sqref="B112">
    <cfRule type="cellIs" dxfId="517" priority="519" operator="equal">
      <formula>"Dli"</formula>
    </cfRule>
  </conditionalFormatting>
  <conditionalFormatting sqref="B112">
    <cfRule type="cellIs" dxfId="516" priority="518" operator="equal">
      <formula>"CL"</formula>
    </cfRule>
  </conditionalFormatting>
  <conditionalFormatting sqref="B112">
    <cfRule type="cellIs" dxfId="515" priority="517" operator="equal">
      <formula>"EXT"</formula>
    </cfRule>
  </conditionalFormatting>
  <conditionalFormatting sqref="B112">
    <cfRule type="cellIs" dxfId="514" priority="516" operator="equal">
      <formula>"DL"</formula>
    </cfRule>
  </conditionalFormatting>
  <conditionalFormatting sqref="B112">
    <cfRule type="cellIs" dxfId="513" priority="515" operator="equal">
      <formula>"Dli"</formula>
    </cfRule>
  </conditionalFormatting>
  <conditionalFormatting sqref="B112">
    <cfRule type="cellIs" dxfId="512" priority="514" operator="equal">
      <formula>"CL"</formula>
    </cfRule>
  </conditionalFormatting>
  <conditionalFormatting sqref="B112">
    <cfRule type="cellIs" dxfId="511" priority="513" operator="equal">
      <formula>"EXT"</formula>
    </cfRule>
  </conditionalFormatting>
  <conditionalFormatting sqref="B112">
    <cfRule type="cellIs" dxfId="510" priority="512" operator="equal">
      <formula>"DL"</formula>
    </cfRule>
  </conditionalFormatting>
  <conditionalFormatting sqref="B112">
    <cfRule type="cellIs" dxfId="509" priority="511" operator="equal">
      <formula>"Dli"</formula>
    </cfRule>
  </conditionalFormatting>
  <conditionalFormatting sqref="B112">
    <cfRule type="cellIs" dxfId="508" priority="510" operator="equal">
      <formula>"CL"</formula>
    </cfRule>
  </conditionalFormatting>
  <conditionalFormatting sqref="B112">
    <cfRule type="cellIs" dxfId="507" priority="509" operator="equal">
      <formula>"EXT"</formula>
    </cfRule>
  </conditionalFormatting>
  <conditionalFormatting sqref="B112">
    <cfRule type="cellIs" dxfId="506" priority="508" operator="equal">
      <formula>"DL"</formula>
    </cfRule>
  </conditionalFormatting>
  <conditionalFormatting sqref="B112">
    <cfRule type="cellIs" dxfId="505" priority="507" operator="equal">
      <formula>"Dli"</formula>
    </cfRule>
  </conditionalFormatting>
  <conditionalFormatting sqref="B112">
    <cfRule type="cellIs" dxfId="504" priority="506" operator="equal">
      <formula>"CL"</formula>
    </cfRule>
  </conditionalFormatting>
  <conditionalFormatting sqref="B112">
    <cfRule type="cellIs" dxfId="503" priority="505" operator="equal">
      <formula>"EXT"</formula>
    </cfRule>
  </conditionalFormatting>
  <conditionalFormatting sqref="B112">
    <cfRule type="cellIs" dxfId="502" priority="504" operator="equal">
      <formula>"DL"</formula>
    </cfRule>
  </conditionalFormatting>
  <conditionalFormatting sqref="B112">
    <cfRule type="cellIs" dxfId="501" priority="503" operator="equal">
      <formula>"Dli"</formula>
    </cfRule>
  </conditionalFormatting>
  <conditionalFormatting sqref="B112">
    <cfRule type="cellIs" dxfId="500" priority="502" operator="equal">
      <formula>"CL"</formula>
    </cfRule>
  </conditionalFormatting>
  <conditionalFormatting sqref="B112">
    <cfRule type="cellIs" dxfId="499" priority="501" operator="equal">
      <formula>"EXT"</formula>
    </cfRule>
  </conditionalFormatting>
  <conditionalFormatting sqref="B112">
    <cfRule type="cellIs" dxfId="498" priority="500" operator="equal">
      <formula>"DL"</formula>
    </cfRule>
  </conditionalFormatting>
  <conditionalFormatting sqref="B112">
    <cfRule type="cellIs" dxfId="497" priority="499" operator="equal">
      <formula>"Dli"</formula>
    </cfRule>
  </conditionalFormatting>
  <conditionalFormatting sqref="B112">
    <cfRule type="cellIs" dxfId="496" priority="498" operator="equal">
      <formula>"CL"</formula>
    </cfRule>
  </conditionalFormatting>
  <conditionalFormatting sqref="B112">
    <cfRule type="cellIs" dxfId="495" priority="497" operator="equal">
      <formula>"EXT"</formula>
    </cfRule>
  </conditionalFormatting>
  <conditionalFormatting sqref="B112">
    <cfRule type="cellIs" dxfId="494" priority="496" operator="equal">
      <formula>"DL"</formula>
    </cfRule>
  </conditionalFormatting>
  <conditionalFormatting sqref="B112">
    <cfRule type="cellIs" dxfId="493" priority="495" operator="equal">
      <formula>"Dli"</formula>
    </cfRule>
  </conditionalFormatting>
  <conditionalFormatting sqref="B112">
    <cfRule type="cellIs" dxfId="492" priority="494" operator="equal">
      <formula>"CL"</formula>
    </cfRule>
  </conditionalFormatting>
  <conditionalFormatting sqref="B113">
    <cfRule type="cellIs" dxfId="491" priority="492" operator="equal">
      <formula>"DL"</formula>
    </cfRule>
  </conditionalFormatting>
  <conditionalFormatting sqref="B113">
    <cfRule type="cellIs" dxfId="490" priority="491" operator="equal">
      <formula>"Dli"</formula>
    </cfRule>
  </conditionalFormatting>
  <conditionalFormatting sqref="B113">
    <cfRule type="cellIs" dxfId="489" priority="490" operator="equal">
      <formula>"CL"</formula>
    </cfRule>
  </conditionalFormatting>
  <conditionalFormatting sqref="B113">
    <cfRule type="cellIs" dxfId="488" priority="489" operator="equal">
      <formula>"EXT"</formula>
    </cfRule>
  </conditionalFormatting>
  <conditionalFormatting sqref="B113">
    <cfRule type="cellIs" dxfId="487" priority="488" operator="equal">
      <formula>"DL"</formula>
    </cfRule>
  </conditionalFormatting>
  <conditionalFormatting sqref="B113">
    <cfRule type="cellIs" dxfId="486" priority="487" operator="equal">
      <formula>"Dli"</formula>
    </cfRule>
  </conditionalFormatting>
  <conditionalFormatting sqref="B113">
    <cfRule type="cellIs" dxfId="485" priority="486" operator="equal">
      <formula>"CL"</formula>
    </cfRule>
  </conditionalFormatting>
  <conditionalFormatting sqref="B113">
    <cfRule type="cellIs" dxfId="484" priority="485" operator="equal">
      <formula>"EXT"</formula>
    </cfRule>
  </conditionalFormatting>
  <conditionalFormatting sqref="B113">
    <cfRule type="cellIs" dxfId="483" priority="484" operator="equal">
      <formula>"DL"</formula>
    </cfRule>
  </conditionalFormatting>
  <conditionalFormatting sqref="B113">
    <cfRule type="cellIs" dxfId="482" priority="483" operator="equal">
      <formula>"Dli"</formula>
    </cfRule>
  </conditionalFormatting>
  <conditionalFormatting sqref="B113">
    <cfRule type="cellIs" dxfId="481" priority="482" operator="equal">
      <formula>"CL"</formula>
    </cfRule>
  </conditionalFormatting>
  <conditionalFormatting sqref="B113">
    <cfRule type="cellIs" dxfId="480" priority="481" operator="equal">
      <formula>"EXT"</formula>
    </cfRule>
  </conditionalFormatting>
  <conditionalFormatting sqref="B113">
    <cfRule type="cellIs" dxfId="479" priority="480" operator="equal">
      <formula>"DL"</formula>
    </cfRule>
  </conditionalFormatting>
  <conditionalFormatting sqref="B113">
    <cfRule type="cellIs" dxfId="478" priority="479" operator="equal">
      <formula>"Dli"</formula>
    </cfRule>
  </conditionalFormatting>
  <conditionalFormatting sqref="B113">
    <cfRule type="cellIs" dxfId="477" priority="478" operator="equal">
      <formula>"CL"</formula>
    </cfRule>
  </conditionalFormatting>
  <conditionalFormatting sqref="B113">
    <cfRule type="cellIs" dxfId="476" priority="477" operator="equal">
      <formula>"EXT"</formula>
    </cfRule>
  </conditionalFormatting>
  <conditionalFormatting sqref="B113">
    <cfRule type="cellIs" dxfId="475" priority="476" operator="equal">
      <formula>"DL"</formula>
    </cfRule>
  </conditionalFormatting>
  <conditionalFormatting sqref="B113">
    <cfRule type="cellIs" dxfId="474" priority="475" operator="equal">
      <formula>"Dli"</formula>
    </cfRule>
  </conditionalFormatting>
  <conditionalFormatting sqref="B113">
    <cfRule type="cellIs" dxfId="473" priority="474" operator="equal">
      <formula>"CL"</formula>
    </cfRule>
  </conditionalFormatting>
  <conditionalFormatting sqref="B113">
    <cfRule type="cellIs" dxfId="472" priority="473" operator="equal">
      <formula>"EXT"</formula>
    </cfRule>
  </conditionalFormatting>
  <conditionalFormatting sqref="B113">
    <cfRule type="cellIs" dxfId="471" priority="472" operator="equal">
      <formula>"DL"</formula>
    </cfRule>
  </conditionalFormatting>
  <conditionalFormatting sqref="B113">
    <cfRule type="cellIs" dxfId="470" priority="471" operator="equal">
      <formula>"Dli"</formula>
    </cfRule>
  </conditionalFormatting>
  <conditionalFormatting sqref="B113">
    <cfRule type="cellIs" dxfId="469" priority="470" operator="equal">
      <formula>"CL"</formula>
    </cfRule>
  </conditionalFormatting>
  <conditionalFormatting sqref="B113">
    <cfRule type="cellIs" dxfId="468" priority="469" operator="equal">
      <formula>"EXT"</formula>
    </cfRule>
  </conditionalFormatting>
  <conditionalFormatting sqref="B113">
    <cfRule type="cellIs" dxfId="467" priority="468" operator="equal">
      <formula>"DL"</formula>
    </cfRule>
  </conditionalFormatting>
  <conditionalFormatting sqref="B113">
    <cfRule type="cellIs" dxfId="466" priority="467" operator="equal">
      <formula>"Dli"</formula>
    </cfRule>
  </conditionalFormatting>
  <conditionalFormatting sqref="B113">
    <cfRule type="cellIs" dxfId="465" priority="466" operator="equal">
      <formula>"CL"</formula>
    </cfRule>
  </conditionalFormatting>
  <conditionalFormatting sqref="B113">
    <cfRule type="cellIs" dxfId="464" priority="465" operator="equal">
      <formula>"EXT"</formula>
    </cfRule>
  </conditionalFormatting>
  <conditionalFormatting sqref="B113">
    <cfRule type="cellIs" dxfId="463" priority="464" operator="equal">
      <formula>"DL"</formula>
    </cfRule>
  </conditionalFormatting>
  <conditionalFormatting sqref="B113">
    <cfRule type="cellIs" dxfId="462" priority="463" operator="equal">
      <formula>"Dli"</formula>
    </cfRule>
  </conditionalFormatting>
  <conditionalFormatting sqref="B113">
    <cfRule type="cellIs" dxfId="461" priority="462" operator="equal">
      <formula>"CL"</formula>
    </cfRule>
  </conditionalFormatting>
  <conditionalFormatting sqref="B113">
    <cfRule type="cellIs" dxfId="460" priority="461" operator="equal">
      <formula>"EXT"</formula>
    </cfRule>
  </conditionalFormatting>
  <conditionalFormatting sqref="B113">
    <cfRule type="cellIs" dxfId="459" priority="460" operator="equal">
      <formula>"DL"</formula>
    </cfRule>
  </conditionalFormatting>
  <conditionalFormatting sqref="B113">
    <cfRule type="cellIs" dxfId="458" priority="459" operator="equal">
      <formula>"Dli"</formula>
    </cfRule>
  </conditionalFormatting>
  <conditionalFormatting sqref="B113">
    <cfRule type="cellIs" dxfId="457" priority="458" operator="equal">
      <formula>"CL"</formula>
    </cfRule>
  </conditionalFormatting>
  <conditionalFormatting sqref="B113">
    <cfRule type="cellIs" dxfId="456" priority="457" operator="equal">
      <formula>"EXT"</formula>
    </cfRule>
  </conditionalFormatting>
  <conditionalFormatting sqref="B113">
    <cfRule type="cellIs" dxfId="455" priority="456" operator="equal">
      <formula>"DL"</formula>
    </cfRule>
  </conditionalFormatting>
  <conditionalFormatting sqref="B113">
    <cfRule type="cellIs" dxfId="454" priority="455" operator="equal">
      <formula>"Dli"</formula>
    </cfRule>
  </conditionalFormatting>
  <conditionalFormatting sqref="B113">
    <cfRule type="cellIs" dxfId="453" priority="454" operator="equal">
      <formula>"CL"</formula>
    </cfRule>
  </conditionalFormatting>
  <conditionalFormatting sqref="B113">
    <cfRule type="cellIs" dxfId="452" priority="453" operator="equal">
      <formula>"EXT"</formula>
    </cfRule>
  </conditionalFormatting>
  <conditionalFormatting sqref="B113">
    <cfRule type="cellIs" dxfId="451" priority="452" operator="equal">
      <formula>"DL"</formula>
    </cfRule>
  </conditionalFormatting>
  <conditionalFormatting sqref="B113">
    <cfRule type="cellIs" dxfId="450" priority="451" operator="equal">
      <formula>"Dli"</formula>
    </cfRule>
  </conditionalFormatting>
  <conditionalFormatting sqref="B113">
    <cfRule type="cellIs" dxfId="449" priority="450" operator="equal">
      <formula>"CL"</formula>
    </cfRule>
  </conditionalFormatting>
  <conditionalFormatting sqref="B113">
    <cfRule type="cellIs" dxfId="448" priority="449" operator="equal">
      <formula>"EXT"</formula>
    </cfRule>
  </conditionalFormatting>
  <conditionalFormatting sqref="B114">
    <cfRule type="cellIs" dxfId="447" priority="448" operator="equal">
      <formula>"DL"</formula>
    </cfRule>
  </conditionalFormatting>
  <conditionalFormatting sqref="B114">
    <cfRule type="cellIs" dxfId="446" priority="447" operator="equal">
      <formula>"Dli"</formula>
    </cfRule>
  </conditionalFormatting>
  <conditionalFormatting sqref="B114">
    <cfRule type="cellIs" dxfId="445" priority="446" operator="equal">
      <formula>"CL"</formula>
    </cfRule>
  </conditionalFormatting>
  <conditionalFormatting sqref="B114">
    <cfRule type="cellIs" dxfId="444" priority="445" operator="equal">
      <formula>"EXT"</formula>
    </cfRule>
  </conditionalFormatting>
  <conditionalFormatting sqref="B115">
    <cfRule type="cellIs" dxfId="443" priority="444" operator="equal">
      <formula>"DL"</formula>
    </cfRule>
  </conditionalFormatting>
  <conditionalFormatting sqref="B115">
    <cfRule type="cellIs" dxfId="442" priority="443" operator="equal">
      <formula>"Dli"</formula>
    </cfRule>
  </conditionalFormatting>
  <conditionalFormatting sqref="B115">
    <cfRule type="cellIs" dxfId="441" priority="442" operator="equal">
      <formula>"CL"</formula>
    </cfRule>
  </conditionalFormatting>
  <conditionalFormatting sqref="B115">
    <cfRule type="cellIs" dxfId="440" priority="441" operator="equal">
      <formula>"EXT"</formula>
    </cfRule>
  </conditionalFormatting>
  <conditionalFormatting sqref="B115">
    <cfRule type="cellIs" dxfId="439" priority="440" operator="equal">
      <formula>"DL"</formula>
    </cfRule>
  </conditionalFormatting>
  <conditionalFormatting sqref="B115">
    <cfRule type="cellIs" dxfId="438" priority="439" operator="equal">
      <formula>"Dli"</formula>
    </cfRule>
  </conditionalFormatting>
  <conditionalFormatting sqref="B115">
    <cfRule type="cellIs" dxfId="437" priority="438" operator="equal">
      <formula>"CL"</formula>
    </cfRule>
  </conditionalFormatting>
  <conditionalFormatting sqref="B115">
    <cfRule type="cellIs" dxfId="436" priority="437" operator="equal">
      <formula>"EXT"</formula>
    </cfRule>
  </conditionalFormatting>
  <conditionalFormatting sqref="B115">
    <cfRule type="cellIs" dxfId="435" priority="436" operator="equal">
      <formula>"DL"</formula>
    </cfRule>
  </conditionalFormatting>
  <conditionalFormatting sqref="B115">
    <cfRule type="cellIs" dxfId="434" priority="435" operator="equal">
      <formula>"Dli"</formula>
    </cfRule>
  </conditionalFormatting>
  <conditionalFormatting sqref="B115">
    <cfRule type="cellIs" dxfId="433" priority="434" operator="equal">
      <formula>"CL"</formula>
    </cfRule>
  </conditionalFormatting>
  <conditionalFormatting sqref="B115">
    <cfRule type="cellIs" dxfId="432" priority="433" operator="equal">
      <formula>"EXT"</formula>
    </cfRule>
  </conditionalFormatting>
  <conditionalFormatting sqref="B115">
    <cfRule type="cellIs" dxfId="431" priority="432" operator="equal">
      <formula>"DL"</formula>
    </cfRule>
  </conditionalFormatting>
  <conditionalFormatting sqref="B115">
    <cfRule type="cellIs" dxfId="430" priority="431" operator="equal">
      <formula>"Dli"</formula>
    </cfRule>
  </conditionalFormatting>
  <conditionalFormatting sqref="B115">
    <cfRule type="cellIs" dxfId="429" priority="430" operator="equal">
      <formula>"CL"</formula>
    </cfRule>
  </conditionalFormatting>
  <conditionalFormatting sqref="B115">
    <cfRule type="cellIs" dxfId="428" priority="429" operator="equal">
      <formula>"EXT"</formula>
    </cfRule>
  </conditionalFormatting>
  <conditionalFormatting sqref="B116">
    <cfRule type="cellIs" dxfId="427" priority="428" operator="equal">
      <formula>"DL"</formula>
    </cfRule>
  </conditionalFormatting>
  <conditionalFormatting sqref="B116">
    <cfRule type="cellIs" dxfId="426" priority="427" operator="equal">
      <formula>"Dli"</formula>
    </cfRule>
  </conditionalFormatting>
  <conditionalFormatting sqref="B116">
    <cfRule type="cellIs" dxfId="425" priority="426" operator="equal">
      <formula>"CL"</formula>
    </cfRule>
  </conditionalFormatting>
  <conditionalFormatting sqref="B116">
    <cfRule type="cellIs" dxfId="424" priority="425" operator="equal">
      <formula>"EXT"</formula>
    </cfRule>
  </conditionalFormatting>
  <conditionalFormatting sqref="B117">
    <cfRule type="cellIs" dxfId="423" priority="424" operator="equal">
      <formula>"DL"</formula>
    </cfRule>
  </conditionalFormatting>
  <conditionalFormatting sqref="B117">
    <cfRule type="cellIs" dxfId="422" priority="423" operator="equal">
      <formula>"Dli"</formula>
    </cfRule>
  </conditionalFormatting>
  <conditionalFormatting sqref="B117">
    <cfRule type="cellIs" dxfId="421" priority="422" operator="equal">
      <formula>"CL"</formula>
    </cfRule>
  </conditionalFormatting>
  <conditionalFormatting sqref="B117">
    <cfRule type="cellIs" dxfId="420" priority="421" operator="equal">
      <formula>"EXT"</formula>
    </cfRule>
  </conditionalFormatting>
  <conditionalFormatting sqref="B117">
    <cfRule type="cellIs" dxfId="419" priority="420" operator="equal">
      <formula>"DL"</formula>
    </cfRule>
  </conditionalFormatting>
  <conditionalFormatting sqref="B117">
    <cfRule type="cellIs" dxfId="418" priority="419" operator="equal">
      <formula>"Dli"</formula>
    </cfRule>
  </conditionalFormatting>
  <conditionalFormatting sqref="B117">
    <cfRule type="cellIs" dxfId="417" priority="418" operator="equal">
      <formula>"CL"</formula>
    </cfRule>
  </conditionalFormatting>
  <conditionalFormatting sqref="B117">
    <cfRule type="cellIs" dxfId="416" priority="417" operator="equal">
      <formula>"EXT"</formula>
    </cfRule>
  </conditionalFormatting>
  <conditionalFormatting sqref="B118">
    <cfRule type="cellIs" dxfId="415" priority="416" operator="equal">
      <formula>"DL"</formula>
    </cfRule>
  </conditionalFormatting>
  <conditionalFormatting sqref="B118">
    <cfRule type="cellIs" dxfId="414" priority="415" operator="equal">
      <formula>"Dli"</formula>
    </cfRule>
  </conditionalFormatting>
  <conditionalFormatting sqref="B118">
    <cfRule type="cellIs" dxfId="413" priority="414" operator="equal">
      <formula>"CL"</formula>
    </cfRule>
  </conditionalFormatting>
  <conditionalFormatting sqref="B118">
    <cfRule type="cellIs" dxfId="412" priority="413" operator="equal">
      <formula>"EXT"</formula>
    </cfRule>
  </conditionalFormatting>
  <conditionalFormatting sqref="B118">
    <cfRule type="cellIs" dxfId="411" priority="412" operator="equal">
      <formula>"DL"</formula>
    </cfRule>
  </conditionalFormatting>
  <conditionalFormatting sqref="B118">
    <cfRule type="cellIs" dxfId="410" priority="411" operator="equal">
      <formula>"Dli"</formula>
    </cfRule>
  </conditionalFormatting>
  <conditionalFormatting sqref="B118">
    <cfRule type="cellIs" dxfId="409" priority="410" operator="equal">
      <formula>"CL"</formula>
    </cfRule>
  </conditionalFormatting>
  <conditionalFormatting sqref="B118">
    <cfRule type="cellIs" dxfId="408" priority="409" operator="equal">
      <formula>"EXT"</formula>
    </cfRule>
  </conditionalFormatting>
  <conditionalFormatting sqref="B118">
    <cfRule type="cellIs" dxfId="407" priority="408" operator="equal">
      <formula>"DL"</formula>
    </cfRule>
  </conditionalFormatting>
  <conditionalFormatting sqref="B118">
    <cfRule type="cellIs" dxfId="406" priority="407" operator="equal">
      <formula>"Dli"</formula>
    </cfRule>
  </conditionalFormatting>
  <conditionalFormatting sqref="B118">
    <cfRule type="cellIs" dxfId="405" priority="406" operator="equal">
      <formula>"CL"</formula>
    </cfRule>
  </conditionalFormatting>
  <conditionalFormatting sqref="B118">
    <cfRule type="cellIs" dxfId="404" priority="405" operator="equal">
      <formula>"EXT"</formula>
    </cfRule>
  </conditionalFormatting>
  <conditionalFormatting sqref="B118">
    <cfRule type="cellIs" dxfId="403" priority="404" operator="equal">
      <formula>"DL"</formula>
    </cfRule>
  </conditionalFormatting>
  <conditionalFormatting sqref="B118">
    <cfRule type="cellIs" dxfId="402" priority="403" operator="equal">
      <formula>"Dli"</formula>
    </cfRule>
  </conditionalFormatting>
  <conditionalFormatting sqref="B118">
    <cfRule type="cellIs" dxfId="401" priority="402" operator="equal">
      <formula>"CL"</formula>
    </cfRule>
  </conditionalFormatting>
  <conditionalFormatting sqref="B118">
    <cfRule type="cellIs" dxfId="400" priority="401" operator="equal">
      <formula>"EXT"</formula>
    </cfRule>
  </conditionalFormatting>
  <conditionalFormatting sqref="B118">
    <cfRule type="cellIs" dxfId="399" priority="400" operator="equal">
      <formula>"DL"</formula>
    </cfRule>
  </conditionalFormatting>
  <conditionalFormatting sqref="B118">
    <cfRule type="cellIs" dxfId="398" priority="399" operator="equal">
      <formula>"Dli"</formula>
    </cfRule>
  </conditionalFormatting>
  <conditionalFormatting sqref="B118">
    <cfRule type="cellIs" dxfId="397" priority="398" operator="equal">
      <formula>"CL"</formula>
    </cfRule>
  </conditionalFormatting>
  <conditionalFormatting sqref="B118">
    <cfRule type="cellIs" dxfId="396" priority="397" operator="equal">
      <formula>"EXT"</formula>
    </cfRule>
  </conditionalFormatting>
  <conditionalFormatting sqref="B118">
    <cfRule type="cellIs" dxfId="395" priority="396" operator="equal">
      <formula>"DL"</formula>
    </cfRule>
  </conditionalFormatting>
  <conditionalFormatting sqref="B118">
    <cfRule type="cellIs" dxfId="394" priority="395" operator="equal">
      <formula>"Dli"</formula>
    </cfRule>
  </conditionalFormatting>
  <conditionalFormatting sqref="B118">
    <cfRule type="cellIs" dxfId="393" priority="394" operator="equal">
      <formula>"CL"</formula>
    </cfRule>
  </conditionalFormatting>
  <conditionalFormatting sqref="B118">
    <cfRule type="cellIs" dxfId="392" priority="393" operator="equal">
      <formula>"EXT"</formula>
    </cfRule>
  </conditionalFormatting>
  <conditionalFormatting sqref="B118">
    <cfRule type="cellIs" dxfId="391" priority="392" operator="equal">
      <formula>"DL"</formula>
    </cfRule>
  </conditionalFormatting>
  <conditionalFormatting sqref="B118">
    <cfRule type="cellIs" dxfId="390" priority="391" operator="equal">
      <formula>"Dli"</formula>
    </cfRule>
  </conditionalFormatting>
  <conditionalFormatting sqref="B118">
    <cfRule type="cellIs" dxfId="389" priority="390" operator="equal">
      <formula>"CL"</formula>
    </cfRule>
  </conditionalFormatting>
  <conditionalFormatting sqref="B118">
    <cfRule type="cellIs" dxfId="388" priority="389" operator="equal">
      <formula>"EXT"</formula>
    </cfRule>
  </conditionalFormatting>
  <conditionalFormatting sqref="B118">
    <cfRule type="cellIs" dxfId="387" priority="388" operator="equal">
      <formula>"DL"</formula>
    </cfRule>
  </conditionalFormatting>
  <conditionalFormatting sqref="B118">
    <cfRule type="cellIs" dxfId="386" priority="387" operator="equal">
      <formula>"Dli"</formula>
    </cfRule>
  </conditionalFormatting>
  <conditionalFormatting sqref="B118">
    <cfRule type="cellIs" dxfId="385" priority="386" operator="equal">
      <formula>"CL"</formula>
    </cfRule>
  </conditionalFormatting>
  <conditionalFormatting sqref="B118">
    <cfRule type="cellIs" dxfId="384" priority="385" operator="equal">
      <formula>"EXT"</formula>
    </cfRule>
  </conditionalFormatting>
  <conditionalFormatting sqref="B118">
    <cfRule type="cellIs" dxfId="383" priority="384" operator="equal">
      <formula>"DL"</formula>
    </cfRule>
  </conditionalFormatting>
  <conditionalFormatting sqref="B118">
    <cfRule type="cellIs" dxfId="382" priority="383" operator="equal">
      <formula>"Dli"</formula>
    </cfRule>
  </conditionalFormatting>
  <conditionalFormatting sqref="B118">
    <cfRule type="cellIs" dxfId="381" priority="382" operator="equal">
      <formula>"CL"</formula>
    </cfRule>
  </conditionalFormatting>
  <conditionalFormatting sqref="B118">
    <cfRule type="cellIs" dxfId="380" priority="381" operator="equal">
      <formula>"EXT"</formula>
    </cfRule>
  </conditionalFormatting>
  <conditionalFormatting sqref="B118">
    <cfRule type="cellIs" dxfId="379" priority="380" operator="equal">
      <formula>"DL"</formula>
    </cfRule>
  </conditionalFormatting>
  <conditionalFormatting sqref="B118">
    <cfRule type="cellIs" dxfId="378" priority="379" operator="equal">
      <formula>"Dli"</formula>
    </cfRule>
  </conditionalFormatting>
  <conditionalFormatting sqref="B118">
    <cfRule type="cellIs" dxfId="377" priority="378" operator="equal">
      <formula>"CL"</formula>
    </cfRule>
  </conditionalFormatting>
  <conditionalFormatting sqref="B118">
    <cfRule type="cellIs" dxfId="376" priority="377" operator="equal">
      <formula>"EXT"</formula>
    </cfRule>
  </conditionalFormatting>
  <conditionalFormatting sqref="B119">
    <cfRule type="cellIs" dxfId="375" priority="376" operator="equal">
      <formula>"DL"</formula>
    </cfRule>
  </conditionalFormatting>
  <conditionalFormatting sqref="B119">
    <cfRule type="cellIs" dxfId="374" priority="375" operator="equal">
      <formula>"Dli"</formula>
    </cfRule>
  </conditionalFormatting>
  <conditionalFormatting sqref="B119">
    <cfRule type="cellIs" dxfId="373" priority="374" operator="equal">
      <formula>"CL"</formula>
    </cfRule>
  </conditionalFormatting>
  <conditionalFormatting sqref="B119">
    <cfRule type="cellIs" dxfId="372" priority="373" operator="equal">
      <formula>"EXT"</formula>
    </cfRule>
  </conditionalFormatting>
  <conditionalFormatting sqref="B119">
    <cfRule type="cellIs" dxfId="371" priority="372" operator="equal">
      <formula>"DL"</formula>
    </cfRule>
  </conditionalFormatting>
  <conditionalFormatting sqref="B119">
    <cfRule type="cellIs" dxfId="370" priority="371" operator="equal">
      <formula>"Dli"</formula>
    </cfRule>
  </conditionalFormatting>
  <conditionalFormatting sqref="B119">
    <cfRule type="cellIs" dxfId="369" priority="370" operator="equal">
      <formula>"CL"</formula>
    </cfRule>
  </conditionalFormatting>
  <conditionalFormatting sqref="B119">
    <cfRule type="cellIs" dxfId="368" priority="369" operator="equal">
      <formula>"EXT"</formula>
    </cfRule>
  </conditionalFormatting>
  <conditionalFormatting sqref="B119">
    <cfRule type="cellIs" dxfId="367" priority="368" operator="equal">
      <formula>"DL"</formula>
    </cfRule>
  </conditionalFormatting>
  <conditionalFormatting sqref="B119">
    <cfRule type="cellIs" dxfId="366" priority="367" operator="equal">
      <formula>"Dli"</formula>
    </cfRule>
  </conditionalFormatting>
  <conditionalFormatting sqref="B119">
    <cfRule type="cellIs" dxfId="365" priority="366" operator="equal">
      <formula>"CL"</formula>
    </cfRule>
  </conditionalFormatting>
  <conditionalFormatting sqref="B119">
    <cfRule type="cellIs" dxfId="364" priority="365" operator="equal">
      <formula>"EXT"</formula>
    </cfRule>
  </conditionalFormatting>
  <conditionalFormatting sqref="B119">
    <cfRule type="cellIs" dxfId="363" priority="364" operator="equal">
      <formula>"DL"</formula>
    </cfRule>
  </conditionalFormatting>
  <conditionalFormatting sqref="B119">
    <cfRule type="cellIs" dxfId="362" priority="363" operator="equal">
      <formula>"Dli"</formula>
    </cfRule>
  </conditionalFormatting>
  <conditionalFormatting sqref="B119">
    <cfRule type="cellIs" dxfId="361" priority="362" operator="equal">
      <formula>"CL"</formula>
    </cfRule>
  </conditionalFormatting>
  <conditionalFormatting sqref="B119">
    <cfRule type="cellIs" dxfId="360" priority="361" operator="equal">
      <formula>"EXT"</formula>
    </cfRule>
  </conditionalFormatting>
  <conditionalFormatting sqref="B120">
    <cfRule type="cellIs" dxfId="359" priority="360" operator="equal">
      <formula>"DL"</formula>
    </cfRule>
  </conditionalFormatting>
  <conditionalFormatting sqref="B120">
    <cfRule type="cellIs" dxfId="358" priority="359" operator="equal">
      <formula>"Dli"</formula>
    </cfRule>
  </conditionalFormatting>
  <conditionalFormatting sqref="B120">
    <cfRule type="cellIs" dxfId="357" priority="358" operator="equal">
      <formula>"CL"</formula>
    </cfRule>
  </conditionalFormatting>
  <conditionalFormatting sqref="B120">
    <cfRule type="cellIs" dxfId="356" priority="357" operator="equal">
      <formula>"EXT"</formula>
    </cfRule>
  </conditionalFormatting>
  <conditionalFormatting sqref="B120">
    <cfRule type="cellIs" dxfId="355" priority="356" operator="equal">
      <formula>"DL"</formula>
    </cfRule>
  </conditionalFormatting>
  <conditionalFormatting sqref="B120">
    <cfRule type="cellIs" dxfId="354" priority="355" operator="equal">
      <formula>"Dli"</formula>
    </cfRule>
  </conditionalFormatting>
  <conditionalFormatting sqref="B120">
    <cfRule type="cellIs" dxfId="353" priority="354" operator="equal">
      <formula>"CL"</formula>
    </cfRule>
  </conditionalFormatting>
  <conditionalFormatting sqref="B120">
    <cfRule type="cellIs" dxfId="352" priority="353" operator="equal">
      <formula>"EXT"</formula>
    </cfRule>
  </conditionalFormatting>
  <conditionalFormatting sqref="B120">
    <cfRule type="cellIs" dxfId="351" priority="352" operator="equal">
      <formula>"DL"</formula>
    </cfRule>
  </conditionalFormatting>
  <conditionalFormatting sqref="B120">
    <cfRule type="cellIs" dxfId="350" priority="351" operator="equal">
      <formula>"Dli"</formula>
    </cfRule>
  </conditionalFormatting>
  <conditionalFormatting sqref="B120">
    <cfRule type="cellIs" dxfId="349" priority="350" operator="equal">
      <formula>"CL"</formula>
    </cfRule>
  </conditionalFormatting>
  <conditionalFormatting sqref="B120">
    <cfRule type="cellIs" dxfId="348" priority="349" operator="equal">
      <formula>"EXT"</formula>
    </cfRule>
  </conditionalFormatting>
  <conditionalFormatting sqref="B120">
    <cfRule type="cellIs" dxfId="347" priority="348" operator="equal">
      <formula>"DL"</formula>
    </cfRule>
  </conditionalFormatting>
  <conditionalFormatting sqref="B120">
    <cfRule type="cellIs" dxfId="346" priority="347" operator="equal">
      <formula>"Dli"</formula>
    </cfRule>
  </conditionalFormatting>
  <conditionalFormatting sqref="B120">
    <cfRule type="cellIs" dxfId="345" priority="346" operator="equal">
      <formula>"CL"</formula>
    </cfRule>
  </conditionalFormatting>
  <conditionalFormatting sqref="B120">
    <cfRule type="cellIs" dxfId="344" priority="345" operator="equal">
      <formula>"EXT"</formula>
    </cfRule>
  </conditionalFormatting>
  <conditionalFormatting sqref="B120">
    <cfRule type="cellIs" dxfId="343" priority="344" operator="equal">
      <formula>"DL"</formula>
    </cfRule>
  </conditionalFormatting>
  <conditionalFormatting sqref="B120">
    <cfRule type="cellIs" dxfId="342" priority="343" operator="equal">
      <formula>"Dli"</formula>
    </cfRule>
  </conditionalFormatting>
  <conditionalFormatting sqref="B120">
    <cfRule type="cellIs" dxfId="341" priority="342" operator="equal">
      <formula>"CL"</formula>
    </cfRule>
  </conditionalFormatting>
  <conditionalFormatting sqref="B120">
    <cfRule type="cellIs" dxfId="340" priority="341" operator="equal">
      <formula>"EXT"</formula>
    </cfRule>
  </conditionalFormatting>
  <conditionalFormatting sqref="B120">
    <cfRule type="cellIs" dxfId="339" priority="340" operator="equal">
      <formula>"DL"</formula>
    </cfRule>
  </conditionalFormatting>
  <conditionalFormatting sqref="B120">
    <cfRule type="cellIs" dxfId="338" priority="339" operator="equal">
      <formula>"Dli"</formula>
    </cfRule>
  </conditionalFormatting>
  <conditionalFormatting sqref="B120">
    <cfRule type="cellIs" dxfId="337" priority="338" operator="equal">
      <formula>"CL"</formula>
    </cfRule>
  </conditionalFormatting>
  <conditionalFormatting sqref="B120">
    <cfRule type="cellIs" dxfId="336" priority="337" operator="equal">
      <formula>"EXT"</formula>
    </cfRule>
  </conditionalFormatting>
  <conditionalFormatting sqref="B120">
    <cfRule type="cellIs" dxfId="335" priority="336" operator="equal">
      <formula>"DL"</formula>
    </cfRule>
  </conditionalFormatting>
  <conditionalFormatting sqref="B120">
    <cfRule type="cellIs" dxfId="334" priority="335" operator="equal">
      <formula>"Dli"</formula>
    </cfRule>
  </conditionalFormatting>
  <conditionalFormatting sqref="B120">
    <cfRule type="cellIs" dxfId="333" priority="334" operator="equal">
      <formula>"CL"</formula>
    </cfRule>
  </conditionalFormatting>
  <conditionalFormatting sqref="B120">
    <cfRule type="cellIs" dxfId="332" priority="333" operator="equal">
      <formula>"EXT"</formula>
    </cfRule>
  </conditionalFormatting>
  <conditionalFormatting sqref="B120">
    <cfRule type="cellIs" dxfId="331" priority="332" operator="equal">
      <formula>"DL"</formula>
    </cfRule>
  </conditionalFormatting>
  <conditionalFormatting sqref="B120">
    <cfRule type="cellIs" dxfId="330" priority="331" operator="equal">
      <formula>"Dli"</formula>
    </cfRule>
  </conditionalFormatting>
  <conditionalFormatting sqref="B120">
    <cfRule type="cellIs" dxfId="329" priority="330" operator="equal">
      <formula>"CL"</formula>
    </cfRule>
  </conditionalFormatting>
  <conditionalFormatting sqref="B120">
    <cfRule type="cellIs" dxfId="328" priority="329" operator="equal">
      <formula>"EXT"</formula>
    </cfRule>
  </conditionalFormatting>
  <conditionalFormatting sqref="B120">
    <cfRule type="cellIs" dxfId="327" priority="328" operator="equal">
      <formula>"DL"</formula>
    </cfRule>
  </conditionalFormatting>
  <conditionalFormatting sqref="B120">
    <cfRule type="cellIs" dxfId="326" priority="327" operator="equal">
      <formula>"Dli"</formula>
    </cfRule>
  </conditionalFormatting>
  <conditionalFormatting sqref="B120">
    <cfRule type="cellIs" dxfId="325" priority="326" operator="equal">
      <formula>"CL"</formula>
    </cfRule>
  </conditionalFormatting>
  <conditionalFormatting sqref="B120">
    <cfRule type="cellIs" dxfId="324" priority="325" operator="equal">
      <formula>"EXT"</formula>
    </cfRule>
  </conditionalFormatting>
  <conditionalFormatting sqref="B120">
    <cfRule type="cellIs" dxfId="323" priority="324" operator="equal">
      <formula>"DL"</formula>
    </cfRule>
  </conditionalFormatting>
  <conditionalFormatting sqref="B120">
    <cfRule type="cellIs" dxfId="322" priority="323" operator="equal">
      <formula>"Dli"</formula>
    </cfRule>
  </conditionalFormatting>
  <conditionalFormatting sqref="B120">
    <cfRule type="cellIs" dxfId="321" priority="322" operator="equal">
      <formula>"CL"</formula>
    </cfRule>
  </conditionalFormatting>
  <conditionalFormatting sqref="B120">
    <cfRule type="cellIs" dxfId="320" priority="321" operator="equal">
      <formula>"EXT"</formula>
    </cfRule>
  </conditionalFormatting>
  <conditionalFormatting sqref="B120">
    <cfRule type="cellIs" dxfId="319" priority="320" operator="equal">
      <formula>"DL"</formula>
    </cfRule>
  </conditionalFormatting>
  <conditionalFormatting sqref="B120">
    <cfRule type="cellIs" dxfId="318" priority="319" operator="equal">
      <formula>"Dli"</formula>
    </cfRule>
  </conditionalFormatting>
  <conditionalFormatting sqref="B120">
    <cfRule type="cellIs" dxfId="317" priority="318" operator="equal">
      <formula>"CL"</formula>
    </cfRule>
  </conditionalFormatting>
  <conditionalFormatting sqref="B120">
    <cfRule type="cellIs" dxfId="316" priority="317" operator="equal">
      <formula>"EXT"</formula>
    </cfRule>
  </conditionalFormatting>
  <conditionalFormatting sqref="B120">
    <cfRule type="cellIs" dxfId="315" priority="316" operator="equal">
      <formula>"DL"</formula>
    </cfRule>
  </conditionalFormatting>
  <conditionalFormatting sqref="B120">
    <cfRule type="cellIs" dxfId="314" priority="315" operator="equal">
      <formula>"Dli"</formula>
    </cfRule>
  </conditionalFormatting>
  <conditionalFormatting sqref="B120">
    <cfRule type="cellIs" dxfId="313" priority="314" operator="equal">
      <formula>"CL"</formula>
    </cfRule>
  </conditionalFormatting>
  <conditionalFormatting sqref="B120">
    <cfRule type="cellIs" dxfId="312" priority="313" operator="equal">
      <formula>"EXT"</formula>
    </cfRule>
  </conditionalFormatting>
  <conditionalFormatting sqref="B120">
    <cfRule type="cellIs" dxfId="311" priority="312" operator="equal">
      <formula>"DL"</formula>
    </cfRule>
  </conditionalFormatting>
  <conditionalFormatting sqref="B120">
    <cfRule type="cellIs" dxfId="310" priority="311" operator="equal">
      <formula>"Dli"</formula>
    </cfRule>
  </conditionalFormatting>
  <conditionalFormatting sqref="B120">
    <cfRule type="cellIs" dxfId="309" priority="310" operator="equal">
      <formula>"CL"</formula>
    </cfRule>
  </conditionalFormatting>
  <conditionalFormatting sqref="B120">
    <cfRule type="cellIs" dxfId="308" priority="309" operator="equal">
      <formula>"EXT"</formula>
    </cfRule>
  </conditionalFormatting>
  <conditionalFormatting sqref="B120">
    <cfRule type="cellIs" dxfId="307" priority="308" operator="equal">
      <formula>"DL"</formula>
    </cfRule>
  </conditionalFormatting>
  <conditionalFormatting sqref="B120">
    <cfRule type="cellIs" dxfId="306" priority="307" operator="equal">
      <formula>"Dli"</formula>
    </cfRule>
  </conditionalFormatting>
  <conditionalFormatting sqref="B120">
    <cfRule type="cellIs" dxfId="305" priority="306" operator="equal">
      <formula>"CL"</formula>
    </cfRule>
  </conditionalFormatting>
  <conditionalFormatting sqref="B120">
    <cfRule type="cellIs" dxfId="304" priority="305" operator="equal">
      <formula>"EXT"</formula>
    </cfRule>
  </conditionalFormatting>
  <conditionalFormatting sqref="B120">
    <cfRule type="cellIs" dxfId="303" priority="304" operator="equal">
      <formula>"DL"</formula>
    </cfRule>
  </conditionalFormatting>
  <conditionalFormatting sqref="B120">
    <cfRule type="cellIs" dxfId="302" priority="303" operator="equal">
      <formula>"Dli"</formula>
    </cfRule>
  </conditionalFormatting>
  <conditionalFormatting sqref="B120">
    <cfRule type="cellIs" dxfId="301" priority="302" operator="equal">
      <formula>"CL"</formula>
    </cfRule>
  </conditionalFormatting>
  <conditionalFormatting sqref="B120">
    <cfRule type="cellIs" dxfId="300" priority="301" operator="equal">
      <formula>"EXT"</formula>
    </cfRule>
  </conditionalFormatting>
  <conditionalFormatting sqref="B120">
    <cfRule type="cellIs" dxfId="299" priority="300" operator="equal">
      <formula>"DL"</formula>
    </cfRule>
  </conditionalFormatting>
  <conditionalFormatting sqref="B120">
    <cfRule type="cellIs" dxfId="298" priority="299" operator="equal">
      <formula>"Dli"</formula>
    </cfRule>
  </conditionalFormatting>
  <conditionalFormatting sqref="B120">
    <cfRule type="cellIs" dxfId="297" priority="298" operator="equal">
      <formula>"CL"</formula>
    </cfRule>
  </conditionalFormatting>
  <conditionalFormatting sqref="B120">
    <cfRule type="cellIs" dxfId="296" priority="297" operator="equal">
      <formula>"EXT"</formula>
    </cfRule>
  </conditionalFormatting>
  <conditionalFormatting sqref="B120">
    <cfRule type="cellIs" dxfId="295" priority="296" operator="equal">
      <formula>"DL"</formula>
    </cfRule>
  </conditionalFormatting>
  <conditionalFormatting sqref="B120">
    <cfRule type="cellIs" dxfId="294" priority="295" operator="equal">
      <formula>"Dli"</formula>
    </cfRule>
  </conditionalFormatting>
  <conditionalFormatting sqref="B120">
    <cfRule type="cellIs" dxfId="293" priority="294" operator="equal">
      <formula>"CL"</formula>
    </cfRule>
  </conditionalFormatting>
  <conditionalFormatting sqref="B120">
    <cfRule type="cellIs" dxfId="292" priority="293" operator="equal">
      <formula>"EXT"</formula>
    </cfRule>
  </conditionalFormatting>
  <conditionalFormatting sqref="B120">
    <cfRule type="cellIs" dxfId="291" priority="292" operator="equal">
      <formula>"DL"</formula>
    </cfRule>
  </conditionalFormatting>
  <conditionalFormatting sqref="B120">
    <cfRule type="cellIs" dxfId="290" priority="291" operator="equal">
      <formula>"Dli"</formula>
    </cfRule>
  </conditionalFormatting>
  <conditionalFormatting sqref="B120">
    <cfRule type="cellIs" dxfId="289" priority="290" operator="equal">
      <formula>"CL"</formula>
    </cfRule>
  </conditionalFormatting>
  <conditionalFormatting sqref="B120">
    <cfRule type="cellIs" dxfId="288" priority="289" operator="equal">
      <formula>"EXT"</formula>
    </cfRule>
  </conditionalFormatting>
  <conditionalFormatting sqref="B120">
    <cfRule type="cellIs" dxfId="287" priority="288" operator="equal">
      <formula>"DL"</formula>
    </cfRule>
  </conditionalFormatting>
  <conditionalFormatting sqref="B120">
    <cfRule type="cellIs" dxfId="286" priority="287" operator="equal">
      <formula>"Dli"</formula>
    </cfRule>
  </conditionalFormatting>
  <conditionalFormatting sqref="B120">
    <cfRule type="cellIs" dxfId="285" priority="286" operator="equal">
      <formula>"CL"</formula>
    </cfRule>
  </conditionalFormatting>
  <conditionalFormatting sqref="B120">
    <cfRule type="cellIs" dxfId="284" priority="285" operator="equal">
      <formula>"EXT"</formula>
    </cfRule>
  </conditionalFormatting>
  <conditionalFormatting sqref="B120">
    <cfRule type="cellIs" dxfId="283" priority="284" operator="equal">
      <formula>"DL"</formula>
    </cfRule>
  </conditionalFormatting>
  <conditionalFormatting sqref="B120">
    <cfRule type="cellIs" dxfId="282" priority="283" operator="equal">
      <formula>"Dli"</formula>
    </cfRule>
  </conditionalFormatting>
  <conditionalFormatting sqref="B120">
    <cfRule type="cellIs" dxfId="281" priority="282" operator="equal">
      <formula>"CL"</formula>
    </cfRule>
  </conditionalFormatting>
  <conditionalFormatting sqref="B120">
    <cfRule type="cellIs" dxfId="280" priority="281" operator="equal">
      <formula>"EXT"</formula>
    </cfRule>
  </conditionalFormatting>
  <conditionalFormatting sqref="B120">
    <cfRule type="cellIs" dxfId="279" priority="280" operator="equal">
      <formula>"DL"</formula>
    </cfRule>
  </conditionalFormatting>
  <conditionalFormatting sqref="B120">
    <cfRule type="cellIs" dxfId="278" priority="279" operator="equal">
      <formula>"Dli"</formula>
    </cfRule>
  </conditionalFormatting>
  <conditionalFormatting sqref="B120">
    <cfRule type="cellIs" dxfId="277" priority="278" operator="equal">
      <formula>"CL"</formula>
    </cfRule>
  </conditionalFormatting>
  <conditionalFormatting sqref="B120">
    <cfRule type="cellIs" dxfId="276" priority="277" operator="equal">
      <formula>"EXT"</formula>
    </cfRule>
  </conditionalFormatting>
  <conditionalFormatting sqref="B120">
    <cfRule type="cellIs" dxfId="275" priority="276" operator="equal">
      <formula>"DL"</formula>
    </cfRule>
  </conditionalFormatting>
  <conditionalFormatting sqref="B120">
    <cfRule type="cellIs" dxfId="274" priority="275" operator="equal">
      <formula>"Dli"</formula>
    </cfRule>
  </conditionalFormatting>
  <conditionalFormatting sqref="B120">
    <cfRule type="cellIs" dxfId="273" priority="274" operator="equal">
      <formula>"CL"</formula>
    </cfRule>
  </conditionalFormatting>
  <conditionalFormatting sqref="B120">
    <cfRule type="cellIs" dxfId="272" priority="273" operator="equal">
      <formula>"EXT"</formula>
    </cfRule>
  </conditionalFormatting>
  <conditionalFormatting sqref="B120">
    <cfRule type="cellIs" dxfId="271" priority="272" operator="equal">
      <formula>"DL"</formula>
    </cfRule>
  </conditionalFormatting>
  <conditionalFormatting sqref="B120">
    <cfRule type="cellIs" dxfId="270" priority="271" operator="equal">
      <formula>"Dli"</formula>
    </cfRule>
  </conditionalFormatting>
  <conditionalFormatting sqref="B120">
    <cfRule type="cellIs" dxfId="269" priority="270" operator="equal">
      <formula>"CL"</formula>
    </cfRule>
  </conditionalFormatting>
  <conditionalFormatting sqref="B120">
    <cfRule type="cellIs" dxfId="268" priority="269" operator="equal">
      <formula>"EXT"</formula>
    </cfRule>
  </conditionalFormatting>
  <conditionalFormatting sqref="B121">
    <cfRule type="cellIs" dxfId="267" priority="268" operator="equal">
      <formula>"DL"</formula>
    </cfRule>
  </conditionalFormatting>
  <conditionalFormatting sqref="B121">
    <cfRule type="cellIs" dxfId="266" priority="267" operator="equal">
      <formula>"Dli"</formula>
    </cfRule>
  </conditionalFormatting>
  <conditionalFormatting sqref="B121">
    <cfRule type="cellIs" dxfId="265" priority="266" operator="equal">
      <formula>"CL"</formula>
    </cfRule>
  </conditionalFormatting>
  <conditionalFormatting sqref="B121">
    <cfRule type="cellIs" dxfId="264" priority="265" operator="equal">
      <formula>"EXT"</formula>
    </cfRule>
  </conditionalFormatting>
  <conditionalFormatting sqref="B122">
    <cfRule type="cellIs" dxfId="263" priority="264" operator="equal">
      <formula>"DL"</formula>
    </cfRule>
  </conditionalFormatting>
  <conditionalFormatting sqref="B122">
    <cfRule type="cellIs" dxfId="262" priority="263" operator="equal">
      <formula>"Dli"</formula>
    </cfRule>
  </conditionalFormatting>
  <conditionalFormatting sqref="B122">
    <cfRule type="cellIs" dxfId="261" priority="262" operator="equal">
      <formula>"CL"</formula>
    </cfRule>
  </conditionalFormatting>
  <conditionalFormatting sqref="B122">
    <cfRule type="cellIs" dxfId="260" priority="261" operator="equal">
      <formula>"EXT"</formula>
    </cfRule>
  </conditionalFormatting>
  <conditionalFormatting sqref="B122">
    <cfRule type="cellIs" dxfId="259" priority="260" operator="equal">
      <formula>"DL"</formula>
    </cfRule>
  </conditionalFormatting>
  <conditionalFormatting sqref="B122">
    <cfRule type="cellIs" dxfId="258" priority="259" operator="equal">
      <formula>"Dli"</formula>
    </cfRule>
  </conditionalFormatting>
  <conditionalFormatting sqref="B122">
    <cfRule type="cellIs" dxfId="257" priority="258" operator="equal">
      <formula>"CL"</formula>
    </cfRule>
  </conditionalFormatting>
  <conditionalFormatting sqref="B122">
    <cfRule type="cellIs" dxfId="256" priority="257" operator="equal">
      <formula>"EXT"</formula>
    </cfRule>
  </conditionalFormatting>
  <conditionalFormatting sqref="B122">
    <cfRule type="cellIs" dxfId="255" priority="256" operator="equal">
      <formula>"DL"</formula>
    </cfRule>
  </conditionalFormatting>
  <conditionalFormatting sqref="B122">
    <cfRule type="cellIs" dxfId="254" priority="255" operator="equal">
      <formula>"Dli"</formula>
    </cfRule>
  </conditionalFormatting>
  <conditionalFormatting sqref="B122">
    <cfRule type="cellIs" dxfId="253" priority="254" operator="equal">
      <formula>"CL"</formula>
    </cfRule>
  </conditionalFormatting>
  <conditionalFormatting sqref="B122">
    <cfRule type="cellIs" dxfId="252" priority="253" operator="equal">
      <formula>"EXT"</formula>
    </cfRule>
  </conditionalFormatting>
  <conditionalFormatting sqref="B123">
    <cfRule type="cellIs" dxfId="251" priority="252" operator="equal">
      <formula>"DL"</formula>
    </cfRule>
  </conditionalFormatting>
  <conditionalFormatting sqref="B123">
    <cfRule type="cellIs" dxfId="250" priority="251" operator="equal">
      <formula>"Dli"</formula>
    </cfRule>
  </conditionalFormatting>
  <conditionalFormatting sqref="B123">
    <cfRule type="cellIs" dxfId="249" priority="250" operator="equal">
      <formula>"CL"</formula>
    </cfRule>
  </conditionalFormatting>
  <conditionalFormatting sqref="B123">
    <cfRule type="cellIs" dxfId="248" priority="249" operator="equal">
      <formula>"EXT"</formula>
    </cfRule>
  </conditionalFormatting>
  <conditionalFormatting sqref="B123">
    <cfRule type="cellIs" dxfId="247" priority="248" operator="equal">
      <formula>"DL"</formula>
    </cfRule>
  </conditionalFormatting>
  <conditionalFormatting sqref="B123">
    <cfRule type="cellIs" dxfId="246" priority="247" operator="equal">
      <formula>"Dli"</formula>
    </cfRule>
  </conditionalFormatting>
  <conditionalFormatting sqref="B123">
    <cfRule type="cellIs" dxfId="245" priority="246" operator="equal">
      <formula>"CL"</formula>
    </cfRule>
  </conditionalFormatting>
  <conditionalFormatting sqref="B123">
    <cfRule type="cellIs" dxfId="244" priority="245" operator="equal">
      <formula>"EXT"</formula>
    </cfRule>
  </conditionalFormatting>
  <conditionalFormatting sqref="B123">
    <cfRule type="cellIs" dxfId="243" priority="244" operator="equal">
      <formula>"DL"</formula>
    </cfRule>
  </conditionalFormatting>
  <conditionalFormatting sqref="B123">
    <cfRule type="cellIs" dxfId="242" priority="243" operator="equal">
      <formula>"Dli"</formula>
    </cfRule>
  </conditionalFormatting>
  <conditionalFormatting sqref="B123">
    <cfRule type="cellIs" dxfId="241" priority="242" operator="equal">
      <formula>"CL"</formula>
    </cfRule>
  </conditionalFormatting>
  <conditionalFormatting sqref="B123">
    <cfRule type="cellIs" dxfId="240" priority="241" operator="equal">
      <formula>"EXT"</formula>
    </cfRule>
  </conditionalFormatting>
  <conditionalFormatting sqref="B123">
    <cfRule type="cellIs" dxfId="239" priority="240" operator="equal">
      <formula>"DL"</formula>
    </cfRule>
  </conditionalFormatting>
  <conditionalFormatting sqref="B123">
    <cfRule type="cellIs" dxfId="238" priority="239" operator="equal">
      <formula>"Dli"</formula>
    </cfRule>
  </conditionalFormatting>
  <conditionalFormatting sqref="B123">
    <cfRule type="cellIs" dxfId="237" priority="238" operator="equal">
      <formula>"CL"</formula>
    </cfRule>
  </conditionalFormatting>
  <conditionalFormatting sqref="B123">
    <cfRule type="cellIs" dxfId="236" priority="237" operator="equal">
      <formula>"EXT"</formula>
    </cfRule>
  </conditionalFormatting>
  <conditionalFormatting sqref="B123">
    <cfRule type="cellIs" dxfId="235" priority="236" operator="equal">
      <formula>"DL"</formula>
    </cfRule>
  </conditionalFormatting>
  <conditionalFormatting sqref="B123">
    <cfRule type="cellIs" dxfId="234" priority="235" operator="equal">
      <formula>"Dli"</formula>
    </cfRule>
  </conditionalFormatting>
  <conditionalFormatting sqref="B123">
    <cfRule type="cellIs" dxfId="233" priority="234" operator="equal">
      <formula>"CL"</formula>
    </cfRule>
  </conditionalFormatting>
  <conditionalFormatting sqref="B123">
    <cfRule type="cellIs" dxfId="232" priority="233" operator="equal">
      <formula>"EXT"</formula>
    </cfRule>
  </conditionalFormatting>
  <conditionalFormatting sqref="B123">
    <cfRule type="cellIs" dxfId="231" priority="232" operator="equal">
      <formula>"DL"</formula>
    </cfRule>
  </conditionalFormatting>
  <conditionalFormatting sqref="B123">
    <cfRule type="cellIs" dxfId="230" priority="231" operator="equal">
      <formula>"Dli"</formula>
    </cfRule>
  </conditionalFormatting>
  <conditionalFormatting sqref="B123">
    <cfRule type="cellIs" dxfId="229" priority="230" operator="equal">
      <formula>"CL"</formula>
    </cfRule>
  </conditionalFormatting>
  <conditionalFormatting sqref="B123">
    <cfRule type="cellIs" dxfId="228" priority="229" operator="equal">
      <formula>"EXT"</formula>
    </cfRule>
  </conditionalFormatting>
  <conditionalFormatting sqref="B123">
    <cfRule type="cellIs" dxfId="227" priority="228" operator="equal">
      <formula>"DL"</formula>
    </cfRule>
  </conditionalFormatting>
  <conditionalFormatting sqref="B123">
    <cfRule type="cellIs" dxfId="226" priority="227" operator="equal">
      <formula>"Dli"</formula>
    </cfRule>
  </conditionalFormatting>
  <conditionalFormatting sqref="B123">
    <cfRule type="cellIs" dxfId="225" priority="226" operator="equal">
      <formula>"CL"</formula>
    </cfRule>
  </conditionalFormatting>
  <conditionalFormatting sqref="B123">
    <cfRule type="cellIs" dxfId="224" priority="225" operator="equal">
      <formula>"EXT"</formula>
    </cfRule>
  </conditionalFormatting>
  <conditionalFormatting sqref="B123">
    <cfRule type="cellIs" dxfId="223" priority="224" operator="equal">
      <formula>"DL"</formula>
    </cfRule>
  </conditionalFormatting>
  <conditionalFormatting sqref="B123">
    <cfRule type="cellIs" dxfId="222" priority="223" operator="equal">
      <formula>"Dli"</formula>
    </cfRule>
  </conditionalFormatting>
  <conditionalFormatting sqref="B123">
    <cfRule type="cellIs" dxfId="221" priority="222" operator="equal">
      <formula>"CL"</formula>
    </cfRule>
  </conditionalFormatting>
  <conditionalFormatting sqref="B123">
    <cfRule type="cellIs" dxfId="220" priority="221" operator="equal">
      <formula>"EXT"</formula>
    </cfRule>
  </conditionalFormatting>
  <conditionalFormatting sqref="B123">
    <cfRule type="cellIs" dxfId="219" priority="220" operator="equal">
      <formula>"DL"</formula>
    </cfRule>
  </conditionalFormatting>
  <conditionalFormatting sqref="B123">
    <cfRule type="cellIs" dxfId="218" priority="219" operator="equal">
      <formula>"Dli"</formula>
    </cfRule>
  </conditionalFormatting>
  <conditionalFormatting sqref="B123">
    <cfRule type="cellIs" dxfId="217" priority="218" operator="equal">
      <formula>"CL"</formula>
    </cfRule>
  </conditionalFormatting>
  <conditionalFormatting sqref="B123">
    <cfRule type="cellIs" dxfId="216" priority="217" operator="equal">
      <formula>"EXT"</formula>
    </cfRule>
  </conditionalFormatting>
  <conditionalFormatting sqref="B123">
    <cfRule type="cellIs" dxfId="215" priority="216" operator="equal">
      <formula>"DL"</formula>
    </cfRule>
  </conditionalFormatting>
  <conditionalFormatting sqref="B123">
    <cfRule type="cellIs" dxfId="214" priority="215" operator="equal">
      <formula>"Dli"</formula>
    </cfRule>
  </conditionalFormatting>
  <conditionalFormatting sqref="B123">
    <cfRule type="cellIs" dxfId="213" priority="214" operator="equal">
      <formula>"CL"</formula>
    </cfRule>
  </conditionalFormatting>
  <conditionalFormatting sqref="B123">
    <cfRule type="cellIs" dxfId="212" priority="213" operator="equal">
      <formula>"EXT"</formula>
    </cfRule>
  </conditionalFormatting>
  <conditionalFormatting sqref="B123">
    <cfRule type="cellIs" dxfId="211" priority="212" operator="equal">
      <formula>"DL"</formula>
    </cfRule>
  </conditionalFormatting>
  <conditionalFormatting sqref="B123">
    <cfRule type="cellIs" dxfId="210" priority="211" operator="equal">
      <formula>"Dli"</formula>
    </cfRule>
  </conditionalFormatting>
  <conditionalFormatting sqref="B123">
    <cfRule type="cellIs" dxfId="209" priority="210" operator="equal">
      <formula>"CL"</formula>
    </cfRule>
  </conditionalFormatting>
  <conditionalFormatting sqref="B123">
    <cfRule type="cellIs" dxfId="208" priority="209" operator="equal">
      <formula>"EXT"</formula>
    </cfRule>
  </conditionalFormatting>
  <conditionalFormatting sqref="B123">
    <cfRule type="cellIs" dxfId="207" priority="208" operator="equal">
      <formula>"DL"</formula>
    </cfRule>
  </conditionalFormatting>
  <conditionalFormatting sqref="B123">
    <cfRule type="cellIs" dxfId="206" priority="207" operator="equal">
      <formula>"Dli"</formula>
    </cfRule>
  </conditionalFormatting>
  <conditionalFormatting sqref="B123">
    <cfRule type="cellIs" dxfId="205" priority="206" operator="equal">
      <formula>"CL"</formula>
    </cfRule>
  </conditionalFormatting>
  <conditionalFormatting sqref="B123">
    <cfRule type="cellIs" dxfId="204" priority="205" operator="equal">
      <formula>"EXT"</formula>
    </cfRule>
  </conditionalFormatting>
  <conditionalFormatting sqref="B123">
    <cfRule type="cellIs" dxfId="203" priority="204" operator="equal">
      <formula>"DL"</formula>
    </cfRule>
  </conditionalFormatting>
  <conditionalFormatting sqref="B123">
    <cfRule type="cellIs" dxfId="202" priority="203" operator="equal">
      <formula>"Dli"</formula>
    </cfRule>
  </conditionalFormatting>
  <conditionalFormatting sqref="B123">
    <cfRule type="cellIs" dxfId="201" priority="202" operator="equal">
      <formula>"CL"</formula>
    </cfRule>
  </conditionalFormatting>
  <conditionalFormatting sqref="B123">
    <cfRule type="cellIs" dxfId="200" priority="201" operator="equal">
      <formula>"EXT"</formula>
    </cfRule>
  </conditionalFormatting>
  <conditionalFormatting sqref="B123">
    <cfRule type="cellIs" dxfId="199" priority="200" operator="equal">
      <formula>"DL"</formula>
    </cfRule>
  </conditionalFormatting>
  <conditionalFormatting sqref="B123">
    <cfRule type="cellIs" dxfId="198" priority="199" operator="equal">
      <formula>"Dli"</formula>
    </cfRule>
  </conditionalFormatting>
  <conditionalFormatting sqref="B123">
    <cfRule type="cellIs" dxfId="197" priority="198" operator="equal">
      <formula>"CL"</formula>
    </cfRule>
  </conditionalFormatting>
  <conditionalFormatting sqref="B123">
    <cfRule type="cellIs" dxfId="196" priority="197" operator="equal">
      <formula>"EXT"</formula>
    </cfRule>
  </conditionalFormatting>
  <conditionalFormatting sqref="B123">
    <cfRule type="cellIs" dxfId="195" priority="196" operator="equal">
      <formula>"DL"</formula>
    </cfRule>
  </conditionalFormatting>
  <conditionalFormatting sqref="B123">
    <cfRule type="cellIs" dxfId="194" priority="195" operator="equal">
      <formula>"Dli"</formula>
    </cfRule>
  </conditionalFormatting>
  <conditionalFormatting sqref="B123">
    <cfRule type="cellIs" dxfId="193" priority="194" operator="equal">
      <formula>"CL"</formula>
    </cfRule>
  </conditionalFormatting>
  <conditionalFormatting sqref="B123">
    <cfRule type="cellIs" dxfId="192" priority="193" operator="equal">
      <formula>"EXT"</formula>
    </cfRule>
  </conditionalFormatting>
  <conditionalFormatting sqref="B123">
    <cfRule type="cellIs" dxfId="191" priority="192" operator="equal">
      <formula>"DL"</formula>
    </cfRule>
  </conditionalFormatting>
  <conditionalFormatting sqref="B123">
    <cfRule type="cellIs" dxfId="190" priority="191" operator="equal">
      <formula>"Dli"</formula>
    </cfRule>
  </conditionalFormatting>
  <conditionalFormatting sqref="B123">
    <cfRule type="cellIs" dxfId="189" priority="190" operator="equal">
      <formula>"CL"</formula>
    </cfRule>
  </conditionalFormatting>
  <conditionalFormatting sqref="B123">
    <cfRule type="cellIs" dxfId="188" priority="189" operator="equal">
      <formula>"EXT"</formula>
    </cfRule>
  </conditionalFormatting>
  <conditionalFormatting sqref="B124">
    <cfRule type="cellIs" dxfId="187" priority="188" operator="equal">
      <formula>"DL"</formula>
    </cfRule>
  </conditionalFormatting>
  <conditionalFormatting sqref="B124">
    <cfRule type="cellIs" dxfId="186" priority="187" operator="equal">
      <formula>"Dli"</formula>
    </cfRule>
  </conditionalFormatting>
  <conditionalFormatting sqref="B124">
    <cfRule type="cellIs" dxfId="185" priority="186" operator="equal">
      <formula>"CL"</formula>
    </cfRule>
  </conditionalFormatting>
  <conditionalFormatting sqref="B124">
    <cfRule type="cellIs" dxfId="184" priority="185" operator="equal">
      <formula>"EXT"</formula>
    </cfRule>
  </conditionalFormatting>
  <conditionalFormatting sqref="B124">
    <cfRule type="cellIs" dxfId="183" priority="184" operator="equal">
      <formula>"DL"</formula>
    </cfRule>
  </conditionalFormatting>
  <conditionalFormatting sqref="B124">
    <cfRule type="cellIs" dxfId="182" priority="183" operator="equal">
      <formula>"Dli"</formula>
    </cfRule>
  </conditionalFormatting>
  <conditionalFormatting sqref="B124">
    <cfRule type="cellIs" dxfId="181" priority="182" operator="equal">
      <formula>"CL"</formula>
    </cfRule>
  </conditionalFormatting>
  <conditionalFormatting sqref="B124">
    <cfRule type="cellIs" dxfId="180" priority="181" operator="equal">
      <formula>"EXT"</formula>
    </cfRule>
  </conditionalFormatting>
  <conditionalFormatting sqref="B125">
    <cfRule type="cellIs" dxfId="179" priority="180" operator="equal">
      <formula>"DL"</formula>
    </cfRule>
  </conditionalFormatting>
  <conditionalFormatting sqref="B125">
    <cfRule type="cellIs" dxfId="178" priority="179" operator="equal">
      <formula>"Dli"</formula>
    </cfRule>
  </conditionalFormatting>
  <conditionalFormatting sqref="B125">
    <cfRule type="cellIs" dxfId="177" priority="178" operator="equal">
      <formula>"CL"</formula>
    </cfRule>
  </conditionalFormatting>
  <conditionalFormatting sqref="B125">
    <cfRule type="cellIs" dxfId="176" priority="177" operator="equal">
      <formula>"EXT"</formula>
    </cfRule>
  </conditionalFormatting>
  <conditionalFormatting sqref="B126">
    <cfRule type="cellIs" dxfId="175" priority="176" operator="equal">
      <formula>"DL"</formula>
    </cfRule>
  </conditionalFormatting>
  <conditionalFormatting sqref="B126">
    <cfRule type="cellIs" dxfId="174" priority="175" operator="equal">
      <formula>"Dli"</formula>
    </cfRule>
  </conditionalFormatting>
  <conditionalFormatting sqref="B126">
    <cfRule type="cellIs" dxfId="173" priority="174" operator="equal">
      <formula>"CL"</formula>
    </cfRule>
  </conditionalFormatting>
  <conditionalFormatting sqref="B126">
    <cfRule type="cellIs" dxfId="172" priority="173" operator="equal">
      <formula>"EXT"</formula>
    </cfRule>
  </conditionalFormatting>
  <conditionalFormatting sqref="B127">
    <cfRule type="cellIs" dxfId="171" priority="172" operator="equal">
      <formula>"DL"</formula>
    </cfRule>
  </conditionalFormatting>
  <conditionalFormatting sqref="B127">
    <cfRule type="cellIs" dxfId="170" priority="171" operator="equal">
      <formula>"Dli"</formula>
    </cfRule>
  </conditionalFormatting>
  <conditionalFormatting sqref="B127">
    <cfRule type="cellIs" dxfId="169" priority="170" operator="equal">
      <formula>"CL"</formula>
    </cfRule>
  </conditionalFormatting>
  <conditionalFormatting sqref="B127">
    <cfRule type="cellIs" dxfId="168" priority="169" operator="equal">
      <formula>"EXT"</formula>
    </cfRule>
  </conditionalFormatting>
  <conditionalFormatting sqref="B128">
    <cfRule type="cellIs" dxfId="167" priority="168" operator="equal">
      <formula>"DL"</formula>
    </cfRule>
  </conditionalFormatting>
  <conditionalFormatting sqref="B128">
    <cfRule type="cellIs" dxfId="166" priority="167" operator="equal">
      <formula>"Dli"</formula>
    </cfRule>
  </conditionalFormatting>
  <conditionalFormatting sqref="B128">
    <cfRule type="cellIs" dxfId="165" priority="166" operator="equal">
      <formula>"CL"</formula>
    </cfRule>
  </conditionalFormatting>
  <conditionalFormatting sqref="B128">
    <cfRule type="cellIs" dxfId="164" priority="165" operator="equal">
      <formula>"EXT"</formula>
    </cfRule>
  </conditionalFormatting>
  <conditionalFormatting sqref="B129">
    <cfRule type="cellIs" dxfId="163" priority="164" operator="equal">
      <formula>"DL"</formula>
    </cfRule>
  </conditionalFormatting>
  <conditionalFormatting sqref="B129">
    <cfRule type="cellIs" dxfId="162" priority="163" operator="equal">
      <formula>"Dli"</formula>
    </cfRule>
  </conditionalFormatting>
  <conditionalFormatting sqref="B129">
    <cfRule type="cellIs" dxfId="161" priority="162" operator="equal">
      <formula>"CL"</formula>
    </cfRule>
  </conditionalFormatting>
  <conditionalFormatting sqref="B129">
    <cfRule type="cellIs" dxfId="160" priority="161" operator="equal">
      <formula>"EXT"</formula>
    </cfRule>
  </conditionalFormatting>
  <conditionalFormatting sqref="B130">
    <cfRule type="cellIs" dxfId="159" priority="160" operator="equal">
      <formula>"DL"</formula>
    </cfRule>
  </conditionalFormatting>
  <conditionalFormatting sqref="B130">
    <cfRule type="cellIs" dxfId="158" priority="159" operator="equal">
      <formula>"Dli"</formula>
    </cfRule>
  </conditionalFormatting>
  <conditionalFormatting sqref="B130">
    <cfRule type="cellIs" dxfId="157" priority="158" operator="equal">
      <formula>"CL"</formula>
    </cfRule>
  </conditionalFormatting>
  <conditionalFormatting sqref="B130">
    <cfRule type="cellIs" dxfId="156" priority="157" operator="equal">
      <formula>"EXT"</formula>
    </cfRule>
  </conditionalFormatting>
  <conditionalFormatting sqref="B130">
    <cfRule type="cellIs" dxfId="155" priority="156" operator="equal">
      <formula>"DL"</formula>
    </cfRule>
  </conditionalFormatting>
  <conditionalFormatting sqref="B130">
    <cfRule type="cellIs" dxfId="154" priority="155" operator="equal">
      <formula>"Dli"</formula>
    </cfRule>
  </conditionalFormatting>
  <conditionalFormatting sqref="B130">
    <cfRule type="cellIs" dxfId="153" priority="154" operator="equal">
      <formula>"CL"</formula>
    </cfRule>
  </conditionalFormatting>
  <conditionalFormatting sqref="B130">
    <cfRule type="cellIs" dxfId="152" priority="153" operator="equal">
      <formula>"EXT"</formula>
    </cfRule>
  </conditionalFormatting>
  <conditionalFormatting sqref="B130">
    <cfRule type="cellIs" dxfId="151" priority="152" operator="equal">
      <formula>"DL"</formula>
    </cfRule>
  </conditionalFormatting>
  <conditionalFormatting sqref="B130">
    <cfRule type="cellIs" dxfId="150" priority="151" operator="equal">
      <formula>"Dli"</formula>
    </cfRule>
  </conditionalFormatting>
  <conditionalFormatting sqref="B130">
    <cfRule type="cellIs" dxfId="149" priority="150" operator="equal">
      <formula>"CL"</formula>
    </cfRule>
  </conditionalFormatting>
  <conditionalFormatting sqref="B130">
    <cfRule type="cellIs" dxfId="148" priority="149" operator="equal">
      <formula>"EXT"</formula>
    </cfRule>
  </conditionalFormatting>
  <conditionalFormatting sqref="B130">
    <cfRule type="cellIs" dxfId="147" priority="148" operator="equal">
      <formula>"DL"</formula>
    </cfRule>
  </conditionalFormatting>
  <conditionalFormatting sqref="B130">
    <cfRule type="cellIs" dxfId="146" priority="147" operator="equal">
      <formula>"Dli"</formula>
    </cfRule>
  </conditionalFormatting>
  <conditionalFormatting sqref="B130">
    <cfRule type="cellIs" dxfId="145" priority="146" operator="equal">
      <formula>"CL"</formula>
    </cfRule>
  </conditionalFormatting>
  <conditionalFormatting sqref="B130">
    <cfRule type="cellIs" dxfId="144" priority="145" operator="equal">
      <formula>"EXT"</formula>
    </cfRule>
  </conditionalFormatting>
  <conditionalFormatting sqref="B130">
    <cfRule type="cellIs" dxfId="143" priority="144" operator="equal">
      <formula>"DL"</formula>
    </cfRule>
  </conditionalFormatting>
  <conditionalFormatting sqref="B130">
    <cfRule type="cellIs" dxfId="142" priority="143" operator="equal">
      <formula>"Dli"</formula>
    </cfRule>
  </conditionalFormatting>
  <conditionalFormatting sqref="B130">
    <cfRule type="cellIs" dxfId="141" priority="142" operator="equal">
      <formula>"CL"</formula>
    </cfRule>
  </conditionalFormatting>
  <conditionalFormatting sqref="B130">
    <cfRule type="cellIs" dxfId="140" priority="141" operator="equal">
      <formula>"EXT"</formula>
    </cfRule>
  </conditionalFormatting>
  <conditionalFormatting sqref="B130">
    <cfRule type="cellIs" dxfId="139" priority="140" operator="equal">
      <formula>"DL"</formula>
    </cfRule>
  </conditionalFormatting>
  <conditionalFormatting sqref="B130">
    <cfRule type="cellIs" dxfId="138" priority="139" operator="equal">
      <formula>"Dli"</formula>
    </cfRule>
  </conditionalFormatting>
  <conditionalFormatting sqref="B130">
    <cfRule type="cellIs" dxfId="137" priority="138" operator="equal">
      <formula>"CL"</formula>
    </cfRule>
  </conditionalFormatting>
  <conditionalFormatting sqref="B130">
    <cfRule type="cellIs" dxfId="136" priority="137" operator="equal">
      <formula>"EXT"</formula>
    </cfRule>
  </conditionalFormatting>
  <conditionalFormatting sqref="B130">
    <cfRule type="cellIs" dxfId="135" priority="136" operator="equal">
      <formula>"DL"</formula>
    </cfRule>
  </conditionalFormatting>
  <conditionalFormatting sqref="B130">
    <cfRule type="cellIs" dxfId="134" priority="135" operator="equal">
      <formula>"Dli"</formula>
    </cfRule>
  </conditionalFormatting>
  <conditionalFormatting sqref="B130">
    <cfRule type="cellIs" dxfId="133" priority="134" operator="equal">
      <formula>"CL"</formula>
    </cfRule>
  </conditionalFormatting>
  <conditionalFormatting sqref="B130">
    <cfRule type="cellIs" dxfId="132" priority="133" operator="equal">
      <formula>"EXT"</formula>
    </cfRule>
  </conditionalFormatting>
  <conditionalFormatting sqref="B130">
    <cfRule type="cellIs" dxfId="131" priority="132" operator="equal">
      <formula>"DL"</formula>
    </cfRule>
  </conditionalFormatting>
  <conditionalFormatting sqref="B130">
    <cfRule type="cellIs" dxfId="130" priority="131" operator="equal">
      <formula>"Dli"</formula>
    </cfRule>
  </conditionalFormatting>
  <conditionalFormatting sqref="B130">
    <cfRule type="cellIs" dxfId="129" priority="130" operator="equal">
      <formula>"CL"</formula>
    </cfRule>
  </conditionalFormatting>
  <conditionalFormatting sqref="B130">
    <cfRule type="cellIs" dxfId="128" priority="129" operator="equal">
      <formula>"EXT"</formula>
    </cfRule>
  </conditionalFormatting>
  <conditionalFormatting sqref="B130">
    <cfRule type="cellIs" dxfId="127" priority="128" operator="equal">
      <formula>"DL"</formula>
    </cfRule>
  </conditionalFormatting>
  <conditionalFormatting sqref="B130">
    <cfRule type="cellIs" dxfId="126" priority="127" operator="equal">
      <formula>"Dli"</formula>
    </cfRule>
  </conditionalFormatting>
  <conditionalFormatting sqref="B130">
    <cfRule type="cellIs" dxfId="125" priority="126" operator="equal">
      <formula>"CL"</formula>
    </cfRule>
  </conditionalFormatting>
  <conditionalFormatting sqref="B130">
    <cfRule type="cellIs" dxfId="124" priority="125" operator="equal">
      <formula>"EXT"</formula>
    </cfRule>
  </conditionalFormatting>
  <conditionalFormatting sqref="B130">
    <cfRule type="cellIs" dxfId="123" priority="124" operator="equal">
      <formula>"DL"</formula>
    </cfRule>
  </conditionalFormatting>
  <conditionalFormatting sqref="B130">
    <cfRule type="cellIs" dxfId="122" priority="123" operator="equal">
      <formula>"Dli"</formula>
    </cfRule>
  </conditionalFormatting>
  <conditionalFormatting sqref="B130">
    <cfRule type="cellIs" dxfId="121" priority="122" operator="equal">
      <formula>"CL"</formula>
    </cfRule>
  </conditionalFormatting>
  <conditionalFormatting sqref="B130">
    <cfRule type="cellIs" dxfId="120" priority="121" operator="equal">
      <formula>"EXT"</formula>
    </cfRule>
  </conditionalFormatting>
  <conditionalFormatting sqref="B130">
    <cfRule type="cellIs" dxfId="119" priority="120" operator="equal">
      <formula>"DL"</formula>
    </cfRule>
  </conditionalFormatting>
  <conditionalFormatting sqref="B130">
    <cfRule type="cellIs" dxfId="118" priority="119" operator="equal">
      <formula>"Dli"</formula>
    </cfRule>
  </conditionalFormatting>
  <conditionalFormatting sqref="B130">
    <cfRule type="cellIs" dxfId="117" priority="118" operator="equal">
      <formula>"CL"</formula>
    </cfRule>
  </conditionalFormatting>
  <conditionalFormatting sqref="B130">
    <cfRule type="cellIs" dxfId="116" priority="117" operator="equal">
      <formula>"EXT"</formula>
    </cfRule>
  </conditionalFormatting>
  <conditionalFormatting sqref="B130">
    <cfRule type="cellIs" dxfId="115" priority="116" operator="equal">
      <formula>"DL"</formula>
    </cfRule>
  </conditionalFormatting>
  <conditionalFormatting sqref="B130">
    <cfRule type="cellIs" dxfId="114" priority="115" operator="equal">
      <formula>"Dli"</formula>
    </cfRule>
  </conditionalFormatting>
  <conditionalFormatting sqref="B130">
    <cfRule type="cellIs" dxfId="113" priority="114" operator="equal">
      <formula>"CL"</formula>
    </cfRule>
  </conditionalFormatting>
  <conditionalFormatting sqref="B130">
    <cfRule type="cellIs" dxfId="112" priority="113" operator="equal">
      <formula>"EXT"</formula>
    </cfRule>
  </conditionalFormatting>
  <conditionalFormatting sqref="B130">
    <cfRule type="cellIs" dxfId="111" priority="112" operator="equal">
      <formula>"DL"</formula>
    </cfRule>
  </conditionalFormatting>
  <conditionalFormatting sqref="B130">
    <cfRule type="cellIs" dxfId="110" priority="111" operator="equal">
      <formula>"Dli"</formula>
    </cfRule>
  </conditionalFormatting>
  <conditionalFormatting sqref="B130">
    <cfRule type="cellIs" dxfId="109" priority="110" operator="equal">
      <formula>"CL"</formula>
    </cfRule>
  </conditionalFormatting>
  <conditionalFormatting sqref="B130">
    <cfRule type="cellIs" dxfId="108" priority="109" operator="equal">
      <formula>"EXT"</formula>
    </cfRule>
  </conditionalFormatting>
  <conditionalFormatting sqref="B130">
    <cfRule type="cellIs" dxfId="107" priority="108" operator="equal">
      <formula>"DL"</formula>
    </cfRule>
  </conditionalFormatting>
  <conditionalFormatting sqref="B130">
    <cfRule type="cellIs" dxfId="106" priority="107" operator="equal">
      <formula>"Dli"</formula>
    </cfRule>
  </conditionalFormatting>
  <conditionalFormatting sqref="B130">
    <cfRule type="cellIs" dxfId="105" priority="106" operator="equal">
      <formula>"CL"</formula>
    </cfRule>
  </conditionalFormatting>
  <conditionalFormatting sqref="B130">
    <cfRule type="cellIs" dxfId="104" priority="105" operator="equal">
      <formula>"EXT"</formula>
    </cfRule>
  </conditionalFormatting>
  <conditionalFormatting sqref="B130">
    <cfRule type="cellIs" dxfId="103" priority="104" operator="equal">
      <formula>"DL"</formula>
    </cfRule>
  </conditionalFormatting>
  <conditionalFormatting sqref="B130">
    <cfRule type="cellIs" dxfId="102" priority="103" operator="equal">
      <formula>"Dli"</formula>
    </cfRule>
  </conditionalFormatting>
  <conditionalFormatting sqref="B130">
    <cfRule type="cellIs" dxfId="101" priority="102" operator="equal">
      <formula>"CL"</formula>
    </cfRule>
  </conditionalFormatting>
  <conditionalFormatting sqref="B130">
    <cfRule type="cellIs" dxfId="100" priority="101" operator="equal">
      <formula>"EXT"</formula>
    </cfRule>
  </conditionalFormatting>
  <conditionalFormatting sqref="B130">
    <cfRule type="cellIs" dxfId="99" priority="100" operator="equal">
      <formula>"DL"</formula>
    </cfRule>
  </conditionalFormatting>
  <conditionalFormatting sqref="B130">
    <cfRule type="cellIs" dxfId="98" priority="99" operator="equal">
      <formula>"Dli"</formula>
    </cfRule>
  </conditionalFormatting>
  <conditionalFormatting sqref="B130">
    <cfRule type="cellIs" dxfId="97" priority="98" operator="equal">
      <formula>"CL"</formula>
    </cfRule>
  </conditionalFormatting>
  <conditionalFormatting sqref="B130">
    <cfRule type="cellIs" dxfId="96" priority="97" operator="equal">
      <formula>"EXT"</formula>
    </cfRule>
  </conditionalFormatting>
  <conditionalFormatting sqref="B130">
    <cfRule type="cellIs" dxfId="95" priority="96" operator="equal">
      <formula>"DL"</formula>
    </cfRule>
  </conditionalFormatting>
  <conditionalFormatting sqref="B130">
    <cfRule type="cellIs" dxfId="94" priority="95" operator="equal">
      <formula>"Dli"</formula>
    </cfRule>
  </conditionalFormatting>
  <conditionalFormatting sqref="B130">
    <cfRule type="cellIs" dxfId="93" priority="94" operator="equal">
      <formula>"CL"</formula>
    </cfRule>
  </conditionalFormatting>
  <conditionalFormatting sqref="B130">
    <cfRule type="cellIs" dxfId="92" priority="93" operator="equal">
      <formula>"EXT"</formula>
    </cfRule>
  </conditionalFormatting>
  <conditionalFormatting sqref="B130">
    <cfRule type="cellIs" dxfId="91" priority="92" operator="equal">
      <formula>"DL"</formula>
    </cfRule>
  </conditionalFormatting>
  <conditionalFormatting sqref="B130">
    <cfRule type="cellIs" dxfId="90" priority="91" operator="equal">
      <formula>"Dli"</formula>
    </cfRule>
  </conditionalFormatting>
  <conditionalFormatting sqref="B130">
    <cfRule type="cellIs" dxfId="89" priority="90" operator="equal">
      <formula>"CL"</formula>
    </cfRule>
  </conditionalFormatting>
  <conditionalFormatting sqref="B130">
    <cfRule type="cellIs" dxfId="88" priority="89" operator="equal">
      <formula>"EXT"</formula>
    </cfRule>
  </conditionalFormatting>
  <conditionalFormatting sqref="B130">
    <cfRule type="cellIs" dxfId="87" priority="88" operator="equal">
      <formula>"DL"</formula>
    </cfRule>
  </conditionalFormatting>
  <conditionalFormatting sqref="B130">
    <cfRule type="cellIs" dxfId="86" priority="87" operator="equal">
      <formula>"Dli"</formula>
    </cfRule>
  </conditionalFormatting>
  <conditionalFormatting sqref="B130">
    <cfRule type="cellIs" dxfId="85" priority="86" operator="equal">
      <formula>"CL"</formula>
    </cfRule>
  </conditionalFormatting>
  <conditionalFormatting sqref="B130">
    <cfRule type="cellIs" dxfId="84" priority="85" operator="equal">
      <formula>"EXT"</formula>
    </cfRule>
  </conditionalFormatting>
  <conditionalFormatting sqref="B130">
    <cfRule type="cellIs" dxfId="83" priority="84" operator="equal">
      <formula>"DL"</formula>
    </cfRule>
  </conditionalFormatting>
  <conditionalFormatting sqref="B130">
    <cfRule type="cellIs" dxfId="82" priority="83" operator="equal">
      <formula>"Dli"</formula>
    </cfRule>
  </conditionalFormatting>
  <conditionalFormatting sqref="B130">
    <cfRule type="cellIs" dxfId="81" priority="82" operator="equal">
      <formula>"CL"</formula>
    </cfRule>
  </conditionalFormatting>
  <conditionalFormatting sqref="B130">
    <cfRule type="cellIs" dxfId="80" priority="81" operator="equal">
      <formula>"EXT"</formula>
    </cfRule>
  </conditionalFormatting>
  <conditionalFormatting sqref="B130">
    <cfRule type="cellIs" dxfId="79" priority="80" operator="equal">
      <formula>"DL"</formula>
    </cfRule>
  </conditionalFormatting>
  <conditionalFormatting sqref="B130">
    <cfRule type="cellIs" dxfId="78" priority="79" operator="equal">
      <formula>"Dli"</formula>
    </cfRule>
  </conditionalFormatting>
  <conditionalFormatting sqref="B130">
    <cfRule type="cellIs" dxfId="77" priority="78" operator="equal">
      <formula>"CL"</formula>
    </cfRule>
  </conditionalFormatting>
  <conditionalFormatting sqref="B130">
    <cfRule type="cellIs" dxfId="76" priority="77" operator="equal">
      <formula>"EXT"</formula>
    </cfRule>
  </conditionalFormatting>
  <conditionalFormatting sqref="B130">
    <cfRule type="cellIs" dxfId="75" priority="76" operator="equal">
      <formula>"DL"</formula>
    </cfRule>
  </conditionalFormatting>
  <conditionalFormatting sqref="B130">
    <cfRule type="cellIs" dxfId="74" priority="75" operator="equal">
      <formula>"Dli"</formula>
    </cfRule>
  </conditionalFormatting>
  <conditionalFormatting sqref="B130">
    <cfRule type="cellIs" dxfId="73" priority="74" operator="equal">
      <formula>"CL"</formula>
    </cfRule>
  </conditionalFormatting>
  <conditionalFormatting sqref="B130">
    <cfRule type="cellIs" dxfId="72" priority="73" operator="equal">
      <formula>"EXT"</formula>
    </cfRule>
  </conditionalFormatting>
  <conditionalFormatting sqref="B130">
    <cfRule type="cellIs" dxfId="71" priority="72" operator="equal">
      <formula>"DL"</formula>
    </cfRule>
  </conditionalFormatting>
  <conditionalFormatting sqref="B130">
    <cfRule type="cellIs" dxfId="70" priority="71" operator="equal">
      <formula>"Dli"</formula>
    </cfRule>
  </conditionalFormatting>
  <conditionalFormatting sqref="B130">
    <cfRule type="cellIs" dxfId="69" priority="70" operator="equal">
      <formula>"CL"</formula>
    </cfRule>
  </conditionalFormatting>
  <conditionalFormatting sqref="B130">
    <cfRule type="cellIs" dxfId="68" priority="69" operator="equal">
      <formula>"EXT"</formula>
    </cfRule>
  </conditionalFormatting>
  <conditionalFormatting sqref="B130">
    <cfRule type="cellIs" dxfId="67" priority="68" operator="equal">
      <formula>"DL"</formula>
    </cfRule>
  </conditionalFormatting>
  <conditionalFormatting sqref="B130">
    <cfRule type="cellIs" dxfId="66" priority="67" operator="equal">
      <formula>"Dli"</formula>
    </cfRule>
  </conditionalFormatting>
  <conditionalFormatting sqref="B130">
    <cfRule type="cellIs" dxfId="65" priority="66" operator="equal">
      <formula>"CL"</formula>
    </cfRule>
  </conditionalFormatting>
  <conditionalFormatting sqref="B130">
    <cfRule type="cellIs" dxfId="64" priority="65" operator="equal">
      <formula>"EXT"</formula>
    </cfRule>
  </conditionalFormatting>
  <conditionalFormatting sqref="B130">
    <cfRule type="cellIs" dxfId="63" priority="64" operator="equal">
      <formula>"DL"</formula>
    </cfRule>
  </conditionalFormatting>
  <conditionalFormatting sqref="B130">
    <cfRule type="cellIs" dxfId="62" priority="63" operator="equal">
      <formula>"Dli"</formula>
    </cfRule>
  </conditionalFormatting>
  <conditionalFormatting sqref="B130">
    <cfRule type="cellIs" dxfId="61" priority="62" operator="equal">
      <formula>"CL"</formula>
    </cfRule>
  </conditionalFormatting>
  <conditionalFormatting sqref="B130">
    <cfRule type="cellIs" dxfId="60" priority="61" operator="equal">
      <formula>"EXT"</formula>
    </cfRule>
  </conditionalFormatting>
  <conditionalFormatting sqref="B130">
    <cfRule type="cellIs" dxfId="59" priority="60" operator="equal">
      <formula>"DL"</formula>
    </cfRule>
  </conditionalFormatting>
  <conditionalFormatting sqref="B130">
    <cfRule type="cellIs" dxfId="58" priority="59" operator="equal">
      <formula>"Dli"</formula>
    </cfRule>
  </conditionalFormatting>
  <conditionalFormatting sqref="B130">
    <cfRule type="cellIs" dxfId="57" priority="58" operator="equal">
      <formula>"CL"</formula>
    </cfRule>
  </conditionalFormatting>
  <conditionalFormatting sqref="B130">
    <cfRule type="cellIs" dxfId="56" priority="57" operator="equal">
      <formula>"EXT"</formula>
    </cfRule>
  </conditionalFormatting>
  <conditionalFormatting sqref="B130">
    <cfRule type="cellIs" dxfId="55" priority="56" operator="equal">
      <formula>"DL"</formula>
    </cfRule>
  </conditionalFormatting>
  <conditionalFormatting sqref="B130">
    <cfRule type="cellIs" dxfId="54" priority="55" operator="equal">
      <formula>"Dli"</formula>
    </cfRule>
  </conditionalFormatting>
  <conditionalFormatting sqref="B130">
    <cfRule type="cellIs" dxfId="53" priority="54" operator="equal">
      <formula>"CL"</formula>
    </cfRule>
  </conditionalFormatting>
  <conditionalFormatting sqref="B130">
    <cfRule type="cellIs" dxfId="52" priority="53" operator="equal">
      <formula>"EXT"</formula>
    </cfRule>
  </conditionalFormatting>
  <conditionalFormatting sqref="B130">
    <cfRule type="cellIs" dxfId="51" priority="52" operator="equal">
      <formula>"DL"</formula>
    </cfRule>
  </conditionalFormatting>
  <conditionalFormatting sqref="B130">
    <cfRule type="cellIs" dxfId="50" priority="51" operator="equal">
      <formula>"Dli"</formula>
    </cfRule>
  </conditionalFormatting>
  <conditionalFormatting sqref="B130">
    <cfRule type="cellIs" dxfId="49" priority="50" operator="equal">
      <formula>"CL"</formula>
    </cfRule>
  </conditionalFormatting>
  <conditionalFormatting sqref="B130">
    <cfRule type="cellIs" dxfId="48" priority="49" operator="equal">
      <formula>"EXT"</formula>
    </cfRule>
  </conditionalFormatting>
  <conditionalFormatting sqref="B130">
    <cfRule type="cellIs" dxfId="47" priority="48" operator="equal">
      <formula>"DL"</formula>
    </cfRule>
  </conditionalFormatting>
  <conditionalFormatting sqref="B130">
    <cfRule type="cellIs" dxfId="46" priority="47" operator="equal">
      <formula>"Dli"</formula>
    </cfRule>
  </conditionalFormatting>
  <conditionalFormatting sqref="B130">
    <cfRule type="cellIs" dxfId="45" priority="46" operator="equal">
      <formula>"CL"</formula>
    </cfRule>
  </conditionalFormatting>
  <conditionalFormatting sqref="B130">
    <cfRule type="cellIs" dxfId="44" priority="45" operator="equal">
      <formula>"EXT"</formula>
    </cfRule>
  </conditionalFormatting>
  <conditionalFormatting sqref="B130">
    <cfRule type="cellIs" dxfId="43" priority="44" operator="equal">
      <formula>"DL"</formula>
    </cfRule>
  </conditionalFormatting>
  <conditionalFormatting sqref="B130">
    <cfRule type="cellIs" dxfId="42" priority="43" operator="equal">
      <formula>"Dli"</formula>
    </cfRule>
  </conditionalFormatting>
  <conditionalFormatting sqref="B130">
    <cfRule type="cellIs" dxfId="41" priority="42" operator="equal">
      <formula>"CL"</formula>
    </cfRule>
  </conditionalFormatting>
  <conditionalFormatting sqref="B130">
    <cfRule type="cellIs" dxfId="40" priority="41" operator="equal">
      <formula>"EXT"</formula>
    </cfRule>
  </conditionalFormatting>
  <conditionalFormatting sqref="B130">
    <cfRule type="cellIs" dxfId="39" priority="40" operator="equal">
      <formula>"DL"</formula>
    </cfRule>
  </conditionalFormatting>
  <conditionalFormatting sqref="B130">
    <cfRule type="cellIs" dxfId="38" priority="39" operator="equal">
      <formula>"Dli"</formula>
    </cfRule>
  </conditionalFormatting>
  <conditionalFormatting sqref="B130">
    <cfRule type="cellIs" dxfId="37" priority="38" operator="equal">
      <formula>"CL"</formula>
    </cfRule>
  </conditionalFormatting>
  <conditionalFormatting sqref="B130">
    <cfRule type="cellIs" dxfId="36" priority="37" operator="equal">
      <formula>"EXT"</formula>
    </cfRule>
  </conditionalFormatting>
  <conditionalFormatting sqref="B130">
    <cfRule type="cellIs" dxfId="35" priority="36" operator="equal">
      <formula>"DL"</formula>
    </cfRule>
  </conditionalFormatting>
  <conditionalFormatting sqref="B130">
    <cfRule type="cellIs" dxfId="34" priority="35" operator="equal">
      <formula>"Dli"</formula>
    </cfRule>
  </conditionalFormatting>
  <conditionalFormatting sqref="B130">
    <cfRule type="cellIs" dxfId="33" priority="34" operator="equal">
      <formula>"CL"</formula>
    </cfRule>
  </conditionalFormatting>
  <conditionalFormatting sqref="B130">
    <cfRule type="cellIs" dxfId="32" priority="33" operator="equal">
      <formula>"EXT"</formula>
    </cfRule>
  </conditionalFormatting>
  <conditionalFormatting sqref="B130">
    <cfRule type="cellIs" dxfId="31" priority="32" operator="equal">
      <formula>"DL"</formula>
    </cfRule>
  </conditionalFormatting>
  <conditionalFormatting sqref="B130">
    <cfRule type="cellIs" dxfId="30" priority="31" operator="equal">
      <formula>"Dli"</formula>
    </cfRule>
  </conditionalFormatting>
  <conditionalFormatting sqref="B130">
    <cfRule type="cellIs" dxfId="29" priority="30" operator="equal">
      <formula>"CL"</formula>
    </cfRule>
  </conditionalFormatting>
  <conditionalFormatting sqref="B130">
    <cfRule type="cellIs" dxfId="28" priority="29" operator="equal">
      <formula>"EXT"</formula>
    </cfRule>
  </conditionalFormatting>
  <conditionalFormatting sqref="B130">
    <cfRule type="cellIs" dxfId="27" priority="28" operator="equal">
      <formula>"DL"</formula>
    </cfRule>
  </conditionalFormatting>
  <conditionalFormatting sqref="B130">
    <cfRule type="cellIs" dxfId="26" priority="27" operator="equal">
      <formula>"Dli"</formula>
    </cfRule>
  </conditionalFormatting>
  <conditionalFormatting sqref="B130">
    <cfRule type="cellIs" dxfId="25" priority="26" operator="equal">
      <formula>"CL"</formula>
    </cfRule>
  </conditionalFormatting>
  <conditionalFormatting sqref="B130">
    <cfRule type="cellIs" dxfId="24" priority="25" operator="equal">
      <formula>"EXT"</formula>
    </cfRule>
  </conditionalFormatting>
  <conditionalFormatting sqref="B130">
    <cfRule type="cellIs" dxfId="23" priority="24" operator="equal">
      <formula>"DL"</formula>
    </cfRule>
  </conditionalFormatting>
  <conditionalFormatting sqref="B130">
    <cfRule type="cellIs" dxfId="22" priority="23" operator="equal">
      <formula>"Dli"</formula>
    </cfRule>
  </conditionalFormatting>
  <conditionalFormatting sqref="B130">
    <cfRule type="cellIs" dxfId="21" priority="22" operator="equal">
      <formula>"CL"</formula>
    </cfRule>
  </conditionalFormatting>
  <conditionalFormatting sqref="B130">
    <cfRule type="cellIs" dxfId="20" priority="21" operator="equal">
      <formula>"EXT"</formula>
    </cfRule>
  </conditionalFormatting>
  <conditionalFormatting sqref="B130">
    <cfRule type="cellIs" dxfId="19" priority="20" operator="equal">
      <formula>"DL"</formula>
    </cfRule>
  </conditionalFormatting>
  <conditionalFormatting sqref="B130">
    <cfRule type="cellIs" dxfId="18" priority="19" operator="equal">
      <formula>"Dli"</formula>
    </cfRule>
  </conditionalFormatting>
  <conditionalFormatting sqref="B130">
    <cfRule type="cellIs" dxfId="17" priority="18" operator="equal">
      <formula>"CL"</formula>
    </cfRule>
  </conditionalFormatting>
  <conditionalFormatting sqref="B130">
    <cfRule type="cellIs" dxfId="16" priority="17" operator="equal">
      <formula>"EXT"</formula>
    </cfRule>
  </conditionalFormatting>
  <conditionalFormatting sqref="B131">
    <cfRule type="cellIs" dxfId="15" priority="16" operator="equal">
      <formula>"DL"</formula>
    </cfRule>
  </conditionalFormatting>
  <conditionalFormatting sqref="B131">
    <cfRule type="cellIs" dxfId="14" priority="15" operator="equal">
      <formula>"Dli"</formula>
    </cfRule>
  </conditionalFormatting>
  <conditionalFormatting sqref="B131">
    <cfRule type="cellIs" dxfId="13" priority="14" operator="equal">
      <formula>"CL"</formula>
    </cfRule>
  </conditionalFormatting>
  <conditionalFormatting sqref="B131">
    <cfRule type="cellIs" dxfId="12" priority="13" operator="equal">
      <formula>"EXT"</formula>
    </cfRule>
  </conditionalFormatting>
  <conditionalFormatting sqref="B132">
    <cfRule type="cellIs" dxfId="11" priority="12" operator="equal">
      <formula>"DL"</formula>
    </cfRule>
  </conditionalFormatting>
  <conditionalFormatting sqref="B132">
    <cfRule type="cellIs" dxfId="10" priority="11" operator="equal">
      <formula>"Dli"</formula>
    </cfRule>
  </conditionalFormatting>
  <conditionalFormatting sqref="B132">
    <cfRule type="cellIs" dxfId="9" priority="10" operator="equal">
      <formula>"CL"</formula>
    </cfRule>
  </conditionalFormatting>
  <conditionalFormatting sqref="B132">
    <cfRule type="cellIs" dxfId="8" priority="9" operator="equal">
      <formula>"EXT"</formula>
    </cfRule>
  </conditionalFormatting>
  <conditionalFormatting sqref="B132">
    <cfRule type="cellIs" dxfId="7" priority="8" operator="equal">
      <formula>"DL"</formula>
    </cfRule>
  </conditionalFormatting>
  <conditionalFormatting sqref="B132">
    <cfRule type="cellIs" dxfId="6" priority="7" operator="equal">
      <formula>"Dli"</formula>
    </cfRule>
  </conditionalFormatting>
  <conditionalFormatting sqref="B132">
    <cfRule type="cellIs" dxfId="5" priority="6" operator="equal">
      <formula>"CL"</formula>
    </cfRule>
  </conditionalFormatting>
  <conditionalFormatting sqref="B132">
    <cfRule type="cellIs" dxfId="4" priority="5" operator="equal">
      <formula>"EXT"</formula>
    </cfRule>
  </conditionalFormatting>
  <conditionalFormatting sqref="B132">
    <cfRule type="cellIs" dxfId="3" priority="4" operator="equal">
      <formula>"DL"</formula>
    </cfRule>
  </conditionalFormatting>
  <conditionalFormatting sqref="B132">
    <cfRule type="cellIs" dxfId="2" priority="3" operator="equal">
      <formula>"Dli"</formula>
    </cfRule>
  </conditionalFormatting>
  <conditionalFormatting sqref="B132">
    <cfRule type="cellIs" dxfId="1" priority="2" operator="equal">
      <formula>"CL"</formula>
    </cfRule>
  </conditionalFormatting>
  <conditionalFormatting sqref="B132">
    <cfRule type="cellIs" dxfId="0" priority="1" operator="equal">
      <formula>"EXT"</formula>
    </cfRule>
  </conditionalFormatting>
  <dataValidations count="31">
    <dataValidation type="list" allowBlank="1" showInputMessage="1" showErrorMessage="1" sqref="B70:B78">
      <formula1>$AU$280:$AU$287</formula1>
    </dataValidation>
    <dataValidation type="list" allowBlank="1" showInputMessage="1" showErrorMessage="1" sqref="B79:B80">
      <formula1>$AS$280:$AS$287</formula1>
    </dataValidation>
    <dataValidation type="list" allowBlank="1" showInputMessage="1" showErrorMessage="1" sqref="B81:B84">
      <formula1>$AR$280:$AR$287</formula1>
    </dataValidation>
    <dataValidation type="list" allowBlank="1" showInputMessage="1" showErrorMessage="1" sqref="B13:B21">
      <formula1>$Z$4:$Z$21</formula1>
    </dataValidation>
    <dataValidation type="list" allowBlank="1" showInputMessage="1" showErrorMessage="1" sqref="B22:B30">
      <formula1>$X$4:$X$21</formula1>
    </dataValidation>
    <dataValidation type="list" allowBlank="1" showInputMessage="1" showErrorMessage="1" sqref="B31:B36">
      <formula1>$AE$4:$AE$21</formula1>
    </dataValidation>
    <dataValidation type="list" allowBlank="1" showInputMessage="1" showErrorMessage="1" sqref="B37:B43">
      <formula1>$AC$4:$AC$22</formula1>
    </dataValidation>
    <dataValidation type="list" allowBlank="1" showInputMessage="1" showErrorMessage="1" sqref="B44:B49 B51:B69">
      <formula1>$AD$4:$AD$22</formula1>
    </dataValidation>
    <dataValidation type="list" allowBlank="1" showInputMessage="1" showErrorMessage="1" sqref="B85:B90">
      <formula1>$AR$282:$AR$289</formula1>
    </dataValidation>
    <dataValidation type="list" allowBlank="1" showInputMessage="1" showErrorMessage="1" sqref="B91:B111">
      <formula1>$AP$282:$AP$289</formula1>
    </dataValidation>
    <dataValidation type="list" allowBlank="1" showInputMessage="1" showErrorMessage="1" sqref="B112">
      <formula1>$AN$281:$AN$288</formula1>
    </dataValidation>
    <dataValidation type="list" allowBlank="1" showInputMessage="1" showErrorMessage="1" sqref="B113">
      <formula1>$AN$279:$AN$286</formula1>
    </dataValidation>
    <dataValidation type="list" allowBlank="1" showInputMessage="1" showErrorMessage="1" sqref="B114">
      <formula1>$AN$277:$AN$284</formula1>
    </dataValidation>
    <dataValidation type="list" allowBlank="1" showInputMessage="1" showErrorMessage="1" sqref="B115">
      <formula1>$AN$275:$AN$282</formula1>
    </dataValidation>
    <dataValidation type="list" allowBlank="1" showInputMessage="1" showErrorMessage="1" sqref="B116">
      <formula1>$AN$273:$AN$280</formula1>
    </dataValidation>
    <dataValidation type="list" allowBlank="1" showInputMessage="1" showErrorMessage="1" sqref="B117">
      <formula1>$AN$271:$AN$278</formula1>
    </dataValidation>
    <dataValidation type="list" allowBlank="1" showInputMessage="1" showErrorMessage="1" sqref="B118">
      <formula1>$AN$269:$AN$276</formula1>
    </dataValidation>
    <dataValidation type="list" allowBlank="1" showInputMessage="1" showErrorMessage="1" sqref="B119">
      <formula1>$AN$268:$AN$275</formula1>
    </dataValidation>
    <dataValidation type="list" allowBlank="1" showInputMessage="1" showErrorMessage="1" sqref="B120">
      <formula1>$AN$265:$AN$272</formula1>
    </dataValidation>
    <dataValidation type="list" allowBlank="1" showInputMessage="1" showErrorMessage="1" sqref="B121">
      <formula1>$AN$263:$AN$270</formula1>
    </dataValidation>
    <dataValidation type="list" allowBlank="1" showInputMessage="1" showErrorMessage="1" sqref="B122">
      <formula1>$AN$258:$AN$265</formula1>
    </dataValidation>
    <dataValidation type="list" allowBlank="1" showInputMessage="1" showErrorMessage="1" sqref="B123">
      <formula1>$AN$256:$AN$263</formula1>
    </dataValidation>
    <dataValidation type="list" allowBlank="1" showInputMessage="1" showErrorMessage="1" sqref="B124">
      <formula1>$AN$254:$AN$261</formula1>
    </dataValidation>
    <dataValidation type="list" allowBlank="1" showInputMessage="1" showErrorMessage="1" sqref="B125">
      <formula1>$AN$252:$AN$259</formula1>
    </dataValidation>
    <dataValidation type="list" allowBlank="1" showInputMessage="1" showErrorMessage="1" sqref="B126">
      <formula1>$AN$250:$AN$257</formula1>
    </dataValidation>
    <dataValidation type="list" allowBlank="1" showInputMessage="1" showErrorMessage="1" sqref="B127">
      <formula1>$AN$248:$AN$255</formula1>
    </dataValidation>
    <dataValidation type="list" allowBlank="1" showInputMessage="1" showErrorMessage="1" sqref="B128">
      <formula1>$AN$246:$AN$253</formula1>
    </dataValidation>
    <dataValidation type="list" allowBlank="1" showInputMessage="1" showErrorMessage="1" sqref="B129">
      <formula1>$AN$244:$AN$251</formula1>
    </dataValidation>
    <dataValidation type="list" allowBlank="1" showInputMessage="1" showErrorMessage="1" sqref="B130">
      <formula1>$AN$242:$AN$249</formula1>
    </dataValidation>
    <dataValidation type="list" allowBlank="1" showInputMessage="1" showErrorMessage="1" sqref="B131">
      <formula1>$AN$240:$AN$247</formula1>
    </dataValidation>
    <dataValidation type="list" allowBlank="1" showInputMessage="1" showErrorMessage="1" sqref="B132">
      <formula1>$AN$238:$AN$245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V32"/>
  <sheetViews>
    <sheetView showGridLines="0" workbookViewId="0">
      <pane xSplit="1" topLeftCell="B1" activePane="topRight" state="frozen"/>
      <selection pane="topRight" activeCell="B16" sqref="B16"/>
    </sheetView>
  </sheetViews>
  <sheetFormatPr defaultRowHeight="14.25" x14ac:dyDescent="0.45"/>
  <cols>
    <col min="1" max="1" width="17.33203125" bestFit="1" customWidth="1"/>
    <col min="2" max="20" width="9.86328125" style="1" customWidth="1"/>
    <col min="21" max="22" width="9.86328125" customWidth="1"/>
  </cols>
  <sheetData>
    <row r="1" spans="1:22" x14ac:dyDescent="0.45">
      <c r="A1" t="s">
        <v>56</v>
      </c>
      <c r="B1" s="104">
        <v>42842</v>
      </c>
      <c r="C1" s="104">
        <v>42849</v>
      </c>
      <c r="D1" s="104">
        <v>42856</v>
      </c>
      <c r="E1" s="104">
        <v>42863</v>
      </c>
      <c r="F1" s="104">
        <v>42870</v>
      </c>
      <c r="G1" s="104">
        <v>42877</v>
      </c>
      <c r="H1" s="104">
        <v>42884</v>
      </c>
      <c r="I1" s="104">
        <v>42891</v>
      </c>
      <c r="J1" s="104">
        <v>42898</v>
      </c>
      <c r="K1" s="104">
        <v>42905</v>
      </c>
      <c r="L1" s="104">
        <v>42912</v>
      </c>
      <c r="M1" s="104">
        <v>42919</v>
      </c>
      <c r="N1" s="104">
        <v>42926</v>
      </c>
      <c r="O1" s="104">
        <v>42933</v>
      </c>
      <c r="P1" s="104">
        <v>42940</v>
      </c>
      <c r="Q1" s="104">
        <v>42947</v>
      </c>
      <c r="R1" s="104">
        <v>42954</v>
      </c>
      <c r="S1" s="104">
        <v>42961</v>
      </c>
      <c r="T1" s="104">
        <v>42968</v>
      </c>
      <c r="U1" s="104">
        <v>42975</v>
      </c>
      <c r="V1" s="104">
        <v>42982</v>
      </c>
    </row>
    <row r="2" spans="1:22" x14ac:dyDescent="0.45">
      <c r="B2" s="102">
        <v>6</v>
      </c>
      <c r="C2" s="102"/>
      <c r="D2" s="102"/>
      <c r="E2" s="102">
        <v>14</v>
      </c>
      <c r="F2" s="102">
        <v>8</v>
      </c>
      <c r="G2" s="102">
        <v>7</v>
      </c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3"/>
      <c r="V2" s="103"/>
    </row>
    <row r="3" spans="1:22" x14ac:dyDescent="0.45">
      <c r="B3" s="98">
        <v>3</v>
      </c>
      <c r="C3" s="98"/>
      <c r="D3" s="98"/>
      <c r="E3" s="98">
        <v>2</v>
      </c>
      <c r="F3" s="98">
        <v>8</v>
      </c>
      <c r="G3" s="98">
        <v>2</v>
      </c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9"/>
      <c r="V3" s="99"/>
    </row>
    <row r="4" spans="1:22" x14ac:dyDescent="0.45">
      <c r="B4" s="98">
        <v>13</v>
      </c>
      <c r="C4" s="98"/>
      <c r="D4" s="98"/>
      <c r="E4" s="98">
        <v>2</v>
      </c>
      <c r="F4" s="98">
        <v>10</v>
      </c>
      <c r="G4" s="98">
        <v>4</v>
      </c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9"/>
      <c r="V4" s="99"/>
    </row>
    <row r="5" spans="1:22" x14ac:dyDescent="0.45">
      <c r="B5" s="98">
        <v>9</v>
      </c>
      <c r="C5" s="98"/>
      <c r="D5" s="98"/>
      <c r="E5" s="98">
        <v>9</v>
      </c>
      <c r="F5" s="98">
        <v>4</v>
      </c>
      <c r="G5" s="98">
        <v>4</v>
      </c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9"/>
      <c r="V5" s="99"/>
    </row>
    <row r="6" spans="1:22" x14ac:dyDescent="0.45">
      <c r="B6" s="98">
        <v>2</v>
      </c>
      <c r="C6" s="98"/>
      <c r="D6" s="98"/>
      <c r="E6" s="98">
        <v>6</v>
      </c>
      <c r="F6" s="98">
        <v>6</v>
      </c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  <c r="V6" s="99"/>
    </row>
    <row r="7" spans="1:22" x14ac:dyDescent="0.45">
      <c r="B7" s="98">
        <v>20</v>
      </c>
      <c r="C7" s="98"/>
      <c r="D7" s="98"/>
      <c r="E7" s="98">
        <v>2</v>
      </c>
      <c r="F7" s="98">
        <v>6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V7" s="99"/>
    </row>
    <row r="8" spans="1:22" x14ac:dyDescent="0.45">
      <c r="B8" s="98">
        <v>11</v>
      </c>
      <c r="C8" s="98"/>
      <c r="D8" s="98"/>
      <c r="E8" s="98">
        <v>10</v>
      </c>
      <c r="F8" s="98">
        <v>6</v>
      </c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9"/>
      <c r="V8" s="99"/>
    </row>
    <row r="9" spans="1:22" x14ac:dyDescent="0.45">
      <c r="B9" s="98">
        <v>2</v>
      </c>
      <c r="C9" s="98"/>
      <c r="D9" s="98"/>
      <c r="E9" s="98">
        <v>10</v>
      </c>
      <c r="F9" s="98">
        <v>4</v>
      </c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9"/>
      <c r="V9" s="99"/>
    </row>
    <row r="10" spans="1:22" x14ac:dyDescent="0.45">
      <c r="B10" s="98">
        <v>20</v>
      </c>
      <c r="C10" s="98"/>
      <c r="D10" s="98"/>
      <c r="E10" s="98">
        <v>2</v>
      </c>
      <c r="F10" s="98">
        <v>6</v>
      </c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9"/>
      <c r="V10" s="99"/>
    </row>
    <row r="11" spans="1:22" x14ac:dyDescent="0.45">
      <c r="B11" s="98">
        <v>10</v>
      </c>
      <c r="C11" s="98"/>
      <c r="D11" s="98"/>
      <c r="E11" s="98"/>
      <c r="F11" s="98">
        <v>14</v>
      </c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9"/>
      <c r="V11" s="99"/>
    </row>
    <row r="12" spans="1:22" x14ac:dyDescent="0.45">
      <c r="B12" s="98">
        <v>16</v>
      </c>
      <c r="C12" s="98"/>
      <c r="D12" s="98"/>
      <c r="E12" s="98"/>
      <c r="F12" s="98">
        <v>12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9"/>
      <c r="V12" s="99"/>
    </row>
    <row r="13" spans="1:22" x14ac:dyDescent="0.45">
      <c r="B13" s="98">
        <v>6</v>
      </c>
      <c r="C13" s="98"/>
      <c r="D13" s="98"/>
      <c r="E13" s="98"/>
      <c r="F13" s="98">
        <v>2</v>
      </c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9"/>
      <c r="V13" s="99"/>
    </row>
    <row r="14" spans="1:22" x14ac:dyDescent="0.45">
      <c r="B14" s="98">
        <v>2</v>
      </c>
      <c r="C14" s="98"/>
      <c r="D14" s="98"/>
      <c r="E14" s="98"/>
      <c r="F14" s="98">
        <v>1</v>
      </c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9"/>
      <c r="V14" s="99"/>
    </row>
    <row r="15" spans="1:22" x14ac:dyDescent="0.45">
      <c r="B15" s="98">
        <v>3</v>
      </c>
      <c r="C15" s="98"/>
      <c r="D15" s="98"/>
      <c r="E15" s="98"/>
      <c r="F15" s="98">
        <v>4</v>
      </c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9"/>
      <c r="V15" s="99"/>
    </row>
    <row r="16" spans="1:22" x14ac:dyDescent="0.45">
      <c r="B16" s="98">
        <v>13</v>
      </c>
      <c r="C16" s="98"/>
      <c r="D16" s="98"/>
      <c r="E16" s="98"/>
      <c r="F16" s="98">
        <v>16</v>
      </c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9"/>
      <c r="V16" s="99"/>
    </row>
    <row r="17" spans="1:22" x14ac:dyDescent="0.45">
      <c r="B17" s="98">
        <v>6</v>
      </c>
      <c r="C17" s="98"/>
      <c r="D17" s="98"/>
      <c r="E17" s="98"/>
      <c r="F17" s="98">
        <v>7</v>
      </c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9"/>
      <c r="V17" s="99"/>
    </row>
    <row r="18" spans="1:22" x14ac:dyDescent="0.45">
      <c r="B18" s="98">
        <v>2</v>
      </c>
      <c r="C18" s="98"/>
      <c r="D18" s="98"/>
      <c r="E18" s="98"/>
      <c r="F18" s="98">
        <v>2</v>
      </c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9"/>
      <c r="V18" s="99"/>
    </row>
    <row r="19" spans="1:22" x14ac:dyDescent="0.45">
      <c r="B19" s="98">
        <v>2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9"/>
      <c r="V19" s="99"/>
    </row>
    <row r="20" spans="1:22" x14ac:dyDescent="0.45">
      <c r="B20" s="98">
        <v>6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9"/>
      <c r="V20" s="99"/>
    </row>
    <row r="21" spans="1:22" x14ac:dyDescent="0.45">
      <c r="B21" s="100">
        <v>2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9"/>
      <c r="V21" s="99"/>
    </row>
    <row r="22" spans="1:22" x14ac:dyDescent="0.45"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9"/>
      <c r="V22" s="99"/>
    </row>
    <row r="23" spans="1:22" x14ac:dyDescent="0.45"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9"/>
      <c r="V23" s="99"/>
    </row>
    <row r="24" spans="1:22" x14ac:dyDescent="0.45"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9"/>
      <c r="V24" s="99"/>
    </row>
    <row r="25" spans="1:22" x14ac:dyDescent="0.45"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9"/>
      <c r="V25" s="99"/>
    </row>
    <row r="26" spans="1:22" x14ac:dyDescent="0.45"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9"/>
      <c r="V26" s="99"/>
    </row>
    <row r="27" spans="1:22" x14ac:dyDescent="0.4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9"/>
      <c r="V27" s="99"/>
    </row>
    <row r="28" spans="1:22" x14ac:dyDescent="0.45"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9"/>
      <c r="V28" s="99"/>
    </row>
    <row r="29" spans="1:22" x14ac:dyDescent="0.45"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9"/>
      <c r="V29" s="99"/>
    </row>
    <row r="30" spans="1:22" x14ac:dyDescent="0.45"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1"/>
      <c r="V30" s="101"/>
    </row>
    <row r="31" spans="1:22" s="1" customFormat="1" ht="14.65" thickBot="1" x14ac:dyDescent="0.5">
      <c r="A31" s="1" t="s">
        <v>55</v>
      </c>
      <c r="B31" s="105">
        <f>SUM(B2:B30)</f>
        <v>154</v>
      </c>
      <c r="C31" s="105">
        <f t="shared" ref="C31:V31" si="0">SUM(C2:C30)</f>
        <v>0</v>
      </c>
      <c r="D31" s="105">
        <f t="shared" si="0"/>
        <v>0</v>
      </c>
      <c r="E31" s="105">
        <f t="shared" si="0"/>
        <v>57</v>
      </c>
      <c r="F31" s="105">
        <f t="shared" si="0"/>
        <v>116</v>
      </c>
      <c r="G31" s="105">
        <f t="shared" si="0"/>
        <v>17</v>
      </c>
      <c r="H31" s="105">
        <f t="shared" si="0"/>
        <v>0</v>
      </c>
      <c r="I31" s="105">
        <f t="shared" si="0"/>
        <v>0</v>
      </c>
      <c r="J31" s="105">
        <f t="shared" si="0"/>
        <v>0</v>
      </c>
      <c r="K31" s="105">
        <f t="shared" si="0"/>
        <v>0</v>
      </c>
      <c r="L31" s="105">
        <f t="shared" si="0"/>
        <v>0</v>
      </c>
      <c r="M31" s="105">
        <f t="shared" si="0"/>
        <v>0</v>
      </c>
      <c r="N31" s="105">
        <f t="shared" si="0"/>
        <v>0</v>
      </c>
      <c r="O31" s="105">
        <f t="shared" si="0"/>
        <v>0</v>
      </c>
      <c r="P31" s="105">
        <f t="shared" si="0"/>
        <v>0</v>
      </c>
      <c r="Q31" s="105">
        <f t="shared" si="0"/>
        <v>0</v>
      </c>
      <c r="R31" s="105">
        <f t="shared" si="0"/>
        <v>0</v>
      </c>
      <c r="S31" s="105">
        <f t="shared" si="0"/>
        <v>0</v>
      </c>
      <c r="T31" s="105">
        <f t="shared" si="0"/>
        <v>0</v>
      </c>
      <c r="U31" s="105">
        <f t="shared" si="0"/>
        <v>0</v>
      </c>
      <c r="V31" s="105">
        <f t="shared" si="0"/>
        <v>0</v>
      </c>
    </row>
    <row r="32" spans="1:22" ht="7.5" customHeight="1" thickTop="1" x14ac:dyDescent="0.45"/>
  </sheetData>
  <customSheetViews>
    <customSheetView guid="{7BFB86FF-E4D8-41C9-9258-E35EB87FFDE5}" showGridLines="0">
      <pane xSplit="1" topLeftCell="B1" activePane="topRight" state="frozen"/>
      <selection pane="topRight" activeCell="G6" sqref="G6"/>
      <pageMargins left="0.70866141732283472" right="0.70866141732283472" top="0.74803149606299213" bottom="0.74803149606299213" header="0.31496062992125984" footer="0.31496062992125984"/>
      <pageSetup paperSize="9" orientation="landscape" r:id="rId1"/>
    </customSheetView>
    <customSheetView guid="{A28390C9-B650-47AA-9D49-9270D1FB28BC}" showGridLines="0">
      <pane xSplit="1" topLeftCell="B1" activePane="topRight" state="frozen"/>
      <selection pane="topRight" activeCell="G6" sqref="G6"/>
      <pageMargins left="0.70866141732283472" right="0.70866141732283472" top="0.74803149606299213" bottom="0.74803149606299213" header="0.31496062992125984" footer="0.31496062992125984"/>
      <pageSetup paperSize="9" orientation="landscape" r:id="rId2"/>
    </customSheetView>
  </customSheetViews>
  <pageMargins left="0.70866141732283472" right="0.70866141732283472" top="0.74803149606299213" bottom="0.74803149606299213" header="0.31496062992125984" footer="0.31496062992125984"/>
  <pageSetup paperSize="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Production Schedule</vt:lpstr>
      <vt:lpstr>Production Completed</vt:lpstr>
      <vt:lpstr>Weekly Units</vt:lpstr>
      <vt:lpstr>'Production Schedule'!Print_Area</vt:lpstr>
      <vt:lpstr>'Production Schedule'!Print_Titles</vt:lpstr>
    </vt:vector>
  </TitlesOfParts>
  <Company>Shutter Concepts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O'Brien</dc:creator>
  <cp:lastModifiedBy>John Macaluso</cp:lastModifiedBy>
  <cp:lastPrinted>2017-07-13T22:43:45Z</cp:lastPrinted>
  <dcterms:created xsi:type="dcterms:W3CDTF">2012-10-17T23:52:52Z</dcterms:created>
  <dcterms:modified xsi:type="dcterms:W3CDTF">2017-07-25T02:07:00Z</dcterms:modified>
</cp:coreProperties>
</file>