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32FBBDAA-0E88-472D-BD2D-D2C356712999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<sst xmlns="http://schemas.openxmlformats.org/spreadsheetml/2006/main" count="128" uniqueCount="48">
  <si>
    <t>海运合同编号</t>
  </si>
  <si>
    <t>物流合同编号</t>
  </si>
  <si>
    <t>己方公司名</t>
  </si>
  <si>
    <t>委托方</t>
  </si>
  <si>
    <t>装箱日期</t>
  </si>
  <si>
    <t>装箱地点</t>
  </si>
  <si>
    <t>卸箱工厂</t>
  </si>
  <si>
    <t>集装箱号</t>
  </si>
  <si>
    <t>铅封号</t>
  </si>
  <si>
    <t>理货员</t>
  </si>
  <si>
    <t>理货费用</t>
  </si>
  <si>
    <t>起运承运车队</t>
  </si>
  <si>
    <t>起运承运车队费用</t>
  </si>
  <si>
    <t>承运船公司</t>
  </si>
  <si>
    <t>承运船公司费用</t>
  </si>
  <si>
    <t>目的港承运车队</t>
  </si>
  <si>
    <t>目的港承运车队费用</t>
  </si>
  <si>
    <t>总费用</t>
  </si>
  <si>
    <t>WL1</t>
  </si>
  <si>
    <t>WL1</t>
    <phoneticPr fontId="1" type="noConversion"/>
  </si>
  <si>
    <t>广西丰沣顺国际物流有限公司</t>
  </si>
  <si>
    <t>八方达</t>
    <phoneticPr fontId="1" type="noConversion"/>
  </si>
  <si>
    <t>青岛港</t>
    <phoneticPr fontId="1" type="noConversion"/>
  </si>
  <si>
    <t>天津港</t>
    <phoneticPr fontId="1" type="noConversion"/>
  </si>
  <si>
    <t>JZX1</t>
    <phoneticPr fontId="1" type="noConversion"/>
  </si>
  <si>
    <t>JZX2</t>
  </si>
  <si>
    <t>JZX3</t>
  </si>
  <si>
    <t>JZX4</t>
  </si>
  <si>
    <t>JZX5</t>
  </si>
  <si>
    <t>JZX6</t>
  </si>
  <si>
    <t>JZX7</t>
  </si>
  <si>
    <t>JZX8</t>
  </si>
  <si>
    <t>JZX9</t>
  </si>
  <si>
    <t>JZX10</t>
  </si>
  <si>
    <t>QF1</t>
    <phoneticPr fontId="1" type="noConversion"/>
  </si>
  <si>
    <t>QF2</t>
  </si>
  <si>
    <t>QF3</t>
  </si>
  <si>
    <t>QF4</t>
  </si>
  <si>
    <t>QF5</t>
  </si>
  <si>
    <t>QF6</t>
  </si>
  <si>
    <t>QF7</t>
  </si>
  <si>
    <t>QF8</t>
  </si>
  <si>
    <t>QF9</t>
  </si>
  <si>
    <t>QF10</t>
  </si>
  <si>
    <t>王五</t>
    <phoneticPr fontId="1" type="noConversion"/>
  </si>
  <si>
    <t>新南车队</t>
    <phoneticPr fontId="1" type="noConversion"/>
  </si>
  <si>
    <t>东方海外航运</t>
    <phoneticPr fontId="1" type="noConversion"/>
  </si>
  <si>
    <t>老北车队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</si>
</sst>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R4" sqref="R4"/>
    </sheetView>
  </sheetViews>
  <sheetFormatPr defaultRowHeight="14.15" x14ac:dyDescent="0.35"/>
  <cols>
    <col min="1" max="2" width="12.42578125" bestFit="1" customWidth="1"/>
    <col min="3" max="3" width="26.28515625" bestFit="1" customWidth="1"/>
    <col min="4" max="4" width="6.7109375" bestFit="1" customWidth="1"/>
    <col min="5" max="5" width="11.0703125" style="1" bestFit="1" customWidth="1"/>
    <col min="6" max="8" width="8.5703125" bestFit="1" customWidth="1"/>
    <col min="9" max="10" width="6.7109375" bestFit="1" customWidth="1"/>
    <col min="11" max="11" width="8.5703125" bestFit="1" customWidth="1"/>
    <col min="12" max="12" width="12.42578125" bestFit="1" customWidth="1"/>
    <col min="13" max="13" width="16.42578125" bestFit="1" customWidth="1"/>
    <col min="14" max="14" width="10.5" bestFit="1" customWidth="1"/>
    <col min="15" max="16" width="14.42578125" bestFit="1" customWidth="1"/>
    <col min="17" max="17" width="18.35546875" bestFit="1" customWidth="1"/>
    <col min="18" max="18" width="6.7109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19</v>
      </c>
      <c r="C2" t="s">
        <v>20</v>
      </c>
      <c r="D2" t="s">
        <v>21</v>
      </c>
      <c r="E2" s="1">
        <v>44932</v>
      </c>
      <c r="F2" t="s">
        <v>23</v>
      </c>
      <c r="G2" t="s">
        <v>22</v>
      </c>
      <c r="H2" t="s">
        <v>24</v>
      </c>
      <c r="I2" t="s">
        <v>34</v>
      </c>
      <c r="J2" t="s">
        <v>44</v>
      </c>
      <c r="K2">
        <v>100</v>
      </c>
      <c r="L2" t="s">
        <v>45</v>
      </c>
      <c r="M2">
        <v>500</v>
      </c>
      <c r="N2" t="s">
        <v>46</v>
      </c>
      <c r="O2">
        <v>3000</v>
      </c>
      <c r="P2" t="s">
        <v>47</v>
      </c>
      <c r="Q2">
        <v>500</v>
      </c>
      <c r="R2">
        <f>K2+M2+O2+Q2</f>
        <v>4100</v>
      </c>
    </row>
    <row r="3" spans="1:18" x14ac:dyDescent="0.35">
      <c r="A3">
        <f>SUM(A2+1)</f>
        <v>2</v>
      </c>
      <c r="B3" t="s">
        <v>19</v>
      </c>
      <c r="C3" t="s">
        <v>20</v>
      </c>
      <c r="D3" t="s">
        <v>21</v>
      </c>
      <c r="E3" s="1">
        <v>44933</v>
      </c>
      <c r="F3" t="s">
        <v>23</v>
      </c>
      <c r="G3" t="s">
        <v>22</v>
      </c>
      <c r="H3" t="s">
        <v>25</v>
      </c>
      <c r="I3" t="s">
        <v>35</v>
      </c>
      <c r="J3" t="s">
        <v>44</v>
      </c>
      <c r="K3">
        <v>100</v>
      </c>
      <c r="L3" t="s">
        <v>45</v>
      </c>
      <c r="M3">
        <v>500</v>
      </c>
      <c r="N3" t="s">
        <v>46</v>
      </c>
      <c r="O3">
        <v>3000</v>
      </c>
      <c r="P3" t="s">
        <v>47</v>
      </c>
      <c r="Q3">
        <v>600</v>
      </c>
      <c r="R3">
        <f>K3+M3+O3+Q3</f>
        <v>4200</v>
      </c>
    </row>
    <row r="4" spans="1:18" x14ac:dyDescent="0.35">
      <c r="A4">
        <f t="shared" ref="A4:A10" si="0">SUM(A3+1)</f>
        <v>3</v>
      </c>
      <c r="B4" t="s">
        <v>18</v>
      </c>
      <c r="C4" t="s">
        <v>20</v>
      </c>
      <c r="D4" t="s">
        <v>21</v>
      </c>
      <c r="E4" s="1">
        <v>44934</v>
      </c>
      <c r="F4" t="s">
        <v>23</v>
      </c>
      <c r="G4" t="s">
        <v>22</v>
      </c>
      <c r="H4" t="s">
        <v>26</v>
      </c>
      <c r="I4" t="s">
        <v>36</v>
      </c>
      <c r="J4" t="s">
        <v>44</v>
      </c>
      <c r="K4">
        <v>100</v>
      </c>
      <c r="L4" t="s">
        <v>45</v>
      </c>
      <c r="M4">
        <v>500</v>
      </c>
      <c r="N4" t="s">
        <v>46</v>
      </c>
      <c r="O4">
        <v>3000</v>
      </c>
      <c r="P4" t="s">
        <v>47</v>
      </c>
      <c r="Q4">
        <v>500</v>
      </c>
      <c r="R4">
        <f t="shared" ref="R3:R11" si="1">K4+M4+O4+Q4</f>
        <v>4100</v>
      </c>
    </row>
    <row r="5" spans="1:18" x14ac:dyDescent="0.35">
      <c r="A5">
        <f t="shared" si="0"/>
        <v>4</v>
      </c>
      <c r="B5" t="s">
        <v>18</v>
      </c>
      <c r="C5" t="s">
        <v>20</v>
      </c>
      <c r="D5" t="s">
        <v>21</v>
      </c>
      <c r="E5" s="1">
        <v>44935</v>
      </c>
      <c r="F5" t="s">
        <v>23</v>
      </c>
      <c r="G5" t="s">
        <v>22</v>
      </c>
      <c r="H5" t="s">
        <v>27</v>
      </c>
      <c r="I5" t="s">
        <v>37</v>
      </c>
      <c r="J5" t="s">
        <v>44</v>
      </c>
      <c r="K5">
        <v>100</v>
      </c>
      <c r="L5" t="s">
        <v>45</v>
      </c>
      <c r="M5">
        <v>500</v>
      </c>
      <c r="N5" t="s">
        <v>46</v>
      </c>
      <c r="O5">
        <v>3000</v>
      </c>
      <c r="P5" t="s">
        <v>47</v>
      </c>
      <c r="Q5">
        <v>500</v>
      </c>
      <c r="R5">
        <f t="shared" si="1"/>
        <v>4100</v>
      </c>
    </row>
    <row r="6" spans="1:18" x14ac:dyDescent="0.35">
      <c r="A6">
        <f t="shared" si="0"/>
        <v>5</v>
      </c>
      <c r="B6" t="s">
        <v>18</v>
      </c>
      <c r="C6" t="s">
        <v>20</v>
      </c>
      <c r="D6" t="s">
        <v>21</v>
      </c>
      <c r="E6" s="1">
        <v>44936</v>
      </c>
      <c r="F6" t="s">
        <v>23</v>
      </c>
      <c r="G6" t="s">
        <v>22</v>
      </c>
      <c r="H6" t="s">
        <v>28</v>
      </c>
      <c r="I6" t="s">
        <v>38</v>
      </c>
      <c r="J6" t="s">
        <v>44</v>
      </c>
      <c r="K6">
        <v>100</v>
      </c>
      <c r="L6" t="s">
        <v>45</v>
      </c>
      <c r="M6">
        <v>500</v>
      </c>
      <c r="N6" t="s">
        <v>46</v>
      </c>
      <c r="O6">
        <v>3000</v>
      </c>
      <c r="P6" t="s">
        <v>47</v>
      </c>
      <c r="Q6">
        <v>500</v>
      </c>
      <c r="R6">
        <f t="shared" si="1"/>
        <v>4100</v>
      </c>
    </row>
    <row r="7" spans="1:18" x14ac:dyDescent="0.35">
      <c r="A7">
        <f t="shared" si="0"/>
        <v>6</v>
      </c>
      <c r="B7" t="s">
        <v>19</v>
      </c>
      <c r="C7" t="s">
        <v>20</v>
      </c>
      <c r="D7" t="s">
        <v>21</v>
      </c>
      <c r="E7" s="1">
        <v>44937</v>
      </c>
      <c r="F7" t="s">
        <v>23</v>
      </c>
      <c r="G7" t="s">
        <v>22</v>
      </c>
      <c r="H7" t="s">
        <v>29</v>
      </c>
      <c r="I7" t="s">
        <v>39</v>
      </c>
      <c r="J7" t="s">
        <v>44</v>
      </c>
      <c r="K7">
        <v>100</v>
      </c>
      <c r="L7" t="s">
        <v>45</v>
      </c>
      <c r="M7">
        <v>500</v>
      </c>
      <c r="N7" t="s">
        <v>46</v>
      </c>
      <c r="O7">
        <v>3000</v>
      </c>
      <c r="P7" t="s">
        <v>47</v>
      </c>
      <c r="Q7">
        <v>500</v>
      </c>
      <c r="R7">
        <f t="shared" si="1"/>
        <v>4100</v>
      </c>
    </row>
    <row r="8" spans="1:18" x14ac:dyDescent="0.35">
      <c r="A8">
        <f t="shared" si="0"/>
        <v>7</v>
      </c>
      <c r="B8" t="s">
        <v>19</v>
      </c>
      <c r="C8" t="s">
        <v>20</v>
      </c>
      <c r="D8" t="s">
        <v>21</v>
      </c>
      <c r="E8" s="1">
        <v>44938</v>
      </c>
      <c r="F8" t="s">
        <v>23</v>
      </c>
      <c r="G8" t="s">
        <v>22</v>
      </c>
      <c r="H8" t="s">
        <v>30</v>
      </c>
      <c r="I8" t="s">
        <v>40</v>
      </c>
      <c r="J8" t="s">
        <v>44</v>
      </c>
      <c r="K8">
        <v>100</v>
      </c>
      <c r="L8" t="s">
        <v>45</v>
      </c>
      <c r="M8">
        <v>500</v>
      </c>
      <c r="N8" t="s">
        <v>46</v>
      </c>
      <c r="O8">
        <v>3000</v>
      </c>
      <c r="P8" t="s">
        <v>47</v>
      </c>
      <c r="Q8">
        <v>500</v>
      </c>
      <c r="R8">
        <f t="shared" si="1"/>
        <v>4100</v>
      </c>
    </row>
    <row r="9" spans="1:18" x14ac:dyDescent="0.35">
      <c r="A9">
        <f t="shared" si="0"/>
        <v>8</v>
      </c>
      <c r="B9" t="s">
        <v>18</v>
      </c>
      <c r="C9" t="s">
        <v>20</v>
      </c>
      <c r="D9" t="s">
        <v>21</v>
      </c>
      <c r="E9" s="1">
        <v>44939</v>
      </c>
      <c r="F9" t="s">
        <v>23</v>
      </c>
      <c r="G9" t="s">
        <v>22</v>
      </c>
      <c r="H9" t="s">
        <v>31</v>
      </c>
      <c r="I9" t="s">
        <v>41</v>
      </c>
      <c r="J9" t="s">
        <v>44</v>
      </c>
      <c r="K9">
        <v>100</v>
      </c>
      <c r="L9" t="s">
        <v>45</v>
      </c>
      <c r="M9">
        <v>500</v>
      </c>
      <c r="N9" t="s">
        <v>46</v>
      </c>
      <c r="O9">
        <v>3000</v>
      </c>
      <c r="P9" t="s">
        <v>47</v>
      </c>
      <c r="Q9">
        <v>500</v>
      </c>
      <c r="R9">
        <f t="shared" si="1"/>
        <v>4100</v>
      </c>
    </row>
    <row r="10" spans="1:18" x14ac:dyDescent="0.35">
      <c r="A10">
        <f t="shared" si="0"/>
        <v>9</v>
      </c>
      <c r="B10" t="s">
        <v>18</v>
      </c>
      <c r="C10" t="s">
        <v>20</v>
      </c>
      <c r="D10" t="s">
        <v>21</v>
      </c>
      <c r="E10" s="1">
        <v>44940</v>
      </c>
      <c r="F10" t="s">
        <v>23</v>
      </c>
      <c r="G10" t="s">
        <v>22</v>
      </c>
      <c r="H10" t="s">
        <v>32</v>
      </c>
      <c r="I10" t="s">
        <v>42</v>
      </c>
      <c r="J10" t="s">
        <v>44</v>
      </c>
      <c r="K10">
        <v>100</v>
      </c>
      <c r="L10" t="s">
        <v>45</v>
      </c>
      <c r="M10">
        <v>500</v>
      </c>
      <c r="N10" t="s">
        <v>46</v>
      </c>
      <c r="O10">
        <v>3000</v>
      </c>
      <c r="P10" t="s">
        <v>47</v>
      </c>
      <c r="Q10">
        <v>500</v>
      </c>
      <c r="R10">
        <f t="shared" si="1"/>
        <v>4100</v>
      </c>
    </row>
    <row r="11" spans="1:18" x14ac:dyDescent="0.35">
      <c r="A11">
        <f>SUM(A10+1)</f>
        <v>10</v>
      </c>
      <c r="B11" t="s">
        <v>18</v>
      </c>
      <c r="C11" t="s">
        <v>20</v>
      </c>
      <c r="D11" t="s">
        <v>21</v>
      </c>
      <c r="E11" s="1">
        <v>44941</v>
      </c>
      <c r="F11" t="s">
        <v>23</v>
      </c>
      <c r="G11" t="s">
        <v>22</v>
      </c>
      <c r="H11" t="s">
        <v>33</v>
      </c>
      <c r="I11" t="s">
        <v>43</v>
      </c>
      <c r="J11" t="s">
        <v>44</v>
      </c>
      <c r="K11">
        <v>200</v>
      </c>
      <c r="L11" t="s">
        <v>45</v>
      </c>
      <c r="M11">
        <v>500</v>
      </c>
      <c r="N11" t="s">
        <v>46</v>
      </c>
      <c r="O11">
        <v>3000</v>
      </c>
      <c r="P11" t="s">
        <v>47</v>
      </c>
      <c r="Q11">
        <v>500</v>
      </c>
      <c r="R11">
        <f t="shared" si="1"/>
        <v>4200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2015-06-05T18:19:34Z</dcterms:created>
  <dcterms:modified xsi:type="dcterms:W3CDTF">2023-01-06T10:55:02Z</dcterms:modified>
</cp:coreProperties>
</file>